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代发明细" sheetId="1" r:id="rId1"/>
    <sheet name="HOP" sheetId="2" r:id="rId2"/>
    <sheet name="Sheet2" sheetId="3" r:id="rId3"/>
  </sheets>
  <definedNames>
    <definedName name="_xlnm._FilterDatabase" localSheetId="0" hidden="1">代发明细!$A$1:$I$112</definedName>
  </definedNames>
  <calcPr calcId="144525"/>
</workbook>
</file>

<file path=xl/sharedStrings.xml><?xml version="1.0" encoding="utf-8"?>
<sst xmlns="http://schemas.openxmlformats.org/spreadsheetml/2006/main" count="4012" uniqueCount="1252">
  <si>
    <t>订单号</t>
  </si>
  <si>
    <t>下单时间</t>
  </si>
  <si>
    <t>入住时间</t>
  </si>
  <si>
    <t>离店时间</t>
  </si>
  <si>
    <t>代发成功时间</t>
  </si>
  <si>
    <t>金额</t>
  </si>
  <si>
    <t>订单结算币种</t>
  </si>
  <si>
    <t>,</t>
  </si>
  <si>
    <t>657326368071519771</t>
  </si>
  <si>
    <t>2019-10-10 10:18:49</t>
  </si>
  <si>
    <t>2019-10-10 00:00:00</t>
  </si>
  <si>
    <t>2019-10-11 00:00:00</t>
  </si>
  <si>
    <t>2019-10-18 11:25:01</t>
  </si>
  <si>
    <t>HKD</t>
  </si>
  <si>
    <t>653189314710581681</t>
  </si>
  <si>
    <t>2019-10-07 12:05:35</t>
  </si>
  <si>
    <t>2019-10-08 00:00:00</t>
  </si>
  <si>
    <t>2019-10-09 00:00:00</t>
  </si>
  <si>
    <t>653255555344581681</t>
  </si>
  <si>
    <t>2019-10-07 11:43:07</t>
  </si>
  <si>
    <t>650951361010283481</t>
  </si>
  <si>
    <t>2019-10-05 15:50:23</t>
  </si>
  <si>
    <t>650769985519581681</t>
  </si>
  <si>
    <t>2019-10-05 13:34:44</t>
  </si>
  <si>
    <t>649482467389581681</t>
  </si>
  <si>
    <t>2019-10-04 12:28:33</t>
  </si>
  <si>
    <t>2019-10-05 00:00:00</t>
  </si>
  <si>
    <t>563887181109001903</t>
  </si>
  <si>
    <t>2019-10-04 12:14:11</t>
  </si>
  <si>
    <t>645413345276502567</t>
  </si>
  <si>
    <t>2019-10-01 08:33:53</t>
  </si>
  <si>
    <t>644758371249581681</t>
  </si>
  <si>
    <t>2019-09-30 15:49:03</t>
  </si>
  <si>
    <t>2019-10-04 00:00:00</t>
  </si>
  <si>
    <t>643797856780744735</t>
  </si>
  <si>
    <t>2019-09-29 21:03:11</t>
  </si>
  <si>
    <t>2019-10-03 00:00:00</t>
  </si>
  <si>
    <t>558484677607705089</t>
  </si>
  <si>
    <t>2019-09-29 17:02:07</t>
  </si>
  <si>
    <t>2019-10-07 00:00:00</t>
  </si>
  <si>
    <t>562428687907835115</t>
  </si>
  <si>
    <t>2019-09-29 01:45:14</t>
  </si>
  <si>
    <t>558263429387206091</t>
  </si>
  <si>
    <t>2019-09-28 12:30:57</t>
  </si>
  <si>
    <t>2019-10-06 00:00:00</t>
  </si>
  <si>
    <t>562118094609268113</t>
  </si>
  <si>
    <t>2019-09-28 11:04:04</t>
  </si>
  <si>
    <t>641913472617978349</t>
  </si>
  <si>
    <t>2019-09-28 10:40:25</t>
  </si>
  <si>
    <t>2019-09-30 00:00:00</t>
  </si>
  <si>
    <t>2019-10-01 00:00:00</t>
  </si>
  <si>
    <t>561921164269450921</t>
  </si>
  <si>
    <t>2019-09-27 23:40:53</t>
  </si>
  <si>
    <t>2019-10-21 00:00:00</t>
  </si>
  <si>
    <t>2019-10-26 00:00:00</t>
  </si>
  <si>
    <t>561835822541226606</t>
  </si>
  <si>
    <t>2019-09-27 12:35:33</t>
  </si>
  <si>
    <t>2019-09-29 00:00:00</t>
  </si>
  <si>
    <t>571937110134894726</t>
  </si>
  <si>
    <t>2019-09-27 01:19:52</t>
  </si>
  <si>
    <t>2019-10-02 00:00:00</t>
  </si>
  <si>
    <t>638785154913387215</t>
  </si>
  <si>
    <t>2019-09-25 17:33:11</t>
  </si>
  <si>
    <t>638459617090618882</t>
  </si>
  <si>
    <t>2019-09-25 13:18:43</t>
  </si>
  <si>
    <t>2019-09-25 00:00:00</t>
  </si>
  <si>
    <t>560899790897861707</t>
  </si>
  <si>
    <t>2019-09-24 12:21:15</t>
  </si>
  <si>
    <t>636261827163308940</t>
  </si>
  <si>
    <t>2019-09-23 23:33:28</t>
  </si>
  <si>
    <t>557304549932413988</t>
  </si>
  <si>
    <t>2019-09-23 21:08:56</t>
  </si>
  <si>
    <t>557240836338538094</t>
  </si>
  <si>
    <t>2019-09-23 18:31:39</t>
  </si>
  <si>
    <t>634903266916502975</t>
  </si>
  <si>
    <t>2019-09-22 23:16:03</t>
  </si>
  <si>
    <t>633966914966024317</t>
  </si>
  <si>
    <t>2019-09-22 12:35:17</t>
  </si>
  <si>
    <t>556966247493258692</t>
  </si>
  <si>
    <t>2019-09-22 02:11:51</t>
  </si>
  <si>
    <t>633512641249220414</t>
  </si>
  <si>
    <t>2019-09-22 01:02:14</t>
  </si>
  <si>
    <t>633250848837003550</t>
  </si>
  <si>
    <t>2019-09-21 22:17:26</t>
  </si>
  <si>
    <t>633249346084399861</t>
  </si>
  <si>
    <t>2019-09-21 21:16:24</t>
  </si>
  <si>
    <t>632726913723889057</t>
  </si>
  <si>
    <t>2019-09-21 15:13:39</t>
  </si>
  <si>
    <t>632331776806367571</t>
  </si>
  <si>
    <t>2019-09-21 11:48:45</t>
  </si>
  <si>
    <t>2019-09-27 00:00:00</t>
  </si>
  <si>
    <t>560154543543432511</t>
  </si>
  <si>
    <t>2019-09-20 23:40:51</t>
  </si>
  <si>
    <t>630672064951551173</t>
  </si>
  <si>
    <t>2019-09-20 09:35:29</t>
  </si>
  <si>
    <t>630347456491036631</t>
  </si>
  <si>
    <t>2019-09-19 22:00:28</t>
  </si>
  <si>
    <t>2019-09-26 00:00:00</t>
  </si>
  <si>
    <t>629866209793245182</t>
  </si>
  <si>
    <t>2019-09-19 14:51:29</t>
  </si>
  <si>
    <t>629860067442349158</t>
  </si>
  <si>
    <t>2019-09-19 14:14:24</t>
  </si>
  <si>
    <t>556417990043289398</t>
  </si>
  <si>
    <t>2019-09-19 12:59:01</t>
  </si>
  <si>
    <t>629447008802903259</t>
  </si>
  <si>
    <t>2019-09-19 10:59:27</t>
  </si>
  <si>
    <t>2019-09-28 00:00:00</t>
  </si>
  <si>
    <t>629309347226518522</t>
  </si>
  <si>
    <t>2019-09-19 04:28:26</t>
  </si>
  <si>
    <t>628635873507290236</t>
  </si>
  <si>
    <t>2019-09-18 17:11:12</t>
  </si>
  <si>
    <t>628394592940288251</t>
  </si>
  <si>
    <t>2019-09-18 15:29:53</t>
  </si>
  <si>
    <t>628469283818519822</t>
  </si>
  <si>
    <t>2019-09-18 14:41:37</t>
  </si>
  <si>
    <t>556159495718493791</t>
  </si>
  <si>
    <t>2019-09-18 11:04:23</t>
  </si>
  <si>
    <t>627724192085440831</t>
  </si>
  <si>
    <t>2019-09-18 01:33:24</t>
  </si>
  <si>
    <t>559121100646074300</t>
  </si>
  <si>
    <t>2019-09-17 16:13:16</t>
  </si>
  <si>
    <t>627189987336944836</t>
  </si>
  <si>
    <t>2019-09-17 16:13:14</t>
  </si>
  <si>
    <t>555912645112017098</t>
  </si>
  <si>
    <t>2019-09-17 08:42:49</t>
  </si>
  <si>
    <t>626306083736424260</t>
  </si>
  <si>
    <t>2019-09-17 00:54:44</t>
  </si>
  <si>
    <t>558878093632028010</t>
  </si>
  <si>
    <t>2019-09-17 00:05:47</t>
  </si>
  <si>
    <t>555809828208382493</t>
  </si>
  <si>
    <t>2019-09-16 23:40:29</t>
  </si>
  <si>
    <t>625900769599910372</t>
  </si>
  <si>
    <t>2019-09-16 19:41:32</t>
  </si>
  <si>
    <t>625400800783070166</t>
  </si>
  <si>
    <t>2019-09-16 14:25:36</t>
  </si>
  <si>
    <t>625387328858783765</t>
  </si>
  <si>
    <t>2019-09-16 14:09:58</t>
  </si>
  <si>
    <t>625360897108581681</t>
  </si>
  <si>
    <t>2019-09-16 12:35:28</t>
  </si>
  <si>
    <t>2019-09-18 00:00:00</t>
  </si>
  <si>
    <t>625343457706793674</t>
  </si>
  <si>
    <t>2019-09-16 12:31:15</t>
  </si>
  <si>
    <t>624806339747527870</t>
  </si>
  <si>
    <t>2019-09-15 21:59:11</t>
  </si>
  <si>
    <t>558705804580731107</t>
  </si>
  <si>
    <t>2019-09-15 21:42:45</t>
  </si>
  <si>
    <t>624309058761939133</t>
  </si>
  <si>
    <t>2019-09-15 16:47:00</t>
  </si>
  <si>
    <t>623848320833061941</t>
  </si>
  <si>
    <t>2019-09-15 12:06:21</t>
  </si>
  <si>
    <t>623920033969949712</t>
  </si>
  <si>
    <t>2019-09-15 11:49:04</t>
  </si>
  <si>
    <t>623622915084756579</t>
  </si>
  <si>
    <t>2019-09-15 01:53:35</t>
  </si>
  <si>
    <t>622900289795576172</t>
  </si>
  <si>
    <t>2019-09-14 16:09:16</t>
  </si>
  <si>
    <t>622961507850768583</t>
  </si>
  <si>
    <t>2019-09-14 16:09:14</t>
  </si>
  <si>
    <t>620900161962581681</t>
  </si>
  <si>
    <t>2019-09-13 00:39:59</t>
  </si>
  <si>
    <t>620023168140570380</t>
  </si>
  <si>
    <t>2019-09-12 12:53:03</t>
  </si>
  <si>
    <t>558062604566368200</t>
  </si>
  <si>
    <t>2019-09-12 12:14:05</t>
  </si>
  <si>
    <t>558065292230368200</t>
  </si>
  <si>
    <t>2019-09-12 12:08:58</t>
  </si>
  <si>
    <t>558063980323368200</t>
  </si>
  <si>
    <t>2019-09-12 12:01:55</t>
  </si>
  <si>
    <t>554847972136462193</t>
  </si>
  <si>
    <t>2019-09-11 14:30:58</t>
  </si>
  <si>
    <t>617607776469255609</t>
  </si>
  <si>
    <t>2019-09-10 17:55:51</t>
  </si>
  <si>
    <t>615228643607884355</t>
  </si>
  <si>
    <t>2019-09-09 13:08:35</t>
  </si>
  <si>
    <t>570962615039633065</t>
  </si>
  <si>
    <t>2019-09-08 16:32:58</t>
  </si>
  <si>
    <t>611500514943474434</t>
  </si>
  <si>
    <t>2019-09-07 00:17:49</t>
  </si>
  <si>
    <t>610744227542601773</t>
  </si>
  <si>
    <t>2019-09-06 12:40:45</t>
  </si>
  <si>
    <t>610321443566609752</t>
  </si>
  <si>
    <t>2019-09-06 01:43:28</t>
  </si>
  <si>
    <t>609971104447581681</t>
  </si>
  <si>
    <t>2019-09-05 21:17:12</t>
  </si>
  <si>
    <t>2019-09-22 00:00:00</t>
  </si>
  <si>
    <t>609712610973026328</t>
  </si>
  <si>
    <t>2019-09-05 17:12:26</t>
  </si>
  <si>
    <t>609706338641581681</t>
  </si>
  <si>
    <t>2019-09-05 17:05:48</t>
  </si>
  <si>
    <t>556432173758526000</t>
  </si>
  <si>
    <t>2019-09-03 23:06:57</t>
  </si>
  <si>
    <t>604937409173239361</t>
  </si>
  <si>
    <t>2019-09-02 13:51:34</t>
  </si>
  <si>
    <t>553061062970595391</t>
  </si>
  <si>
    <t>2019-09-02 07:54:12</t>
  </si>
  <si>
    <t>602918851408752524</t>
  </si>
  <si>
    <t>2019-09-01 09:36:15</t>
  </si>
  <si>
    <t>602814080419752524</t>
  </si>
  <si>
    <t>2019-09-01 09:34:21</t>
  </si>
  <si>
    <t>602271072148463337</t>
  </si>
  <si>
    <t>2019-08-31 20:31:44</t>
  </si>
  <si>
    <t>601659969265891175</t>
  </si>
  <si>
    <t>2019-08-31 13:09:34</t>
  </si>
  <si>
    <t>601575969717612072</t>
  </si>
  <si>
    <t>2019-08-31 12:10:00</t>
  </si>
  <si>
    <t>552618151308452688</t>
  </si>
  <si>
    <t>2019-08-31 01:16:08</t>
  </si>
  <si>
    <t>599704480231133717</t>
  </si>
  <si>
    <t>2019-08-29 23:35:07</t>
  </si>
  <si>
    <t>599726722073389229</t>
  </si>
  <si>
    <t>2019-08-29 22:24:40</t>
  </si>
  <si>
    <t>551930727432620095</t>
  </si>
  <si>
    <t>2019-08-27 14:36:22</t>
  </si>
  <si>
    <t>592224803727718670</t>
  </si>
  <si>
    <t>2019-08-24 17:00:52</t>
  </si>
  <si>
    <t>590450915259893335</t>
  </si>
  <si>
    <t>2019-08-23 10:55:51</t>
  </si>
  <si>
    <t>590084547941384137</t>
  </si>
  <si>
    <t>2019-08-22 22:51:20</t>
  </si>
  <si>
    <t>589848641317875359</t>
  </si>
  <si>
    <t>2019-08-22 21:10:07</t>
  </si>
  <si>
    <t>588131713479511620</t>
  </si>
  <si>
    <t>2019-08-21 16:06:40</t>
  </si>
  <si>
    <t>586713602087084134</t>
  </si>
  <si>
    <t>2019-08-20 14:18:49</t>
  </si>
  <si>
    <t>586387427484649415</t>
  </si>
  <si>
    <t>2019-08-20 10:01:51</t>
  </si>
  <si>
    <t>553349452943158310</t>
  </si>
  <si>
    <t>2019-08-19 15:49:32</t>
  </si>
  <si>
    <t>552974124767200211</t>
  </si>
  <si>
    <t>2019-08-17 16:31:17</t>
  </si>
  <si>
    <t>583072963585628130</t>
  </si>
  <si>
    <t>2019-08-17 16:09:44</t>
  </si>
  <si>
    <t>581104642755382122</t>
  </si>
  <si>
    <t>2019-08-16 01:04:10</t>
  </si>
  <si>
    <t>579791907671015145</t>
  </si>
  <si>
    <t>2019-08-14 22:13:00</t>
  </si>
  <si>
    <t>572552803062589433</t>
  </si>
  <si>
    <t>2019-08-09 14:14:23</t>
  </si>
  <si>
    <t>551549679491026102</t>
  </si>
  <si>
    <t>2019-08-08 23:29:39</t>
  </si>
  <si>
    <t>548580933468177398</t>
  </si>
  <si>
    <t>2019-08-07 14:21:16</t>
  </si>
  <si>
    <t>560337826316420018</t>
  </si>
  <si>
    <t>2019-07-31 14:14:47</t>
  </si>
  <si>
    <t>560332226626420018</t>
  </si>
  <si>
    <t>2019-07-31 14:12:17</t>
  </si>
  <si>
    <t>546270370415015072</t>
  </si>
  <si>
    <t>2019-07-20 21:08:10</t>
  </si>
  <si>
    <t>527227363479292306</t>
  </si>
  <si>
    <t>2019-07-12 12:12:11</t>
  </si>
  <si>
    <t>526197024257292306</t>
  </si>
  <si>
    <t>2019-07-12 12:08:17</t>
  </si>
  <si>
    <t>A191024112741589</t>
  </si>
  <si>
    <t>Invoice</t>
  </si>
  <si>
    <t>Invoice No:</t>
  </si>
  <si>
    <t>20191024105548</t>
  </si>
  <si>
    <t>TO：飞猪EBK</t>
  </si>
  <si>
    <t>Invoice Date:</t>
  </si>
  <si>
    <t>2019-10-24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</si>
  <si>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</si>
  <si>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</si>
  <si>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</si>
  <si>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</si>
  <si>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</si>
  <si>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</si>
  <si>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</si>
  <si>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</si>
  <si>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</si>
  <si>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</si>
  <si>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</si>
  <si>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预订日期</t>
  </si>
  <si>
    <t>company</t>
  </si>
  <si>
    <t>offset_money</t>
  </si>
  <si>
    <t>offset_rmb</t>
  </si>
  <si>
    <t>is_compensate</t>
  </si>
  <si>
    <t>income_bank_value</t>
  </si>
  <si>
    <t>is_reunion_room</t>
  </si>
  <si>
    <t>1644958</t>
  </si>
  <si>
    <t>677235490868737266</t>
  </si>
  <si>
    <t>曼谷素坤逸中心55超豪华酒店</t>
  </si>
  <si>
    <t>Laing Chaocheng,Mo Peifen</t>
  </si>
  <si>
    <t>2019-10-23</t>
  </si>
  <si>
    <t>758.00</t>
  </si>
  <si>
    <t>2019/10/23 13:38:49</t>
  </si>
  <si>
    <t>飞猪EBK</t>
  </si>
  <si>
    <t>0</t>
  </si>
  <si>
    <t>1644224</t>
  </si>
  <si>
    <t>563236836131626399</t>
  </si>
  <si>
    <t>普吉岛奈娜度假酒店</t>
  </si>
  <si>
    <t>YANG WUJIE,LIN ZESHAN</t>
  </si>
  <si>
    <t>2019-10-22</t>
  </si>
  <si>
    <t>190.00</t>
  </si>
  <si>
    <t>2019/10/22 17:30:32</t>
  </si>
  <si>
    <t>1643825</t>
  </si>
  <si>
    <t>675539106489361535</t>
  </si>
  <si>
    <t>萨默塞特苏安普卢公园酒店</t>
  </si>
  <si>
    <t>Hu Fen,Li Zhongqing</t>
  </si>
  <si>
    <t>537.00</t>
  </si>
  <si>
    <t>2019/10/22 11:17:07</t>
  </si>
  <si>
    <t>1642847</t>
  </si>
  <si>
    <t>562979781713605093</t>
  </si>
  <si>
    <t>SU SHUQIN,WANG MUGEN</t>
  </si>
  <si>
    <t>2019-10-21</t>
  </si>
  <si>
    <t>753.00</t>
  </si>
  <si>
    <t>2019/10/21 12:17:32</t>
  </si>
  <si>
    <t>1641596</t>
  </si>
  <si>
    <t>671311969650308922</t>
  </si>
  <si>
    <t>DENG Lliuze,WANG Qi</t>
  </si>
  <si>
    <t>2019-10-19</t>
  </si>
  <si>
    <t>2019-10-20</t>
  </si>
  <si>
    <t>762.00</t>
  </si>
  <si>
    <t>2019/10/19 17:03:05</t>
  </si>
  <si>
    <t>1641581</t>
  </si>
  <si>
    <t>568306063130429708</t>
  </si>
  <si>
    <t>普吉岛巴东海滩瑞士酒店</t>
  </si>
  <si>
    <t>TAO YUJUAN,BI LIANSHI,BI DONGLIN,WANG BINJIE</t>
  </si>
  <si>
    <t>892.00</t>
  </si>
  <si>
    <t>2019/10/19 16:43:13</t>
  </si>
  <si>
    <t>1641244</t>
  </si>
  <si>
    <t>562435495335838999</t>
  </si>
  <si>
    <t>CHEN CHAOXI,WEI QINQIN</t>
  </si>
  <si>
    <t>747.00</t>
  </si>
  <si>
    <t>2019/10/19 8:04:11</t>
  </si>
  <si>
    <t>1639726</t>
  </si>
  <si>
    <t>567511501782650802</t>
  </si>
  <si>
    <t>CHENG YANGLIU,YU NIANHUI</t>
  </si>
  <si>
    <t>2019-10-17</t>
  </si>
  <si>
    <t>1520.00</t>
  </si>
  <si>
    <t>2019/10/17 12:56:03</t>
  </si>
  <si>
    <t>1638386</t>
  </si>
  <si>
    <t>665785408281533934</t>
  </si>
  <si>
    <t>曼谷唐人街皇家酒店</t>
  </si>
  <si>
    <t>HUANG CHIENFU,HUANG YIKAI</t>
  </si>
  <si>
    <t>1088.00</t>
  </si>
  <si>
    <t>2019/10/15 20:47:23</t>
  </si>
  <si>
    <t>1638036</t>
  </si>
  <si>
    <t>665085408005215430</t>
  </si>
  <si>
    <t>LI XINHANG,ZHAO SISI</t>
  </si>
  <si>
    <t>2019-10-16</t>
  </si>
  <si>
    <t>446.00</t>
  </si>
  <si>
    <t>2019/10/15 14:09:41</t>
  </si>
  <si>
    <t>1637310</t>
  </si>
  <si>
    <t>664077826909207914</t>
  </si>
  <si>
    <t>ZHAO HONG,ZHAO JING,ZHAO BO,QIU XIAOQIN</t>
  </si>
  <si>
    <t>2019/10/14 17:25:19</t>
  </si>
  <si>
    <t>1637052</t>
  </si>
  <si>
    <t>663693986661303924</t>
  </si>
  <si>
    <t>普吉海滩努克迪卡塔酒店</t>
  </si>
  <si>
    <t>Qi Guangsheng,Qi Guangsheng</t>
  </si>
  <si>
    <t>2019-10-15</t>
  </si>
  <si>
    <t>1176.00</t>
  </si>
  <si>
    <t>2019/10/14 13:14:40</t>
  </si>
  <si>
    <t>1636519</t>
  </si>
  <si>
    <t>566562094053429708</t>
  </si>
  <si>
    <t>WANG BINJIE,BI DONGLIN,TAO YUJUAN,BI LIANSHI</t>
  </si>
  <si>
    <t>2019/10/13 17:54:14</t>
  </si>
  <si>
    <t>1636518</t>
  </si>
  <si>
    <t>662386784076466580</t>
  </si>
  <si>
    <t>LUO SHUQING,CHEN GUOLI</t>
  </si>
  <si>
    <t>2019-10-13</t>
  </si>
  <si>
    <t>340.00</t>
  </si>
  <si>
    <t>2019/10/13 17:52:59</t>
  </si>
  <si>
    <t>1636352</t>
  </si>
  <si>
    <t>662171169797737151</t>
  </si>
  <si>
    <t>芭提雅Mytt海滩酒店</t>
  </si>
  <si>
    <t>jiang hang,jiang hang</t>
  </si>
  <si>
    <t>2019-10-14</t>
  </si>
  <si>
    <t>790.00</t>
  </si>
  <si>
    <t>2019/10/13 13:26:22</t>
  </si>
  <si>
    <t>1635816</t>
  </si>
  <si>
    <t>566186445925225802</t>
  </si>
  <si>
    <t>xu liru,xu liru</t>
  </si>
  <si>
    <t>2019-10-12</t>
  </si>
  <si>
    <t>170.00</t>
  </si>
  <si>
    <t>2019/10/12 17:59:11</t>
  </si>
  <si>
    <t>1635677</t>
  </si>
  <si>
    <t>566403855378116402</t>
  </si>
  <si>
    <t>YUAN MIN,A A,ISHIBASHI KAZUHIRO,B B,KASHIWAZAKI RISHI,C C,CAO JING,D D</t>
  </si>
  <si>
    <t>3160.00</t>
  </si>
  <si>
    <t>2019/10/12 15:05:50</t>
  </si>
  <si>
    <t>1635594</t>
  </si>
  <si>
    <t>660731715477584933</t>
  </si>
  <si>
    <t>CONG YU,FAN KAIYUE</t>
  </si>
  <si>
    <t>1580.00</t>
  </si>
  <si>
    <t>2019/10/12 13:17:14</t>
  </si>
  <si>
    <t>1635592</t>
  </si>
  <si>
    <t>561045254159631491</t>
  </si>
  <si>
    <t>ZHANG YUKUN,HU MIN</t>
  </si>
  <si>
    <t>2019/10/12 13:16:01</t>
  </si>
  <si>
    <t>1635306</t>
  </si>
  <si>
    <t>660199203989533934</t>
  </si>
  <si>
    <t>Yang Ying,HUANG CHIENJUNG</t>
  </si>
  <si>
    <t>2019-10-18</t>
  </si>
  <si>
    <t>1360.00</t>
  </si>
  <si>
    <t>2019/10/12 1:23:52</t>
  </si>
  <si>
    <t>1634914</t>
  </si>
  <si>
    <t>659571458787028064</t>
  </si>
  <si>
    <t>TAN AH SOON,TAN AH SOON</t>
  </si>
  <si>
    <t>816.00</t>
  </si>
  <si>
    <t>2019/10/11 17:28:34</t>
  </si>
  <si>
    <t>1634912</t>
  </si>
  <si>
    <t>659642529067028064</t>
  </si>
  <si>
    <t>GOH CHINGHAI,GOH CHINGHAI</t>
  </si>
  <si>
    <t>2019/10/11 17:26:09</t>
  </si>
  <si>
    <t>1634719</t>
  </si>
  <si>
    <t>659399459242503484</t>
  </si>
  <si>
    <t>普吉岛卡塔坦尼海滩度假村</t>
  </si>
  <si>
    <t>Yang Fang,Long Yun</t>
  </si>
  <si>
    <t>1380.00</t>
  </si>
  <si>
    <t>2019/10/11 14:17:46</t>
  </si>
  <si>
    <t>1634537</t>
  </si>
  <si>
    <t>659112611910815366</t>
  </si>
  <si>
    <t>花筑芭堤雅海豚湾酒店</t>
  </si>
  <si>
    <t>Li yanjia,Shen houping</t>
  </si>
  <si>
    <t>2019-10-11</t>
  </si>
  <si>
    <t>269.00</t>
  </si>
  <si>
    <t>2019/10/11 10:56:35</t>
  </si>
  <si>
    <t>1633918</t>
  </si>
  <si>
    <t>658086401531587168</t>
  </si>
  <si>
    <t>yu yanan,yao meiqing</t>
  </si>
  <si>
    <t>2019/10/10 16:19:08</t>
  </si>
  <si>
    <t>1633599</t>
  </si>
  <si>
    <t>SUN HE,DU YINGJUAN,WAN LIYING,ZHENG KEXIN</t>
  </si>
  <si>
    <t>2019-10-10</t>
  </si>
  <si>
    <t>538.00</t>
  </si>
  <si>
    <t>2019/10/10 10:36:11</t>
  </si>
  <si>
    <t>1632433</t>
  </si>
  <si>
    <t>560244839938268697</t>
  </si>
  <si>
    <t>皮皮岛假日酒店度假村</t>
  </si>
  <si>
    <t>ma Haitao,shi Ruiqi</t>
  </si>
  <si>
    <t>2019/10/8 20:27:03</t>
  </si>
  <si>
    <t>1631584</t>
  </si>
  <si>
    <t>653495232770564967</t>
  </si>
  <si>
    <t>清迈茶拉6号酒店</t>
  </si>
  <si>
    <t>ZHANG CHENG,FENG MIN</t>
  </si>
  <si>
    <t>2019-10-08</t>
  </si>
  <si>
    <t>3900.00</t>
  </si>
  <si>
    <t>2019/10/7 17:53:54</t>
  </si>
  <si>
    <t>1631361</t>
  </si>
  <si>
    <t>DOTSON MADISONYURI,XIAO YING</t>
  </si>
  <si>
    <t>2019-10-09</t>
  </si>
  <si>
    <t>540.00</t>
  </si>
  <si>
    <t>2019/10/7 12:17:01</t>
  </si>
  <si>
    <t>1631337</t>
  </si>
  <si>
    <t>huang lixin,wu yumei</t>
  </si>
  <si>
    <t>2019/10/7 11:52:23</t>
  </si>
  <si>
    <t>1630292</t>
  </si>
  <si>
    <t>曼谷W酒店</t>
  </si>
  <si>
    <t>Wu Ming,Wu Weijie</t>
  </si>
  <si>
    <t>1340.00</t>
  </si>
  <si>
    <t>2019/10/5 15:54:38</t>
  </si>
  <si>
    <t>1630229</t>
  </si>
  <si>
    <t>yang yan,cai weilong</t>
  </si>
  <si>
    <t>2019/10/5 14:25:18</t>
  </si>
  <si>
    <t>1629521</t>
  </si>
  <si>
    <t>2019-10-05</t>
  </si>
  <si>
    <t>1620.00</t>
  </si>
  <si>
    <t>2019/10/4 12:36:42</t>
  </si>
  <si>
    <t>1629514</t>
  </si>
  <si>
    <t>花筑·首尔明洞欣欣酒店</t>
  </si>
  <si>
    <t>Wu Liqin,Wu Liqin</t>
  </si>
  <si>
    <t>942.00</t>
  </si>
  <si>
    <t>2019/10/4 12:25:30</t>
  </si>
  <si>
    <t>1629374</t>
  </si>
  <si>
    <t>648910978327654339</t>
  </si>
  <si>
    <t>芽庄自由中心酒店</t>
  </si>
  <si>
    <t>LIN HONG,LIN HONG</t>
  </si>
  <si>
    <t>674.00</t>
  </si>
  <si>
    <t>2019/10/4 8:31:43</t>
  </si>
  <si>
    <t>1628764</t>
  </si>
  <si>
    <t>558001837297689701,1610832</t>
  </si>
  <si>
    <t>京急EX INN羽田</t>
  </si>
  <si>
    <t>HAN ZHIPING,LIU TAOTAO</t>
  </si>
  <si>
    <t>2019-10-02</t>
  </si>
  <si>
    <t>2019-10-03</t>
  </si>
  <si>
    <t>RMB</t>
  </si>
  <si>
    <t>0.00</t>
  </si>
  <si>
    <t>2019/10/3 11:54:34</t>
  </si>
  <si>
    <t>1628373</t>
  </si>
  <si>
    <t>647525409149213440</t>
  </si>
  <si>
    <t>普吉岛芭东美爵酒店</t>
  </si>
  <si>
    <t>ZHOU WEI,FAN JUNYE</t>
  </si>
  <si>
    <t>1274.00</t>
  </si>
  <si>
    <t>2019/10/2 21:34:57</t>
  </si>
  <si>
    <t>1627017</t>
  </si>
  <si>
    <t>普吉岛希尔顿阿卡迪亚温泉度假酒店</t>
  </si>
  <si>
    <t>Wang Rui,Wang Qi</t>
  </si>
  <si>
    <t>1590.00</t>
  </si>
  <si>
    <t>2019/10/1 8:56:03</t>
  </si>
  <si>
    <t>1626827</t>
  </si>
  <si>
    <t>645043712478987821</t>
  </si>
  <si>
    <t>ZHANG RAN,CAO BAOXIN</t>
  </si>
  <si>
    <t>2019/9/30 23:48:14</t>
  </si>
  <si>
    <t>1626433</t>
  </si>
  <si>
    <t>2019-10-04</t>
  </si>
  <si>
    <t>2019/9/30 16:05:38</t>
  </si>
  <si>
    <t>1625781</t>
  </si>
  <si>
    <t>Wang Yang/FENG MENG</t>
  </si>
  <si>
    <t>2460.00</t>
  </si>
  <si>
    <t>2019/9/29 22:19:47</t>
  </si>
  <si>
    <t>1625556</t>
  </si>
  <si>
    <t>曼谷万怡酒店</t>
  </si>
  <si>
    <t>YANG HE/YU SHIBIN</t>
  </si>
  <si>
    <t>2019-10-07</t>
  </si>
  <si>
    <t>1494.00</t>
  </si>
  <si>
    <t>2019/9/29 17:27:43</t>
  </si>
  <si>
    <t>1625493</t>
  </si>
  <si>
    <t>643621762844922238</t>
  </si>
  <si>
    <t>清迈布里斯里精品酒店</t>
  </si>
  <si>
    <t>WU YANGQI/LIN XUAN</t>
  </si>
  <si>
    <t>720.00</t>
  </si>
  <si>
    <t>2019/9/29 16:35:40</t>
  </si>
  <si>
    <t>1625490</t>
  </si>
  <si>
    <t>562603215127586319</t>
  </si>
  <si>
    <t>ZHOU LIBIN/DU SHURONG</t>
  </si>
  <si>
    <t>2019/9/29 16:32:47</t>
  </si>
  <si>
    <t>1625062</t>
  </si>
  <si>
    <t>zhang nie,zhang hangrui</t>
  </si>
  <si>
    <t>2615.00</t>
  </si>
  <si>
    <t>2019/9/29 8:33:31</t>
  </si>
  <si>
    <t>1624368</t>
  </si>
  <si>
    <t>PENG LINGYUN,HUO HUI</t>
  </si>
  <si>
    <t>2019-10-06</t>
  </si>
  <si>
    <t>2019/9/28 12:35:04</t>
  </si>
  <si>
    <t>1624299</t>
  </si>
  <si>
    <t>Liu Bin/TIAN ZHENHUA</t>
  </si>
  <si>
    <t>793.00</t>
  </si>
  <si>
    <t>2019/9/28 11:22:44</t>
  </si>
  <si>
    <t>1624272</t>
  </si>
  <si>
    <t>民丹岛悦梿</t>
  </si>
  <si>
    <t>Tang Shengming,Zhang Enxi</t>
  </si>
  <si>
    <t>2019-09-30</t>
  </si>
  <si>
    <t>2019-10-01</t>
  </si>
  <si>
    <t>591.00</t>
  </si>
  <si>
    <t>2019/9/28 10:46:29</t>
  </si>
  <si>
    <t>1623743</t>
  </si>
  <si>
    <t>641424994444605937</t>
  </si>
  <si>
    <t>碧玛莱温泉度假酒店</t>
  </si>
  <si>
    <t>WANG HAN/HUANG TING</t>
  </si>
  <si>
    <t>1490.00</t>
  </si>
  <si>
    <t>2019/9/27 19:12:58</t>
  </si>
  <si>
    <t>1623577</t>
  </si>
  <si>
    <t>飞猪国际</t>
  </si>
  <si>
    <t>巴黎剑锷酒店</t>
  </si>
  <si>
    <t>Jiang Xiaoqing,Zhang Wei</t>
  </si>
  <si>
    <t>2019/9/27 16:13:31</t>
  </si>
  <si>
    <t>1623396</t>
  </si>
  <si>
    <t>LIU ZHILONG,JIA MIMI</t>
  </si>
  <si>
    <t>2019-09-29</t>
  </si>
  <si>
    <t>1182.00</t>
  </si>
  <si>
    <t>2019/9/27 13:25:12</t>
  </si>
  <si>
    <t>1623163</t>
  </si>
  <si>
    <t>Wu SONGQi,Wang Ni</t>
  </si>
  <si>
    <t>2019/9/27 9:29:39</t>
  </si>
  <si>
    <t>1621713</t>
  </si>
  <si>
    <t>芽庄珍珠探索一号度假村</t>
  </si>
  <si>
    <t>YANG XIN/LUO JIE</t>
  </si>
  <si>
    <t>11386.00</t>
  </si>
  <si>
    <t>2019/9/25 17:58:44</t>
  </si>
  <si>
    <t>1621485</t>
  </si>
  <si>
    <t>Ye Jiabing,Ma Yinyang,Chen Enjue,Hu Junhao</t>
  </si>
  <si>
    <t>2019-09-25</t>
  </si>
  <si>
    <t>3648.00</t>
  </si>
  <si>
    <t>2019/9/25 13:46:56</t>
  </si>
  <si>
    <t>1620473</t>
  </si>
  <si>
    <t>LI PENG,WANG LAN</t>
  </si>
  <si>
    <t>875.00</t>
  </si>
  <si>
    <t>2019/9/24 12:47:06</t>
  </si>
  <si>
    <t>1620231</t>
  </si>
  <si>
    <t>FAN ZHENTING/FAN ZHENTING</t>
  </si>
  <si>
    <t>1404.00</t>
  </si>
  <si>
    <t>2019/9/24 7:58:19</t>
  </si>
  <si>
    <t>1619982</t>
  </si>
  <si>
    <t>YANG LIU,CHEN SHUN</t>
  </si>
  <si>
    <t>1450.00</t>
  </si>
  <si>
    <t>2019/9/23 21:26:51</t>
  </si>
  <si>
    <t>1619869</t>
  </si>
  <si>
    <t>WANG ZHONGLING,ZHENG XIAN</t>
  </si>
  <si>
    <t>1964.00</t>
  </si>
  <si>
    <t>2019/9/23 18:59:26</t>
  </si>
  <si>
    <t>1619514</t>
  </si>
  <si>
    <t>635416386527537266</t>
  </si>
  <si>
    <t>KU ZHENG,SONG YANG</t>
  </si>
  <si>
    <t>1530.00</t>
  </si>
  <si>
    <t>2019/9/23 13:10:54</t>
  </si>
  <si>
    <t>1619321</t>
  </si>
  <si>
    <t>635046816534074650</t>
  </si>
  <si>
    <t>wang yan,TANG YUNYAN</t>
  </si>
  <si>
    <t>1752.00</t>
  </si>
  <si>
    <t>2019/9/23 9:57:45</t>
  </si>
  <si>
    <t>1619318</t>
  </si>
  <si>
    <t>560434476625717010</t>
  </si>
  <si>
    <t>苏梅岛城中水疗度假村</t>
  </si>
  <si>
    <t>LI SHUANG,TAN KAIBIN</t>
  </si>
  <si>
    <t>2266.00</t>
  </si>
  <si>
    <t>2019/9/23 9:55:23</t>
  </si>
  <si>
    <t>1619098</t>
  </si>
  <si>
    <t>伦敦瑰丽酒店</t>
  </si>
  <si>
    <t>Bao Lei,Hua Lei</t>
  </si>
  <si>
    <t>2830.00</t>
  </si>
  <si>
    <t>2019/9/22 23:39:41</t>
  </si>
  <si>
    <t>1618559</t>
  </si>
  <si>
    <t>WANG HUIQUN,LI CHUNLIANG</t>
  </si>
  <si>
    <t>528.00</t>
  </si>
  <si>
    <t>2019/9/22 12:42:56</t>
  </si>
  <si>
    <t>1618491</t>
  </si>
  <si>
    <t>LI HUAN,LI JINGYUAN</t>
  </si>
  <si>
    <t>491.00</t>
  </si>
  <si>
    <t>2019/9/22 11:09:16</t>
  </si>
  <si>
    <t>1618448</t>
  </si>
  <si>
    <t>WU XIAOJIAN,NI WENHOU</t>
  </si>
  <si>
    <t>264.00</t>
  </si>
  <si>
    <t>2019/9/22 10:06:32</t>
  </si>
  <si>
    <t>1618439</t>
  </si>
  <si>
    <t>瑞享神话普吉岛芭东酒店度假村</t>
  </si>
  <si>
    <t>XING HUIZHONG/GU QINFANG/YANG ZH</t>
  </si>
  <si>
    <t>4634.00</t>
  </si>
  <si>
    <t>2019/9/22 9:43:58</t>
  </si>
  <si>
    <t>1618174</t>
  </si>
  <si>
    <t>WANG SHIMIAO,TAO JIN</t>
  </si>
  <si>
    <t>268.00</t>
  </si>
  <si>
    <t>2019/9/21 21:30:23</t>
  </si>
  <si>
    <t>1617968</t>
  </si>
  <si>
    <t>632810144681475826</t>
  </si>
  <si>
    <t>GU SHUANGPING,GU LINGPING</t>
  </si>
  <si>
    <t>2019/9/21 17:28:05</t>
  </si>
  <si>
    <t>1617868</t>
  </si>
  <si>
    <t>Zhang Biqian,Chen Wenzhe</t>
  </si>
  <si>
    <t>972.00</t>
  </si>
  <si>
    <t>2019/9/21 15:27:45</t>
  </si>
  <si>
    <t>1617691</t>
  </si>
  <si>
    <t>Li Yuqing,Chen Chufong</t>
  </si>
  <si>
    <t>2019-09-27</t>
  </si>
  <si>
    <t>2019/9/21 12:01:50</t>
  </si>
  <si>
    <t>1617455</t>
  </si>
  <si>
    <t>lin ruoyun,lin yongyi</t>
  </si>
  <si>
    <t>263.00</t>
  </si>
  <si>
    <t>2019/9/21 1:06:37</t>
  </si>
  <si>
    <t>1616653</t>
  </si>
  <si>
    <t>苏梅岛康莱德度假村</t>
  </si>
  <si>
    <t>WU XIAOFENG,HU NANA</t>
  </si>
  <si>
    <t>5960.00</t>
  </si>
  <si>
    <t>2019/9/20 9:50:38</t>
  </si>
  <si>
    <t>1616383</t>
  </si>
  <si>
    <t>阿夸酒店</t>
  </si>
  <si>
    <t>HAORAN DONG,GAO MO</t>
  </si>
  <si>
    <t>2019-09-26</t>
  </si>
  <si>
    <t>858.00</t>
  </si>
  <si>
    <t>2019/9/19 22:04:53</t>
  </si>
  <si>
    <t>1616146</t>
  </si>
  <si>
    <t>630048995504300716</t>
  </si>
  <si>
    <t>JIANG XUNBO,YU XIONG,XIA XIN,XIA MAOMAO</t>
  </si>
  <si>
    <t>1526.00</t>
  </si>
  <si>
    <t>2019/9/19 17:05:11</t>
  </si>
  <si>
    <t>1616143</t>
  </si>
  <si>
    <t>629910336759300716</t>
  </si>
  <si>
    <t>2019/9/19 17:02:14</t>
  </si>
  <si>
    <t>1616013</t>
  </si>
  <si>
    <t>HUANG MANGQUAN</t>
  </si>
  <si>
    <t>885.00</t>
  </si>
  <si>
    <t>2019/9/19 14:58:53</t>
  </si>
  <si>
    <t>1615988</t>
  </si>
  <si>
    <t>GUO YIFENG,ZHANG JING</t>
  </si>
  <si>
    <t>2410.00</t>
  </si>
  <si>
    <t>2019/9/19 14:36:58</t>
  </si>
  <si>
    <t>1615924</t>
  </si>
  <si>
    <t>洲际芽庄酒店（芽庄洲际酒店）</t>
  </si>
  <si>
    <t>XIE HAO,CAI JIAOJIAO</t>
  </si>
  <si>
    <t>4652.00</t>
  </si>
  <si>
    <t>2019/9/19 13:41:31</t>
  </si>
  <si>
    <t>1615796</t>
  </si>
  <si>
    <t>WANG LIANG,SUN HUI</t>
  </si>
  <si>
    <t>2019-09-28</t>
  </si>
  <si>
    <t>3717.00</t>
  </si>
  <si>
    <t>2019/9/19 11:25:53</t>
  </si>
  <si>
    <t>1615653</t>
  </si>
  <si>
    <t>WANG LUNING,GAN CHAORAN</t>
  </si>
  <si>
    <t>2019/9/19 8:40:23</t>
  </si>
  <si>
    <t>1615268</t>
  </si>
  <si>
    <t>Li Yuan,Li Fang</t>
  </si>
  <si>
    <t>1538.00</t>
  </si>
  <si>
    <t>2019/9/18 17:33:04</t>
  </si>
  <si>
    <t>1615186</t>
  </si>
  <si>
    <t>REN Wei,XIE YUZI</t>
  </si>
  <si>
    <t>4020.00</t>
  </si>
  <si>
    <t>2019/9/18 16:09:03</t>
  </si>
  <si>
    <t>1615122</t>
  </si>
  <si>
    <t>CHU RONGRONG,LI JIAHUI</t>
  </si>
  <si>
    <t>2019/9/18 15:00:15</t>
  </si>
  <si>
    <t>1614950</t>
  </si>
  <si>
    <t>普吉岛奈涵度假村</t>
  </si>
  <si>
    <t>CHEN QING QING,WANG BO</t>
  </si>
  <si>
    <t>1312.00</t>
  </si>
  <si>
    <t>2019/9/18 11:39:35</t>
  </si>
  <si>
    <t>1614938</t>
  </si>
  <si>
    <t>628145985681043134</t>
  </si>
  <si>
    <t>SU JUN,XU JUN</t>
  </si>
  <si>
    <t>2019/9/18 11:19:55</t>
  </si>
  <si>
    <t>1614812</t>
  </si>
  <si>
    <t>WANG CHENJING,TANG DEXING</t>
  </si>
  <si>
    <t>1111.00</t>
  </si>
  <si>
    <t>2019/9/18 8:24:22</t>
  </si>
  <si>
    <t>1614310</t>
  </si>
  <si>
    <t>YANG JUNPING,LIU HE</t>
  </si>
  <si>
    <t>600.00</t>
  </si>
  <si>
    <t>2019/9/17 16:21:16</t>
  </si>
  <si>
    <t>1614307</t>
  </si>
  <si>
    <t>WANG YING,ZHONG LING</t>
  </si>
  <si>
    <t>2019/9/17 16:17:23</t>
  </si>
  <si>
    <t>1613990</t>
  </si>
  <si>
    <t>FU LONGCHANG,WANG JINGCHENG</t>
  </si>
  <si>
    <t>2307.00</t>
  </si>
  <si>
    <t>2019/9/17 10:17:52</t>
  </si>
  <si>
    <t>1613861</t>
  </si>
  <si>
    <t>ZHU JIANYAN,SHI TINGTING</t>
  </si>
  <si>
    <t>2019/9/17 1:03:17</t>
  </si>
  <si>
    <t>1613859</t>
  </si>
  <si>
    <t>li hao,zhang di</t>
  </si>
  <si>
    <t>2019/9/17 1:01:30</t>
  </si>
  <si>
    <t>1613858</t>
  </si>
  <si>
    <t>Liu Mengjie,Su Hanyu Aiden</t>
  </si>
  <si>
    <t>1096.00</t>
  </si>
  <si>
    <t>2019/9/17 0:59:14</t>
  </si>
  <si>
    <t>1613650</t>
  </si>
  <si>
    <t>Chen Min,Yu Mingzheng</t>
  </si>
  <si>
    <t>1680.00</t>
  </si>
  <si>
    <t>2019/9/16 19:51:30</t>
  </si>
  <si>
    <t>1613446</t>
  </si>
  <si>
    <t>WANG ZIZHEN/LUO WEI</t>
  </si>
  <si>
    <t>2019/9/16 14:31:42</t>
  </si>
  <si>
    <t>1613444</t>
  </si>
  <si>
    <t>ZHENG FEI/YANG YANG</t>
  </si>
  <si>
    <t>2019/9/16 14:29:04</t>
  </si>
  <si>
    <t>1613373</t>
  </si>
  <si>
    <t>zhu minji,wu jiantang</t>
  </si>
  <si>
    <t>2019-09-18</t>
  </si>
  <si>
    <t>5951.00</t>
  </si>
  <si>
    <t>2019/9/16 12:47:25</t>
  </si>
  <si>
    <t>1613372</t>
  </si>
  <si>
    <t>宜必思吉隆坡市中心酒店</t>
  </si>
  <si>
    <t>Wei Ming/Qin Duoyuan</t>
  </si>
  <si>
    <t>1472.00</t>
  </si>
  <si>
    <t>2019/9/16 12:45:55</t>
  </si>
  <si>
    <t>1613073</t>
  </si>
  <si>
    <t>QIN WEIJING,YIN XIA</t>
  </si>
  <si>
    <t>312.00</t>
  </si>
  <si>
    <t>2019/9/15 22:02:20</t>
  </si>
  <si>
    <t>1613068</t>
  </si>
  <si>
    <t>LIU HUI,miao nini</t>
  </si>
  <si>
    <t>526.00</t>
  </si>
  <si>
    <t>2019/9/15 21:50:35</t>
  </si>
  <si>
    <t>1612918</t>
  </si>
  <si>
    <t>CHIU CHUNGMING,LI XIANGJUN</t>
  </si>
  <si>
    <t>2640.00</t>
  </si>
  <si>
    <t>2019/9/15 17:12:25</t>
  </si>
  <si>
    <t>1612757</t>
  </si>
  <si>
    <t>JIA ZELIN,LI MIAO,ZHOU YANG,HE FUJIANG</t>
  </si>
  <si>
    <t>1248.00</t>
  </si>
  <si>
    <t>2019/9/15 12:10:43</t>
  </si>
  <si>
    <t>1612749</t>
  </si>
  <si>
    <t>LI SILIN/YAN XINYA</t>
  </si>
  <si>
    <t>3580.00</t>
  </si>
  <si>
    <t>2019/9/15 11:59:11</t>
  </si>
  <si>
    <t>1612657</t>
  </si>
  <si>
    <t>MA SHENGBO/LI ZONGMING</t>
  </si>
  <si>
    <t>10806.00</t>
  </si>
  <si>
    <t>2019/9/15 8:35:49</t>
  </si>
  <si>
    <t>1612378</t>
  </si>
  <si>
    <t>HOU LINJING,ZHUO ZHOUYU</t>
  </si>
  <si>
    <t>936.00</t>
  </si>
  <si>
    <t>2019/9/14 16:29:50</t>
  </si>
  <si>
    <t>1612373</t>
  </si>
  <si>
    <t>ZHENG XUANBEI</t>
  </si>
  <si>
    <t>2019/9/14 16:24:11</t>
  </si>
  <si>
    <t>1611502</t>
  </si>
  <si>
    <t>5980.00</t>
  </si>
  <si>
    <t>2019/9/13 7:53:16</t>
  </si>
  <si>
    <t>1611389</t>
  </si>
  <si>
    <t>620710304378607868</t>
  </si>
  <si>
    <t>LIU YONGBO,ZHAO LIANYANG</t>
  </si>
  <si>
    <t>1640.00</t>
  </si>
  <si>
    <t>2019/9/12 23:05:56</t>
  </si>
  <si>
    <t>1611347</t>
  </si>
  <si>
    <t>620673024622203482</t>
  </si>
  <si>
    <t>普吉岛阿玛瑞酒店</t>
  </si>
  <si>
    <t>XIA JIAJIA,XIONG XINBI</t>
  </si>
  <si>
    <t>4650.00</t>
  </si>
  <si>
    <t>2019/9/12 21:59:59</t>
  </si>
  <si>
    <t>1610975</t>
  </si>
  <si>
    <t>WANG FURUI,SUI ZHI</t>
  </si>
  <si>
    <t>17440.00</t>
  </si>
  <si>
    <t>2019/9/12 13:02:59</t>
  </si>
  <si>
    <t>1610950</t>
  </si>
  <si>
    <t>长滩岛克莱森度假村及水疗中心</t>
  </si>
  <si>
    <t>LIAO NAIKE,LIAO NAIKE</t>
  </si>
  <si>
    <t>3198.00</t>
  </si>
  <si>
    <t>2019/9/12 12:22:12</t>
  </si>
  <si>
    <t>1610944</t>
  </si>
  <si>
    <t>LIN MENGYU,LIU ZHENBIN</t>
  </si>
  <si>
    <t>2019/9/12 12:20:18</t>
  </si>
  <si>
    <t>1610933</t>
  </si>
  <si>
    <t>LAO HONGLEI,WANG CHAO</t>
  </si>
  <si>
    <t>2019/9/12 12:08:02</t>
  </si>
  <si>
    <t>1610282</t>
  </si>
  <si>
    <t>CAO ZHEN,YIN JIAO</t>
  </si>
  <si>
    <t>2840.00</t>
  </si>
  <si>
    <t>2019/9/11 14:35:08</t>
  </si>
  <si>
    <t>1609644</t>
  </si>
  <si>
    <t>ZHANG YUTING/SHEN NAN</t>
  </si>
  <si>
    <t>612.00</t>
  </si>
  <si>
    <t>2019/9/10 18:04:35</t>
  </si>
  <si>
    <t>1609155</t>
  </si>
  <si>
    <t>616469219257504928</t>
  </si>
  <si>
    <t>MA JINPING,TANG HUANNA,LU HUIMING,WU HONGPING,JING WEIMIN,XU MENGQI</t>
  </si>
  <si>
    <t>8232.00</t>
  </si>
  <si>
    <t>2019/9/10 8:15:37</t>
  </si>
  <si>
    <t>1608550</t>
  </si>
  <si>
    <t>芭东度假酒店</t>
  </si>
  <si>
    <t>MAO YAMIN,XU WEIZE</t>
  </si>
  <si>
    <t>530.00</t>
  </si>
  <si>
    <t>2019/9/9 13:12:05</t>
  </si>
  <si>
    <t>1607962</t>
  </si>
  <si>
    <t>富国岛贝壳度假酒店及水疗中心</t>
  </si>
  <si>
    <t>HOU RUI/LIU GUANGYUAN</t>
  </si>
  <si>
    <t>642.00</t>
  </si>
  <si>
    <t>2019/9/8 16:42:48</t>
  </si>
  <si>
    <t>1606959</t>
  </si>
  <si>
    <t>感官度假村和泳池别墅</t>
  </si>
  <si>
    <t>NI ZHUANG,ZHANG ZIYU</t>
  </si>
  <si>
    <t>2019/9/7 8:14:57</t>
  </si>
  <si>
    <t>1606422</t>
  </si>
  <si>
    <t>LI JIALIN,QIN LEI,QIN YICHENG,HUANG YUPING,LI JIANRONG,ZENG ZHAORONG</t>
  </si>
  <si>
    <t>9594.00</t>
  </si>
  <si>
    <t>2019/9/6 12:49:34</t>
  </si>
  <si>
    <t>1606245</t>
  </si>
  <si>
    <t>QIAO QIAN,DENG JIAYUE</t>
  </si>
  <si>
    <t>6040.00</t>
  </si>
  <si>
    <t>2019/9/6 8:12:46</t>
  </si>
  <si>
    <t>1606062</t>
  </si>
  <si>
    <t>2019-09-22</t>
  </si>
  <si>
    <t>6480.00</t>
  </si>
  <si>
    <t>2019/9/5 22:08:31</t>
  </si>
  <si>
    <t>1605878</t>
  </si>
  <si>
    <t>曼谷克鲁博酒店</t>
  </si>
  <si>
    <t>LIN PEIYI,LIN YAXIAN</t>
  </si>
  <si>
    <t>658.00</t>
  </si>
  <si>
    <t>2019/9/5 17:40:14</t>
  </si>
  <si>
    <t>1605859</t>
  </si>
  <si>
    <t>5940.00</t>
  </si>
  <si>
    <t>2019/9/5 17:18:17</t>
  </si>
  <si>
    <t>1604428</t>
  </si>
  <si>
    <t>WU WENTAO,HUA YANAN</t>
  </si>
  <si>
    <t>2265.00</t>
  </si>
  <si>
    <t>2019/9/3 23:21:03</t>
  </si>
  <si>
    <t>1603354</t>
  </si>
  <si>
    <t>Zhao Zhiqing,Zhai Hao,Zhai Honghua,Chen Yuluan</t>
  </si>
  <si>
    <t>1232.00</t>
  </si>
  <si>
    <t>2019/9/2 14:09:46</t>
  </si>
  <si>
    <t>1603142</t>
  </si>
  <si>
    <t>Zhou Yannan,Guo Yesheng</t>
  </si>
  <si>
    <t>1660.00</t>
  </si>
  <si>
    <t>2019/9/2 8:15:48</t>
  </si>
  <si>
    <t>1603025</t>
  </si>
  <si>
    <t>555981484069831008</t>
  </si>
  <si>
    <t>HUO ZIYING,PAN CHENGYI</t>
  </si>
  <si>
    <t>849.00</t>
  </si>
  <si>
    <t>2019/9/1 22:46:48</t>
  </si>
  <si>
    <t>1602493</t>
  </si>
  <si>
    <t>XU BIN,YE SHUYU</t>
  </si>
  <si>
    <t>3224.00</t>
  </si>
  <si>
    <t>2019/9/1 10:19:16</t>
  </si>
  <si>
    <t>1602492</t>
  </si>
  <si>
    <t>shao mengpei,xu yuanyuan,XU SHICHEN,XU HUILI</t>
  </si>
  <si>
    <t>6448.00</t>
  </si>
  <si>
    <t>2019/9/1 10:16:41</t>
  </si>
  <si>
    <t>1602278</t>
  </si>
  <si>
    <t>WU HONGPENG,XING JIAHUI</t>
  </si>
  <si>
    <t>1510.00</t>
  </si>
  <si>
    <t>2019/8/31 21:53:10</t>
  </si>
  <si>
    <t>1601966</t>
  </si>
  <si>
    <t>LIN HAORAN,WANG YICHI</t>
  </si>
  <si>
    <t>2019/8/31 13:35:34</t>
  </si>
  <si>
    <t>1601922</t>
  </si>
  <si>
    <t>曼谷索菲特特色酒店</t>
  </si>
  <si>
    <t>ZHANG WENJUN/TAN YINGXIN</t>
  </si>
  <si>
    <t>2342.00</t>
  </si>
  <si>
    <t>2019/8/31 12:26:51</t>
  </si>
  <si>
    <t>1601788</t>
  </si>
  <si>
    <t>GUO MANYING,KE LIANGJIA,KE CHUFANG,CHEN YANLING,KE CHULING,HONG QINWEI</t>
  </si>
  <si>
    <t>3228.00</t>
  </si>
  <si>
    <t>2019/8/31 9:00:57</t>
  </si>
  <si>
    <t>1600926</t>
  </si>
  <si>
    <t>曼达韦白酒店</t>
  </si>
  <si>
    <t>ZHENG/XIAOHAN,YUAN/HANG</t>
  </si>
  <si>
    <t>508.00</t>
  </si>
  <si>
    <t>2019/8/30 8:19:30</t>
  </si>
  <si>
    <t>1600806</t>
  </si>
  <si>
    <t>BAI LIN,BAI JIE</t>
  </si>
  <si>
    <t>283.00</t>
  </si>
  <si>
    <t>2019/8/29 22:46:16</t>
  </si>
  <si>
    <t>1598502</t>
  </si>
  <si>
    <t>GUO PAN,SONG QIYUAN</t>
  </si>
  <si>
    <t>2019/8/27 14:40:18</t>
  </si>
  <si>
    <t>1596449</t>
  </si>
  <si>
    <t>Xue Lei/Ding Lingling</t>
  </si>
  <si>
    <t>909.00</t>
  </si>
  <si>
    <t>2019/8/24 17:42:37</t>
  </si>
  <si>
    <t>1595445</t>
  </si>
  <si>
    <t>普吉岛苏林度假村</t>
  </si>
  <si>
    <t>YE SONG,ZHOU HUAKAI</t>
  </si>
  <si>
    <t>4198.00</t>
  </si>
  <si>
    <t>2019/8/23 11:02:22</t>
  </si>
  <si>
    <t>1595337</t>
  </si>
  <si>
    <t>SONG XIAO,ZHANG XIAOYU</t>
  </si>
  <si>
    <t>2760.00</t>
  </si>
  <si>
    <t>2019/8/23 7:58:12</t>
  </si>
  <si>
    <t>1595116</t>
  </si>
  <si>
    <t>芽庄诺富特酒店</t>
  </si>
  <si>
    <t>WANG ZIXIANG,CHEN YUTING</t>
  </si>
  <si>
    <t>1320.00</t>
  </si>
  <si>
    <t>2019/8/22 21:31:16</t>
  </si>
  <si>
    <t>1594011</t>
  </si>
  <si>
    <t>芭堤雅阿瓦尼度假酒店及水疗中心</t>
  </si>
  <si>
    <t>ZHU JIYUAN,Chang Rui</t>
  </si>
  <si>
    <t>1278.00</t>
  </si>
  <si>
    <t>2019/8/21 16:30:53</t>
  </si>
  <si>
    <t>1592837</t>
  </si>
  <si>
    <t>曼谷素坤逸11号雅乐轩酒店</t>
  </si>
  <si>
    <t>yang jianing,HONG XIA</t>
  </si>
  <si>
    <t>1152.00</t>
  </si>
  <si>
    <t>2019/8/20 14:30:49</t>
  </si>
  <si>
    <t>1592596</t>
  </si>
  <si>
    <t>普吉岛阳光海滩度假酒店</t>
  </si>
  <si>
    <t>WANG JING,ZHANG TIANYU</t>
  </si>
  <si>
    <t>1124.00</t>
  </si>
  <si>
    <t>2019/8/20 10:10:59</t>
  </si>
  <si>
    <t>1592038</t>
  </si>
  <si>
    <t>Hong Yilin,Liao Yuancong</t>
  </si>
  <si>
    <t>546.00</t>
  </si>
  <si>
    <t>2019/8/19 15:52:51</t>
  </si>
  <si>
    <t>1590460</t>
  </si>
  <si>
    <t>li yue,wang xin</t>
  </si>
  <si>
    <t>2130.00</t>
  </si>
  <si>
    <t>2019/8/17 16:38:47</t>
  </si>
  <si>
    <t>1590436</t>
  </si>
  <si>
    <t>PAN YUXIA,HUANG LIYUN</t>
  </si>
  <si>
    <t>3750.00</t>
  </si>
  <si>
    <t>2019/8/17 16:16:50</t>
  </si>
  <si>
    <t>1589290</t>
  </si>
  <si>
    <t>普吉岛艾美海滩度假酒店</t>
  </si>
  <si>
    <t>LIAO YUQIAN,XU YANG</t>
  </si>
  <si>
    <t>3375.00</t>
  </si>
  <si>
    <t>2019/8/16 11:17:39</t>
  </si>
  <si>
    <t>1588758</t>
  </si>
  <si>
    <t>580692258567899581</t>
  </si>
  <si>
    <t>CHEN YIXUAN,CHEN YIXUAN</t>
  </si>
  <si>
    <t>2019/8/15 18:58:17</t>
  </si>
  <si>
    <t>1587985</t>
  </si>
  <si>
    <t>tang jinxia,zhao rui</t>
  </si>
  <si>
    <t>273.00</t>
  </si>
  <si>
    <t>2019/8/14 23:33:59</t>
  </si>
  <si>
    <t>1582813</t>
  </si>
  <si>
    <t>DENG JUNFANG,DENG XIUZHEN</t>
  </si>
  <si>
    <t>1016.00</t>
  </si>
  <si>
    <t>2019/8/9 14:53:04</t>
  </si>
  <si>
    <t>1582418</t>
  </si>
  <si>
    <t>XIE WENQI,YANG XIN</t>
  </si>
  <si>
    <t>1270.00</t>
  </si>
  <si>
    <t>2019/8/9 8:16:13</t>
  </si>
  <si>
    <t>1580680</t>
  </si>
  <si>
    <t>ZHANG PINGNAN,LI QINGQING</t>
  </si>
  <si>
    <t>2019/8/7 14:26:04</t>
  </si>
  <si>
    <t>1573356</t>
  </si>
  <si>
    <t>Wan Jianmei,CAI Fugen</t>
  </si>
  <si>
    <t>2019/7/31 14:27:30</t>
  </si>
  <si>
    <t>1573354</t>
  </si>
  <si>
    <t>CAI XIAOQING,WANG CAIHAO</t>
  </si>
  <si>
    <t>2019/7/31 14:26:05</t>
  </si>
  <si>
    <t>1570614</t>
  </si>
  <si>
    <t>556678432057432966</t>
  </si>
  <si>
    <t>PU JIANGLONG,ZHANG SHAOCHENG</t>
  </si>
  <si>
    <t>2019-07-29</t>
  </si>
  <si>
    <t>2019-07-30</t>
  </si>
  <si>
    <t>270.00</t>
  </si>
  <si>
    <t>2019/7/28 18:40:51</t>
  </si>
  <si>
    <t>1563107</t>
  </si>
  <si>
    <t>Jiang Zhuofang,Li Min</t>
  </si>
  <si>
    <t>1252.00</t>
  </si>
  <si>
    <t>2019/7/20 21:13:14</t>
  </si>
  <si>
    <t>1555329</t>
  </si>
  <si>
    <t>290242790080623898</t>
  </si>
  <si>
    <t>JIANG CHUCHU,WANG GUODONG</t>
  </si>
  <si>
    <t>2019-08-02</t>
  </si>
  <si>
    <t>2019-08-04</t>
  </si>
  <si>
    <t>1524.00</t>
  </si>
  <si>
    <t>2019/7/13 14:34:53</t>
  </si>
  <si>
    <t>1554237</t>
  </si>
  <si>
    <t>Zhu/Lei,Wu/Yawen,Li/Yinxia,Dong/Jingjing</t>
  </si>
  <si>
    <t>4194.00</t>
  </si>
  <si>
    <t>2019/7/12 14:00:16</t>
  </si>
  <si>
    <t>1554230</t>
  </si>
  <si>
    <t>Yang/Yi,Ye/Sudan</t>
  </si>
  <si>
    <t>1398.00</t>
  </si>
  <si>
    <t>2019/7/12 13:54:46</t>
  </si>
  <si>
    <t>1548002</t>
  </si>
  <si>
    <t>518488258396305868</t>
  </si>
  <si>
    <t>HE CHONGQIAN</t>
  </si>
  <si>
    <t>2019-07-12</t>
  </si>
  <si>
    <t>2019-07-15</t>
  </si>
  <si>
    <t>1770.00</t>
  </si>
  <si>
    <t>2019/7/6 8:38:33</t>
  </si>
  <si>
    <t>1538859</t>
  </si>
  <si>
    <t>137508680</t>
  </si>
  <si>
    <t>芭堤雅梅拉马尔酒店</t>
  </si>
  <si>
    <t>Hu Lezhou,Hu Lezhou</t>
  </si>
  <si>
    <t>2019-07-09</t>
  </si>
  <si>
    <t>2019-07-13</t>
  </si>
  <si>
    <t>2080.00</t>
  </si>
  <si>
    <t>2019/6/26 15:35:42</t>
  </si>
  <si>
    <t>1538487</t>
  </si>
  <si>
    <t>505041058536804309</t>
  </si>
  <si>
    <t>zhao haiqi,du ying,YANG YONGSHENG,LI QIUYING</t>
  </si>
  <si>
    <t>2019-07-04</t>
  </si>
  <si>
    <t>2019-07-05</t>
  </si>
  <si>
    <t>1078.00</t>
  </si>
  <si>
    <t>2019/6/26 9:06:01</t>
  </si>
  <si>
    <t>1538476</t>
  </si>
  <si>
    <t>04484033516367260</t>
  </si>
  <si>
    <t>GE YI,LI YAN</t>
  </si>
  <si>
    <t>2019-06-28</t>
  </si>
  <si>
    <t>2019-06-30</t>
  </si>
  <si>
    <t>1218.00</t>
  </si>
  <si>
    <t>2019/6/26 8:25:16</t>
  </si>
  <si>
    <t>1527394</t>
  </si>
  <si>
    <t>484993123945985415</t>
  </si>
  <si>
    <t>阿拉纳芽庄海滩酒店</t>
  </si>
  <si>
    <t>ZHANG YUE,LIANG XIAOFENG</t>
  </si>
  <si>
    <t>2019-06-20</t>
  </si>
  <si>
    <t>2019-06-22</t>
  </si>
  <si>
    <t>782.00</t>
  </si>
  <si>
    <t>2019/6/13 11:50:56</t>
  </si>
  <si>
    <t>1527341</t>
  </si>
  <si>
    <t>484941603976865289</t>
  </si>
  <si>
    <t>BAI YUAN,SHEN RUIZHE</t>
  </si>
  <si>
    <t>2019-07-20</t>
  </si>
  <si>
    <t>2019/6/13 11:07:41</t>
  </si>
  <si>
    <t>-4851</t>
  </si>
  <si>
    <t>-4297</t>
  </si>
  <si>
    <t>1</t>
  </si>
  <si>
    <t>1507003</t>
  </si>
  <si>
    <t>447910400908471049</t>
  </si>
  <si>
    <t>DONG NAN,LEI YAN</t>
  </si>
  <si>
    <t>2019-06-16</t>
  </si>
  <si>
    <t>3996.00</t>
  </si>
  <si>
    <t>2019/5/18 16:43:51</t>
  </si>
  <si>
    <t>1420471</t>
  </si>
  <si>
    <t>258675431785309180</t>
  </si>
  <si>
    <t>WANG YAN</t>
  </si>
  <si>
    <t>2019-01-03</t>
  </si>
  <si>
    <t>2019-01-04</t>
  </si>
  <si>
    <t>2018/12/27 11:28:09</t>
  </si>
  <si>
    <t>-261</t>
  </si>
  <si>
    <t>-229</t>
  </si>
  <si>
    <t>1408197</t>
  </si>
  <si>
    <t>334725922099563543,1437141</t>
  </si>
  <si>
    <t>长滩岛夏季宫殿酒店</t>
  </si>
  <si>
    <t>SHAN WEIPING</t>
  </si>
  <si>
    <t>2019-02-06</t>
  </si>
  <si>
    <t>2019-02-09</t>
  </si>
  <si>
    <t>2018/12/7 11:03:44</t>
  </si>
  <si>
    <t>1396062</t>
  </si>
  <si>
    <t>268436835226866646</t>
  </si>
  <si>
    <t>曼谷素坤逸4号宜必思尚品酒店</t>
  </si>
  <si>
    <t>WANG JIAQ,YU BO</t>
  </si>
  <si>
    <t>2018-11-17</t>
  </si>
  <si>
    <t>2018-11-19</t>
  </si>
  <si>
    <t>2018/11/15 22:11:14</t>
  </si>
  <si>
    <t>-1700</t>
  </si>
  <si>
    <t>-1490</t>
  </si>
  <si>
    <t>1394623</t>
  </si>
  <si>
    <t>298378435123017427,</t>
  </si>
  <si>
    <t>Feng Lan,ZHANG LIMEI</t>
  </si>
  <si>
    <t>2019-02-11</t>
  </si>
  <si>
    <t>2018/11/13 9:39:56</t>
  </si>
  <si>
    <t>1384261</t>
  </si>
  <si>
    <t>306050466913482876</t>
  </si>
  <si>
    <t>苏梅岛塞勒斯海滨度假酒店</t>
  </si>
  <si>
    <t>LUO YI,GOU YUNKANG</t>
  </si>
  <si>
    <t>2019-02-08</t>
  </si>
  <si>
    <t>2018/10/22 15:16:16</t>
  </si>
  <si>
    <t>1369110</t>
  </si>
  <si>
    <t>258066062002454513,</t>
  </si>
  <si>
    <t>苏梅岛查汶海滩萨拉海滩酒店</t>
  </si>
  <si>
    <t>GAO SHIQI,YAO HAO</t>
  </si>
  <si>
    <t>2019-02-07</t>
  </si>
  <si>
    <t>2018/9/12 16:23:54</t>
  </si>
  <si>
    <t>1364739</t>
  </si>
  <si>
    <t>213600350070623430</t>
  </si>
  <si>
    <t>曼谷沙吞易思廷大酒店</t>
  </si>
  <si>
    <t>LI MENGYANG</t>
  </si>
  <si>
    <t>2018-09-30</t>
  </si>
  <si>
    <t>2018-10-03</t>
  </si>
  <si>
    <t>2018/9/5 9:15:28</t>
  </si>
  <si>
    <t>1363675</t>
  </si>
  <si>
    <t>224477486140667844,</t>
  </si>
  <si>
    <t>清迈阿基拉马诺尔酒店</t>
  </si>
  <si>
    <t>RUNHE ZHANG</t>
  </si>
  <si>
    <t>2018-10-24</t>
  </si>
  <si>
    <t>2018-10-25</t>
  </si>
  <si>
    <t>2018/9/3 10:18:51</t>
  </si>
  <si>
    <t>1360522</t>
  </si>
  <si>
    <t>208181439655253785</t>
  </si>
  <si>
    <t>LI SHIQI</t>
  </si>
  <si>
    <t>2018-09-01</t>
  </si>
  <si>
    <t>2018-09-02</t>
  </si>
  <si>
    <t>2018/8/27 12:55:02</t>
  </si>
  <si>
    <t>1349588</t>
  </si>
  <si>
    <t>197289270944279589</t>
  </si>
  <si>
    <t>美憬阁索菲特曼谷VIE酒店</t>
  </si>
  <si>
    <t>XIONG YUJIAN</t>
  </si>
  <si>
    <t>2018-09-14</t>
  </si>
  <si>
    <t>2018-09-15</t>
  </si>
  <si>
    <t>777.00</t>
  </si>
  <si>
    <t>2018/8/8 21:18:51</t>
  </si>
  <si>
    <t>1347119</t>
  </si>
  <si>
    <t>203267480561241224,</t>
  </si>
  <si>
    <t>薄荷岛汉娜度假村</t>
  </si>
  <si>
    <t>SU WENLONG,Ye Mengfei</t>
  </si>
  <si>
    <t>2018-10-04</t>
  </si>
  <si>
    <t>2018-10-05</t>
  </si>
  <si>
    <t>2018/8/4 20:25:15</t>
  </si>
  <si>
    <t>1347117</t>
  </si>
  <si>
    <t>203267480561241224.</t>
  </si>
  <si>
    <t>2018/8/4 20:24:23</t>
  </si>
  <si>
    <t>1345437</t>
  </si>
  <si>
    <t>204212676771960603,1355655</t>
  </si>
  <si>
    <t>曼谷素坤逸57号巷萨里尔酒店通罗站</t>
  </si>
  <si>
    <t>Fan Hao wen,Wu Qian wen</t>
  </si>
  <si>
    <t>2018-08-27</t>
  </si>
  <si>
    <t>2018-08-28</t>
  </si>
  <si>
    <t>2018/8/1 18:03:47</t>
  </si>
  <si>
    <t>1344041</t>
  </si>
  <si>
    <t>204212676771960603,1355655.</t>
  </si>
  <si>
    <t>Wu Qian wen,Fan Hao wen</t>
  </si>
  <si>
    <t>2018-08-26</t>
  </si>
  <si>
    <t>2018/7/30 13:54:14</t>
  </si>
  <si>
    <t>1341846</t>
  </si>
  <si>
    <t>201515871061676962,1341846</t>
  </si>
  <si>
    <t>Lin Jiahan</t>
  </si>
  <si>
    <t>2018-08-20</t>
  </si>
  <si>
    <t>2018-08-21</t>
  </si>
  <si>
    <t>2018/7/26 12:17:48</t>
  </si>
  <si>
    <t>1340043</t>
  </si>
  <si>
    <t>173098131859589941</t>
  </si>
  <si>
    <t>普吉岛塔夫海滩水疗度假村</t>
  </si>
  <si>
    <t>LI LISHA</t>
  </si>
  <si>
    <t>2018-07-24</t>
  </si>
  <si>
    <t>2018-07-25</t>
  </si>
  <si>
    <t>2018/7/23 8:16:40</t>
  </si>
  <si>
    <t>-617</t>
  </si>
  <si>
    <t>-533</t>
  </si>
  <si>
    <t>1336892</t>
  </si>
  <si>
    <t>210611631984594628</t>
  </si>
  <si>
    <t>薄荷岛海滩俱乐部酒店度假村</t>
  </si>
  <si>
    <t>DENG YING,ZUO DI</t>
  </si>
  <si>
    <t>2018-09-10</t>
  </si>
  <si>
    <t>2018-09-12</t>
  </si>
  <si>
    <t>2018/7/16 17:29:17</t>
  </si>
  <si>
    <t>1326567</t>
  </si>
  <si>
    <t>213480215369204852,</t>
  </si>
  <si>
    <t>Jiang Yu,Xu Jing</t>
  </si>
  <si>
    <t>2018-10-02</t>
  </si>
  <si>
    <t>2018/6/26 17:19:13</t>
  </si>
  <si>
    <t>1323764</t>
  </si>
  <si>
    <t>182644627470485464,1323764</t>
  </si>
  <si>
    <t>曼谷文思酒店</t>
  </si>
  <si>
    <t>GUO YUNJIAO,DENG JIAWEI</t>
  </si>
  <si>
    <t>2018-08-02</t>
  </si>
  <si>
    <t>2018-08-03</t>
  </si>
  <si>
    <t>2018/6/20 17:09:21</t>
  </si>
  <si>
    <t>1321299</t>
  </si>
  <si>
    <t>189668957341591894</t>
  </si>
  <si>
    <t>普吉岛奇玛拉度假酒店</t>
  </si>
  <si>
    <t>Liu Yuhai</t>
  </si>
  <si>
    <t>2018-08-06</t>
  </si>
  <si>
    <t>2018-08-07</t>
  </si>
  <si>
    <t>2018/6/14 15:31:36</t>
  </si>
  <si>
    <t>1318956</t>
  </si>
  <si>
    <t>189368965247686997,1318956</t>
  </si>
  <si>
    <t>普吉盛泰澜海滩度假村</t>
  </si>
  <si>
    <t>Liu  Tao,Wu jie</t>
  </si>
  <si>
    <t>2018/6/9 14:41:38</t>
  </si>
  <si>
    <t>1316140</t>
  </si>
  <si>
    <t>171965472817611149,1336370</t>
  </si>
  <si>
    <t>普吉岛阿卡迪亚奈松海滩铂尔曼度假酒店</t>
  </si>
  <si>
    <t>MA XINYING,FANG CHEN</t>
  </si>
  <si>
    <t>2018-08-05</t>
  </si>
  <si>
    <t>2018/6/4 14:57:42</t>
  </si>
  <si>
    <t>1315052</t>
  </si>
  <si>
    <t>189409259662686997</t>
  </si>
  <si>
    <t>Liu Jie</t>
  </si>
  <si>
    <t>2018-08-04</t>
  </si>
  <si>
    <t>2018/6/1 18:51:24</t>
  </si>
  <si>
    <t>1314976</t>
  </si>
  <si>
    <t>182928435914789177</t>
  </si>
  <si>
    <t>普吉岛卡塔磐石度假村</t>
  </si>
  <si>
    <t>YAO CHENYAO</t>
  </si>
  <si>
    <t>2018-07-22</t>
  </si>
  <si>
    <t>2018/6/1 16:43:41</t>
  </si>
  <si>
    <t>1293977</t>
  </si>
  <si>
    <t>220740109718607302,1370765</t>
  </si>
  <si>
    <t>Qu Xiaomeng</t>
  </si>
  <si>
    <t>2018-09-22</t>
  </si>
  <si>
    <t>2018-09-25</t>
  </si>
  <si>
    <t>2018/4/11 17:40:41</t>
  </si>
  <si>
    <t>1291153</t>
  </si>
  <si>
    <t>220740109718607302,1370765,7238800602</t>
  </si>
  <si>
    <t>2018-09-27</t>
  </si>
  <si>
    <t>2018/4/3 15:47:27</t>
  </si>
  <si>
    <t>1290606</t>
  </si>
  <si>
    <t>191379392140350765-</t>
  </si>
  <si>
    <t>巴厘岛阿里拉乌鲁瓦图别墅酒店</t>
  </si>
  <si>
    <t>QIU WENYUAN</t>
  </si>
  <si>
    <t>2018/4/2 10:03:58</t>
  </si>
  <si>
    <t>合计:</t>
  </si>
  <si>
    <t>324073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</si>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</sst>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等线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9"/>
      <color indexed="8"/>
      <name val="微软雅黑"/>
      <charset val="134"/>
    </font>
    <font>
      <sz val="9"/>
      <color indexed="8"/>
      <name val="微软雅黑"/>
      <charset val="134"/>
    </font>
    <font>
      <sz val="10.5"/>
      <color rgb="FF333333"/>
      <name val="Helvetica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0" fontId="22" fillId="15" borderId="4" applyNumberFormat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>
      <xdr:nvSpPr>
        <xdr:cNvPr id="2" name="文本框 1" hidden="1"/>
        <xdr:cNvSpPr/>
      </xdr:nvSpPr>
      <xdr:spPr>
        <a:xfrm>
          <a:off x="1390650" y="361950"/>
          <a:ext cx="0" cy="0"/>
        </a:xfrm>
        <a:prstGeom prst="rect">
          <a:avLst/>
        </a:prstGeom>
        <a:noFill/>
      </xdr:spPr>
      <xdr:txBody>
        <a:bodyPr rtlCol="0" anchor="t"/>
        <a:lstStyle/>
        <a:p>
          <a:r>
            <a:rPr lang="en-US" sz="100">
              <a:solidFill>
                <a:srgbClr val="FFFFFF"/>
              </a:solidFill>
              <a:latin typeface="Arial" panose="020B0604020202020204"/>
            </a:rPr>
            <a:t>E6636BC20180234D783006ED91B0BA00B2B9B20E15470B70A2D9863CB1592B23FB4BBC38313EDB0E22692E08384650E45019210A91D01BB11BE0C230464E10D824E84C8DC5277487E4A224D76E0D4185B961E81E709710A028EE51980ADD2CF8DEF62696CE2</a:t>
          </a:r>
          <a:endParaRPr lang="en-US" sz="100">
            <a:solidFill>
              <a:srgbClr val="FFFFFF"/>
            </a:solidFill>
            <a:latin typeface="Arial" panose="020B060402020202020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4"/>
  <sheetViews>
    <sheetView tabSelected="1" topLeftCell="A77" workbookViewId="0">
      <selection activeCell="F119" sqref="F119"/>
    </sheetView>
  </sheetViews>
  <sheetFormatPr defaultColWidth="9" defaultRowHeight="14.25"/>
  <cols>
    <col min="1" max="1" width="18.25" style="10" customWidth="1"/>
    <col min="2" max="5" width="16.9166666666667" style="10" customWidth="1"/>
    <col min="6" max="7" width="10.1666666666667" style="10" customWidth="1"/>
    <col min="8" max="16384" width="8.66666666666667" style="10"/>
  </cols>
  <sheetData>
    <row r="1" s="9" customFormat="1" spans="1:1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K1" s="9" t="s">
        <v>7</v>
      </c>
    </row>
    <row r="2" spans="1:11">
      <c r="A2" s="10" t="s">
        <v>8</v>
      </c>
      <c r="B2" s="10" t="s">
        <v>9</v>
      </c>
      <c r="C2" s="10" t="s">
        <v>10</v>
      </c>
      <c r="D2" s="10" t="s">
        <v>11</v>
      </c>
      <c r="E2" s="10" t="s">
        <v>12</v>
      </c>
      <c r="F2" s="10">
        <v>538</v>
      </c>
      <c r="G2" s="10" t="s">
        <v>13</v>
      </c>
      <c r="H2" s="10" t="str">
        <f>VLOOKUP(A2,HOP!$B$12:$H$205,7,0)</f>
        <v>538.00</v>
      </c>
      <c r="I2" s="10">
        <f>H2-F2</f>
        <v>0</v>
      </c>
      <c r="J2" s="10" t="str">
        <f>VLOOKUP(A2,Sheet2!$B$1:$C$194,2,0)</f>
        <v>1633599</v>
      </c>
      <c r="K2" s="10" t="str">
        <f>$K$1&amp;J2</f>
        <v>,1633599</v>
      </c>
    </row>
    <row r="3" spans="1:11">
      <c r="A3" s="10" t="s">
        <v>14</v>
      </c>
      <c r="B3" s="10" t="s">
        <v>15</v>
      </c>
      <c r="C3" s="10" t="s">
        <v>16</v>
      </c>
      <c r="D3" s="10" t="s">
        <v>17</v>
      </c>
      <c r="E3" s="10" t="s">
        <v>12</v>
      </c>
      <c r="F3" s="10">
        <v>540</v>
      </c>
      <c r="G3" s="10" t="s">
        <v>13</v>
      </c>
      <c r="H3" s="10" t="str">
        <f>VLOOKUP(A3,HOP!$B$12:$H$205,7,0)</f>
        <v>540.00</v>
      </c>
      <c r="I3" s="10">
        <f t="shared" ref="I3:I34" si="0">H3-F3</f>
        <v>0</v>
      </c>
      <c r="J3" s="10" t="str">
        <f>VLOOKUP(A3,Sheet2!$B$1:$C$194,2,0)</f>
        <v>1631361</v>
      </c>
      <c r="K3" s="10" t="str">
        <f t="shared" ref="K3:K34" si="1">$K$1&amp;J3</f>
        <v>,1631361</v>
      </c>
    </row>
    <row r="4" spans="1:11">
      <c r="A4" s="10" t="s">
        <v>18</v>
      </c>
      <c r="B4" s="10" t="s">
        <v>19</v>
      </c>
      <c r="C4" s="10" t="s">
        <v>16</v>
      </c>
      <c r="D4" s="10" t="s">
        <v>17</v>
      </c>
      <c r="E4" s="10" t="s">
        <v>12</v>
      </c>
      <c r="F4" s="10">
        <v>540</v>
      </c>
      <c r="G4" s="10" t="s">
        <v>13</v>
      </c>
      <c r="H4" s="10" t="str">
        <f>VLOOKUP(A4,HOP!$B$12:$H$205,7,0)</f>
        <v>540.00</v>
      </c>
      <c r="I4" s="10">
        <f t="shared" si="0"/>
        <v>0</v>
      </c>
      <c r="J4" s="10" t="str">
        <f>VLOOKUP(A4,Sheet2!$B$1:$C$194,2,0)</f>
        <v>1631337</v>
      </c>
      <c r="K4" s="10" t="str">
        <f t="shared" si="1"/>
        <v>,1631337</v>
      </c>
    </row>
    <row r="5" spans="1:11">
      <c r="A5" s="10" t="s">
        <v>20</v>
      </c>
      <c r="B5" s="10" t="s">
        <v>21</v>
      </c>
      <c r="C5" s="10" t="s">
        <v>16</v>
      </c>
      <c r="D5" s="10" t="s">
        <v>17</v>
      </c>
      <c r="E5" s="10" t="s">
        <v>12</v>
      </c>
      <c r="F5" s="10">
        <v>1340</v>
      </c>
      <c r="G5" s="10" t="s">
        <v>13</v>
      </c>
      <c r="H5" s="10" t="str">
        <f>VLOOKUP(A5,HOP!$B$12:$H$205,7,0)</f>
        <v>1340.00</v>
      </c>
      <c r="I5" s="10">
        <f t="shared" si="0"/>
        <v>0</v>
      </c>
      <c r="J5" s="10" t="str">
        <f>VLOOKUP(A5,Sheet2!$B$1:$C$194,2,0)</f>
        <v>1630292</v>
      </c>
      <c r="K5" s="10" t="str">
        <f t="shared" si="1"/>
        <v>,1630292</v>
      </c>
    </row>
    <row r="6" spans="1:11">
      <c r="A6" s="10" t="s">
        <v>22</v>
      </c>
      <c r="B6" s="10" t="s">
        <v>23</v>
      </c>
      <c r="C6" s="10" t="s">
        <v>16</v>
      </c>
      <c r="D6" s="10" t="s">
        <v>17</v>
      </c>
      <c r="E6" s="10" t="s">
        <v>12</v>
      </c>
      <c r="F6" s="10">
        <v>540</v>
      </c>
      <c r="G6" s="10" t="s">
        <v>13</v>
      </c>
      <c r="H6" s="10" t="str">
        <f>VLOOKUP(A6,HOP!$B$12:$H$205,7,0)</f>
        <v>540.00</v>
      </c>
      <c r="I6" s="10">
        <f t="shared" si="0"/>
        <v>0</v>
      </c>
      <c r="J6" s="10" t="str">
        <f>VLOOKUP(A6,Sheet2!$B$1:$C$194,2,0)</f>
        <v>1630229</v>
      </c>
      <c r="K6" s="10" t="str">
        <f t="shared" si="1"/>
        <v>,1630229</v>
      </c>
    </row>
    <row r="7" spans="1:11">
      <c r="A7" s="10" t="s">
        <v>24</v>
      </c>
      <c r="B7" s="10" t="s">
        <v>25</v>
      </c>
      <c r="C7" s="10" t="s">
        <v>26</v>
      </c>
      <c r="D7" s="10" t="s">
        <v>16</v>
      </c>
      <c r="E7" s="10" t="s">
        <v>12</v>
      </c>
      <c r="F7" s="10">
        <v>1620</v>
      </c>
      <c r="G7" s="10" t="s">
        <v>13</v>
      </c>
      <c r="H7" s="10" t="str">
        <f>VLOOKUP(A7,HOP!$B$12:$H$205,7,0)</f>
        <v>1620.00</v>
      </c>
      <c r="I7" s="10">
        <f t="shared" si="0"/>
        <v>0</v>
      </c>
      <c r="J7" s="10" t="str">
        <f>VLOOKUP(A7,Sheet2!$B$1:$C$194,2,0)</f>
        <v>1629521</v>
      </c>
      <c r="K7" s="10" t="str">
        <f t="shared" si="1"/>
        <v>,1629521</v>
      </c>
    </row>
    <row r="8" spans="1:11">
      <c r="A8" s="10" t="s">
        <v>27</v>
      </c>
      <c r="B8" s="10" t="s">
        <v>28</v>
      </c>
      <c r="C8" s="10" t="s">
        <v>16</v>
      </c>
      <c r="D8" s="10" t="s">
        <v>10</v>
      </c>
      <c r="E8" s="10" t="s">
        <v>12</v>
      </c>
      <c r="F8" s="10">
        <v>942</v>
      </c>
      <c r="G8" s="10" t="s">
        <v>13</v>
      </c>
      <c r="H8" s="10" t="str">
        <f>VLOOKUP(A8,HOP!$B$12:$H$205,7,0)</f>
        <v>942.00</v>
      </c>
      <c r="I8" s="10">
        <f t="shared" si="0"/>
        <v>0</v>
      </c>
      <c r="J8" s="10" t="str">
        <f>VLOOKUP(A8,Sheet2!$B$1:$C$194,2,0)</f>
        <v>1629514</v>
      </c>
      <c r="K8" s="10" t="str">
        <f t="shared" si="1"/>
        <v>,1629514</v>
      </c>
    </row>
    <row r="9" spans="1:11">
      <c r="A9" s="10" t="s">
        <v>29</v>
      </c>
      <c r="B9" s="10" t="s">
        <v>30</v>
      </c>
      <c r="C9" s="10" t="s">
        <v>16</v>
      </c>
      <c r="D9" s="10" t="s">
        <v>10</v>
      </c>
      <c r="E9" s="10" t="s">
        <v>12</v>
      </c>
      <c r="F9" s="10">
        <v>1590</v>
      </c>
      <c r="G9" s="10" t="s">
        <v>13</v>
      </c>
      <c r="H9" s="10" t="str">
        <f>VLOOKUP(A9,HOP!$B$12:$H$205,7,0)</f>
        <v>1590.00</v>
      </c>
      <c r="I9" s="10">
        <f t="shared" si="0"/>
        <v>0</v>
      </c>
      <c r="J9" s="10" t="str">
        <f>VLOOKUP(A9,Sheet2!$B$1:$C$194,2,0)</f>
        <v>1627017</v>
      </c>
      <c r="K9" s="10" t="str">
        <f t="shared" si="1"/>
        <v>,1627017</v>
      </c>
    </row>
    <row r="10" spans="1:11">
      <c r="A10" s="10" t="s">
        <v>31</v>
      </c>
      <c r="B10" s="10" t="s">
        <v>32</v>
      </c>
      <c r="C10" s="10" t="s">
        <v>33</v>
      </c>
      <c r="D10" s="10" t="s">
        <v>26</v>
      </c>
      <c r="E10" s="10" t="s">
        <v>12</v>
      </c>
      <c r="F10" s="10">
        <v>540</v>
      </c>
      <c r="G10" s="10" t="s">
        <v>13</v>
      </c>
      <c r="H10" s="10" t="str">
        <f>VLOOKUP(A10,HOP!$B$12:$H$205,7,0)</f>
        <v>540.00</v>
      </c>
      <c r="I10" s="10">
        <f t="shared" si="0"/>
        <v>0</v>
      </c>
      <c r="J10" s="10" t="str">
        <f>VLOOKUP(A10,Sheet2!$B$1:$C$194,2,0)</f>
        <v>1626433</v>
      </c>
      <c r="K10" s="10" t="str">
        <f t="shared" si="1"/>
        <v>,1626433</v>
      </c>
    </row>
    <row r="11" spans="1:11">
      <c r="A11" s="10" t="s">
        <v>34</v>
      </c>
      <c r="B11" s="10" t="s">
        <v>35</v>
      </c>
      <c r="C11" s="10" t="s">
        <v>36</v>
      </c>
      <c r="D11" s="10" t="s">
        <v>26</v>
      </c>
      <c r="E11" s="10" t="s">
        <v>12</v>
      </c>
      <c r="F11" s="10">
        <v>2460</v>
      </c>
      <c r="G11" s="10" t="s">
        <v>13</v>
      </c>
      <c r="H11" s="10" t="str">
        <f>VLOOKUP(A11,HOP!$B$12:$H$205,7,0)</f>
        <v>2460.00</v>
      </c>
      <c r="I11" s="10">
        <f t="shared" si="0"/>
        <v>0</v>
      </c>
      <c r="J11" s="10" t="str">
        <f>VLOOKUP(A11,Sheet2!$B$1:$C$194,2,0)</f>
        <v>1625781</v>
      </c>
      <c r="K11" s="10" t="str">
        <f t="shared" si="1"/>
        <v>,1625781</v>
      </c>
    </row>
    <row r="12" spans="1:11">
      <c r="A12" s="10" t="s">
        <v>37</v>
      </c>
      <c r="B12" s="10" t="s">
        <v>38</v>
      </c>
      <c r="C12" s="10" t="s">
        <v>26</v>
      </c>
      <c r="D12" s="10" t="s">
        <v>39</v>
      </c>
      <c r="E12" s="10" t="s">
        <v>12</v>
      </c>
      <c r="F12" s="10">
        <v>1494</v>
      </c>
      <c r="G12" s="10" t="s">
        <v>13</v>
      </c>
      <c r="H12" s="10" t="str">
        <f>VLOOKUP(A12,HOP!$B$12:$H$205,7,0)</f>
        <v>1494.00</v>
      </c>
      <c r="I12" s="10">
        <f t="shared" si="0"/>
        <v>0</v>
      </c>
      <c r="J12" s="10" t="str">
        <f>VLOOKUP(A12,Sheet2!$B$1:$C$194,2,0)</f>
        <v>1625556</v>
      </c>
      <c r="K12" s="10" t="str">
        <f t="shared" si="1"/>
        <v>,1625556</v>
      </c>
    </row>
    <row r="13" spans="1:11">
      <c r="A13" s="10" t="s">
        <v>40</v>
      </c>
      <c r="B13" s="10" t="s">
        <v>41</v>
      </c>
      <c r="C13" s="10" t="s">
        <v>26</v>
      </c>
      <c r="D13" s="10" t="s">
        <v>16</v>
      </c>
      <c r="E13" s="10" t="s">
        <v>12</v>
      </c>
      <c r="F13" s="10">
        <v>2615</v>
      </c>
      <c r="G13" s="10" t="s">
        <v>13</v>
      </c>
      <c r="H13" s="10" t="str">
        <f>VLOOKUP(A13,HOP!$B$12:$H$205,7,0)</f>
        <v>2615.00</v>
      </c>
      <c r="I13" s="10">
        <f t="shared" si="0"/>
        <v>0</v>
      </c>
      <c r="J13" s="10" t="str">
        <f>VLOOKUP(A13,Sheet2!$B$1:$C$194,2,0)</f>
        <v>1625062</v>
      </c>
      <c r="K13" s="10" t="str">
        <f t="shared" si="1"/>
        <v>,1625062</v>
      </c>
    </row>
    <row r="14" spans="1:11">
      <c r="A14" s="10" t="s">
        <v>42</v>
      </c>
      <c r="B14" s="10" t="s">
        <v>43</v>
      </c>
      <c r="C14" s="10" t="s">
        <v>44</v>
      </c>
      <c r="D14" s="10" t="s">
        <v>16</v>
      </c>
      <c r="E14" s="10" t="s">
        <v>12</v>
      </c>
      <c r="F14" s="10">
        <v>1494</v>
      </c>
      <c r="G14" s="10" t="s">
        <v>13</v>
      </c>
      <c r="H14" s="10" t="str">
        <f>VLOOKUP(A14,HOP!$B$12:$H$205,7,0)</f>
        <v>1494.00</v>
      </c>
      <c r="I14" s="10">
        <f t="shared" si="0"/>
        <v>0</v>
      </c>
      <c r="J14" s="10" t="str">
        <f>VLOOKUP(A14,Sheet2!$B$1:$C$194,2,0)</f>
        <v>1624368</v>
      </c>
      <c r="K14" s="10" t="str">
        <f t="shared" si="1"/>
        <v>,1624368</v>
      </c>
    </row>
    <row r="15" spans="1:11">
      <c r="A15" s="10" t="s">
        <v>45</v>
      </c>
      <c r="B15" s="10" t="s">
        <v>46</v>
      </c>
      <c r="C15" s="10" t="s">
        <v>26</v>
      </c>
      <c r="D15" s="10" t="s">
        <v>44</v>
      </c>
      <c r="E15" s="10" t="s">
        <v>12</v>
      </c>
      <c r="F15" s="10">
        <v>793</v>
      </c>
      <c r="G15" s="10" t="s">
        <v>13</v>
      </c>
      <c r="H15" s="10" t="str">
        <f>VLOOKUP(A15,HOP!$B$12:$H$205,7,0)</f>
        <v>793.00</v>
      </c>
      <c r="I15" s="10">
        <f t="shared" si="0"/>
        <v>0</v>
      </c>
      <c r="J15" s="10" t="str">
        <f>VLOOKUP(A15,Sheet2!$B$1:$C$194,2,0)</f>
        <v>1624299</v>
      </c>
      <c r="K15" s="10" t="str">
        <f t="shared" si="1"/>
        <v>,1624299</v>
      </c>
    </row>
    <row r="16" spans="1:11">
      <c r="A16" s="10" t="s">
        <v>47</v>
      </c>
      <c r="B16" s="10" t="s">
        <v>48</v>
      </c>
      <c r="C16" s="10" t="s">
        <v>49</v>
      </c>
      <c r="D16" s="10" t="s">
        <v>50</v>
      </c>
      <c r="E16" s="10" t="s">
        <v>12</v>
      </c>
      <c r="F16" s="10">
        <v>591</v>
      </c>
      <c r="G16" s="10" t="s">
        <v>13</v>
      </c>
      <c r="H16" s="10" t="str">
        <f>VLOOKUP(A16,HOP!$B$12:$H$205,7,0)</f>
        <v>591.00</v>
      </c>
      <c r="I16" s="10">
        <f t="shared" si="0"/>
        <v>0</v>
      </c>
      <c r="J16" s="10" t="str">
        <f>VLOOKUP(A16,Sheet2!$B$1:$C$194,2,0)</f>
        <v>1624272</v>
      </c>
      <c r="K16" s="10" t="str">
        <f t="shared" si="1"/>
        <v>,1624272</v>
      </c>
    </row>
    <row r="17" spans="1:11">
      <c r="A17" s="10" t="s">
        <v>51</v>
      </c>
      <c r="B17" s="10" t="s">
        <v>52</v>
      </c>
      <c r="C17" s="10" t="s">
        <v>53</v>
      </c>
      <c r="D17" s="10" t="s">
        <v>54</v>
      </c>
      <c r="E17" s="10" t="s">
        <v>12</v>
      </c>
      <c r="F17" s="10">
        <v>2075</v>
      </c>
      <c r="G17" s="10" t="s">
        <v>13</v>
      </c>
      <c r="H17" s="10" t="e">
        <f>VLOOKUP(A17,HOP!$B$12:$H$205,7,0)</f>
        <v>#N/A</v>
      </c>
      <c r="I17" s="10" t="e">
        <f t="shared" si="0"/>
        <v>#N/A</v>
      </c>
      <c r="J17" s="11">
        <v>1624099</v>
      </c>
      <c r="K17" s="10" t="str">
        <f t="shared" si="1"/>
        <v>,1624099</v>
      </c>
    </row>
    <row r="18" spans="1:11">
      <c r="A18" s="10" t="s">
        <v>55</v>
      </c>
      <c r="B18" s="10" t="s">
        <v>56</v>
      </c>
      <c r="C18" s="10" t="s">
        <v>57</v>
      </c>
      <c r="D18" s="10" t="s">
        <v>50</v>
      </c>
      <c r="E18" s="10" t="s">
        <v>12</v>
      </c>
      <c r="F18" s="10">
        <v>1182</v>
      </c>
      <c r="G18" s="10" t="s">
        <v>13</v>
      </c>
      <c r="H18" s="10" t="str">
        <f>VLOOKUP(A18,HOP!$B$12:$H$205,7,0)</f>
        <v>1182.00</v>
      </c>
      <c r="I18" s="10">
        <f t="shared" si="0"/>
        <v>0</v>
      </c>
      <c r="J18" s="10" t="str">
        <f>VLOOKUP(A18,Sheet2!$B$1:$C$194,2,0)</f>
        <v>1623396</v>
      </c>
      <c r="K18" s="10" t="str">
        <f t="shared" si="1"/>
        <v>,1623396</v>
      </c>
    </row>
    <row r="19" spans="1:11">
      <c r="A19" s="10" t="s">
        <v>58</v>
      </c>
      <c r="B19" s="10" t="s">
        <v>59</v>
      </c>
      <c r="C19" s="10" t="s">
        <v>60</v>
      </c>
      <c r="D19" s="10" t="s">
        <v>33</v>
      </c>
      <c r="E19" s="10" t="s">
        <v>12</v>
      </c>
      <c r="F19" s="10">
        <v>1494</v>
      </c>
      <c r="G19" s="10" t="s">
        <v>13</v>
      </c>
      <c r="H19" s="10" t="str">
        <f>VLOOKUP(A19,HOP!$B$12:$H$205,7,0)</f>
        <v>1494.00</v>
      </c>
      <c r="I19" s="10">
        <f t="shared" si="0"/>
        <v>0</v>
      </c>
      <c r="J19" s="10" t="str">
        <f>VLOOKUP(A19,Sheet2!$B$1:$C$194,2,0)</f>
        <v>1623163</v>
      </c>
      <c r="K19" s="10" t="str">
        <f t="shared" si="1"/>
        <v>,1623163</v>
      </c>
    </row>
    <row r="20" spans="1:11">
      <c r="A20" s="10" t="s">
        <v>61</v>
      </c>
      <c r="B20" s="10" t="s">
        <v>62</v>
      </c>
      <c r="C20" s="10" t="s">
        <v>44</v>
      </c>
      <c r="D20" s="10" t="s">
        <v>11</v>
      </c>
      <c r="E20" s="10" t="s">
        <v>12</v>
      </c>
      <c r="F20" s="10">
        <v>11386</v>
      </c>
      <c r="G20" s="10" t="s">
        <v>13</v>
      </c>
      <c r="H20" s="10" t="str">
        <f>VLOOKUP(A20,HOP!$B$12:$H$205,7,0)</f>
        <v>11386.00</v>
      </c>
      <c r="I20" s="10">
        <f t="shared" si="0"/>
        <v>0</v>
      </c>
      <c r="J20" s="10" t="str">
        <f>VLOOKUP(A20,Sheet2!$B$1:$C$194,2,0)</f>
        <v>1621713</v>
      </c>
      <c r="K20" s="10" t="str">
        <f t="shared" si="1"/>
        <v>,1621713</v>
      </c>
    </row>
    <row r="21" spans="1:11">
      <c r="A21" s="10" t="s">
        <v>63</v>
      </c>
      <c r="B21" s="10" t="s">
        <v>64</v>
      </c>
      <c r="C21" s="10" t="s">
        <v>65</v>
      </c>
      <c r="D21" s="10" t="s">
        <v>57</v>
      </c>
      <c r="E21" s="10" t="s">
        <v>12</v>
      </c>
      <c r="F21" s="10">
        <v>3648</v>
      </c>
      <c r="G21" s="10" t="s">
        <v>13</v>
      </c>
      <c r="H21" s="10" t="str">
        <f>VLOOKUP(A21,HOP!$B$12:$H$205,7,0)</f>
        <v>3648.00</v>
      </c>
      <c r="I21" s="10">
        <f t="shared" si="0"/>
        <v>0</v>
      </c>
      <c r="J21" s="10" t="str">
        <f>VLOOKUP(A21,Sheet2!$B$1:$C$194,2,0)</f>
        <v>1621485</v>
      </c>
      <c r="K21" s="10" t="str">
        <f t="shared" si="1"/>
        <v>,1621485</v>
      </c>
    </row>
    <row r="22" spans="1:11">
      <c r="A22" s="10" t="s">
        <v>66</v>
      </c>
      <c r="B22" s="10" t="s">
        <v>67</v>
      </c>
      <c r="C22" s="10" t="s">
        <v>65</v>
      </c>
      <c r="D22" s="10" t="s">
        <v>49</v>
      </c>
      <c r="E22" s="10" t="s">
        <v>12</v>
      </c>
      <c r="F22" s="10">
        <v>875</v>
      </c>
      <c r="G22" s="10" t="s">
        <v>13</v>
      </c>
      <c r="H22" s="10" t="str">
        <f>VLOOKUP(A22,HOP!$B$12:$H$205,7,0)</f>
        <v>875.00</v>
      </c>
      <c r="I22" s="10">
        <f t="shared" si="0"/>
        <v>0</v>
      </c>
      <c r="J22" s="10" t="str">
        <f>VLOOKUP(A22,Sheet2!$B$1:$C$194,2,0)</f>
        <v>1620473</v>
      </c>
      <c r="K22" s="10" t="str">
        <f t="shared" si="1"/>
        <v>,1620473</v>
      </c>
    </row>
    <row r="23" spans="1:11">
      <c r="A23" s="10" t="s">
        <v>68</v>
      </c>
      <c r="B23" s="10" t="s">
        <v>69</v>
      </c>
      <c r="C23" s="10" t="s">
        <v>33</v>
      </c>
      <c r="D23" s="10" t="s">
        <v>44</v>
      </c>
      <c r="E23" s="10" t="s">
        <v>12</v>
      </c>
      <c r="F23" s="10">
        <v>1404</v>
      </c>
      <c r="G23" s="10" t="s">
        <v>13</v>
      </c>
      <c r="H23" s="10" t="str">
        <f>VLOOKUP(A23,HOP!$B$12:$H$205,7,0)</f>
        <v>1404.00</v>
      </c>
      <c r="I23" s="10">
        <f t="shared" si="0"/>
        <v>0</v>
      </c>
      <c r="J23" s="10" t="str">
        <f>VLOOKUP(A23,Sheet2!$B$1:$C$194,2,0)</f>
        <v>1620231</v>
      </c>
      <c r="K23" s="10" t="str">
        <f t="shared" si="1"/>
        <v>,1620231</v>
      </c>
    </row>
    <row r="24" spans="1:11">
      <c r="A24" s="10" t="s">
        <v>70</v>
      </c>
      <c r="B24" s="10" t="s">
        <v>71</v>
      </c>
      <c r="C24" s="10" t="s">
        <v>44</v>
      </c>
      <c r="D24" s="10" t="s">
        <v>17</v>
      </c>
      <c r="E24" s="10" t="s">
        <v>12</v>
      </c>
      <c r="F24" s="10">
        <v>1450</v>
      </c>
      <c r="G24" s="10" t="s">
        <v>13</v>
      </c>
      <c r="H24" s="10" t="str">
        <f>VLOOKUP(A24,HOP!$B$12:$H$205,7,0)</f>
        <v>1450.00</v>
      </c>
      <c r="I24" s="10">
        <f t="shared" si="0"/>
        <v>0</v>
      </c>
      <c r="J24" s="10" t="str">
        <f>VLOOKUP(A24,Sheet2!$B$1:$C$194,2,0)</f>
        <v>1619982</v>
      </c>
      <c r="K24" s="10" t="str">
        <f t="shared" si="1"/>
        <v>,1619982</v>
      </c>
    </row>
    <row r="25" spans="1:11">
      <c r="A25" s="10" t="s">
        <v>72</v>
      </c>
      <c r="B25" s="10" t="s">
        <v>73</v>
      </c>
      <c r="C25" s="10" t="s">
        <v>49</v>
      </c>
      <c r="D25" s="10" t="s">
        <v>33</v>
      </c>
      <c r="E25" s="10" t="s">
        <v>12</v>
      </c>
      <c r="F25" s="10">
        <v>1964</v>
      </c>
      <c r="G25" s="10" t="s">
        <v>13</v>
      </c>
      <c r="H25" s="10" t="str">
        <f>VLOOKUP(A25,HOP!$B$12:$H$205,7,0)</f>
        <v>1964.00</v>
      </c>
      <c r="I25" s="10">
        <f t="shared" si="0"/>
        <v>0</v>
      </c>
      <c r="J25" s="10" t="str">
        <f>VLOOKUP(A25,Sheet2!$B$1:$C$194,2,0)</f>
        <v>1619869</v>
      </c>
      <c r="K25" s="10" t="str">
        <f t="shared" si="1"/>
        <v>,1619869</v>
      </c>
    </row>
    <row r="26" spans="1:11">
      <c r="A26" s="10" t="s">
        <v>74</v>
      </c>
      <c r="B26" s="10" t="s">
        <v>75</v>
      </c>
      <c r="C26" s="10" t="s">
        <v>44</v>
      </c>
      <c r="D26" s="10" t="s">
        <v>39</v>
      </c>
      <c r="E26" s="10" t="s">
        <v>12</v>
      </c>
      <c r="F26" s="10">
        <v>2830</v>
      </c>
      <c r="G26" s="10" t="s">
        <v>13</v>
      </c>
      <c r="H26" s="10" t="str">
        <f>VLOOKUP(A26,HOP!$B$12:$H$205,7,0)</f>
        <v>2830.00</v>
      </c>
      <c r="I26" s="10">
        <f t="shared" si="0"/>
        <v>0</v>
      </c>
      <c r="J26" s="10" t="str">
        <f>VLOOKUP(A26,Sheet2!$B$1:$C$194,2,0)</f>
        <v>1619098</v>
      </c>
      <c r="K26" s="10" t="str">
        <f t="shared" si="1"/>
        <v>,1619098</v>
      </c>
    </row>
    <row r="27" spans="1:11">
      <c r="A27" s="10" t="s">
        <v>76</v>
      </c>
      <c r="B27" s="10" t="s">
        <v>77</v>
      </c>
      <c r="C27" s="10" t="s">
        <v>57</v>
      </c>
      <c r="D27" s="10" t="s">
        <v>50</v>
      </c>
      <c r="E27" s="10" t="s">
        <v>12</v>
      </c>
      <c r="F27" s="10">
        <v>528</v>
      </c>
      <c r="G27" s="10" t="s">
        <v>13</v>
      </c>
      <c r="H27" s="10" t="str">
        <f>VLOOKUP(A27,HOP!$B$12:$H$205,7,0)</f>
        <v>528.00</v>
      </c>
      <c r="I27" s="10">
        <f t="shared" si="0"/>
        <v>0</v>
      </c>
      <c r="J27" s="10" t="str">
        <f>VLOOKUP(A27,Sheet2!$B$1:$C$194,2,0)</f>
        <v>1618559</v>
      </c>
      <c r="K27" s="10" t="str">
        <f t="shared" si="1"/>
        <v>,1618559</v>
      </c>
    </row>
    <row r="28" spans="1:11">
      <c r="A28" s="10" t="s">
        <v>78</v>
      </c>
      <c r="B28" s="10" t="s">
        <v>79</v>
      </c>
      <c r="C28" s="10" t="s">
        <v>60</v>
      </c>
      <c r="D28" s="10" t="s">
        <v>36</v>
      </c>
      <c r="E28" s="10" t="s">
        <v>12</v>
      </c>
      <c r="F28" s="10">
        <v>264</v>
      </c>
      <c r="G28" s="10" t="s">
        <v>13</v>
      </c>
      <c r="H28" s="10" t="str">
        <f>VLOOKUP(A28,HOP!$B$12:$H$205,7,0)</f>
        <v>264.00</v>
      </c>
      <c r="I28" s="10">
        <f t="shared" si="0"/>
        <v>0</v>
      </c>
      <c r="J28" s="10" t="str">
        <f>VLOOKUP(A28,Sheet2!$B$1:$C$194,2,0)</f>
        <v>1618448</v>
      </c>
      <c r="K28" s="10" t="str">
        <f t="shared" si="1"/>
        <v>,1618448</v>
      </c>
    </row>
    <row r="29" spans="1:11">
      <c r="A29" s="10" t="s">
        <v>80</v>
      </c>
      <c r="B29" s="10" t="s">
        <v>81</v>
      </c>
      <c r="C29" s="10" t="s">
        <v>49</v>
      </c>
      <c r="D29" s="10" t="s">
        <v>36</v>
      </c>
      <c r="E29" s="10" t="s">
        <v>12</v>
      </c>
      <c r="F29" s="10">
        <v>4634</v>
      </c>
      <c r="G29" s="10" t="s">
        <v>13</v>
      </c>
      <c r="H29" s="10" t="str">
        <f>VLOOKUP(A29,HOP!$B$12:$H$205,7,0)</f>
        <v>4634.00</v>
      </c>
      <c r="I29" s="10">
        <f t="shared" si="0"/>
        <v>0</v>
      </c>
      <c r="J29" s="10" t="str">
        <f>VLOOKUP(A29,Sheet2!$B$1:$C$194,2,0)</f>
        <v>1618439</v>
      </c>
      <c r="K29" s="10" t="str">
        <f t="shared" si="1"/>
        <v>,1618439</v>
      </c>
    </row>
    <row r="30" spans="1:11">
      <c r="A30" s="10" t="s">
        <v>82</v>
      </c>
      <c r="B30" s="10" t="s">
        <v>83</v>
      </c>
      <c r="C30" s="10" t="s">
        <v>36</v>
      </c>
      <c r="D30" s="10" t="s">
        <v>33</v>
      </c>
      <c r="E30" s="10" t="s">
        <v>12</v>
      </c>
      <c r="F30" s="10">
        <v>491</v>
      </c>
      <c r="G30" s="10" t="s">
        <v>13</v>
      </c>
      <c r="H30" s="10" t="str">
        <f>VLOOKUP(A30,HOP!$B$12:$H$205,7,0)</f>
        <v>491.00</v>
      </c>
      <c r="I30" s="10">
        <f t="shared" si="0"/>
        <v>0</v>
      </c>
      <c r="J30" s="10" t="str">
        <f>VLOOKUP(A30,Sheet2!$B$1:$C$194,2,0)</f>
        <v>1618491</v>
      </c>
      <c r="K30" s="10" t="str">
        <f t="shared" si="1"/>
        <v>,1618491</v>
      </c>
    </row>
    <row r="31" spans="1:11">
      <c r="A31" s="10" t="s">
        <v>84</v>
      </c>
      <c r="B31" s="10" t="s">
        <v>85</v>
      </c>
      <c r="C31" s="10" t="s">
        <v>17</v>
      </c>
      <c r="D31" s="10" t="s">
        <v>10</v>
      </c>
      <c r="E31" s="10" t="s">
        <v>12</v>
      </c>
      <c r="F31" s="10">
        <v>268</v>
      </c>
      <c r="G31" s="10" t="s">
        <v>13</v>
      </c>
      <c r="H31" s="10" t="str">
        <f>VLOOKUP(A31,HOP!$B$12:$H$205,7,0)</f>
        <v>268.00</v>
      </c>
      <c r="I31" s="10">
        <f t="shared" si="0"/>
        <v>0</v>
      </c>
      <c r="J31" s="10" t="str">
        <f>VLOOKUP(A31,Sheet2!$B$1:$C$194,2,0)</f>
        <v>1618174</v>
      </c>
      <c r="K31" s="10" t="str">
        <f t="shared" si="1"/>
        <v>,1618174</v>
      </c>
    </row>
    <row r="32" spans="1:11">
      <c r="A32" s="10" t="s">
        <v>86</v>
      </c>
      <c r="B32" s="10" t="s">
        <v>87</v>
      </c>
      <c r="C32" s="10" t="s">
        <v>50</v>
      </c>
      <c r="D32" s="10" t="s">
        <v>36</v>
      </c>
      <c r="E32" s="10" t="s">
        <v>12</v>
      </c>
      <c r="F32" s="10">
        <v>972</v>
      </c>
      <c r="G32" s="10" t="s">
        <v>13</v>
      </c>
      <c r="H32" s="10" t="str">
        <f>VLOOKUP(A32,HOP!$B$12:$H$205,7,0)</f>
        <v>972.00</v>
      </c>
      <c r="I32" s="10">
        <f t="shared" si="0"/>
        <v>0</v>
      </c>
      <c r="J32" s="10" t="str">
        <f>VLOOKUP(A32,Sheet2!$B$1:$C$194,2,0)</f>
        <v>1617868</v>
      </c>
      <c r="K32" s="10" t="str">
        <f t="shared" si="1"/>
        <v>,1617868</v>
      </c>
    </row>
    <row r="33" spans="1:11">
      <c r="A33" s="10" t="s">
        <v>88</v>
      </c>
      <c r="B33" s="10" t="s">
        <v>89</v>
      </c>
      <c r="C33" s="10" t="s">
        <v>65</v>
      </c>
      <c r="D33" s="10" t="s">
        <v>90</v>
      </c>
      <c r="E33" s="10" t="s">
        <v>12</v>
      </c>
      <c r="F33" s="10">
        <v>1520</v>
      </c>
      <c r="G33" s="10" t="s">
        <v>13</v>
      </c>
      <c r="H33" s="10" t="str">
        <f>VLOOKUP(A33,HOP!$B$12:$H$205,7,0)</f>
        <v>1520.00</v>
      </c>
      <c r="I33" s="10">
        <f t="shared" si="0"/>
        <v>0</v>
      </c>
      <c r="J33" s="10" t="str">
        <f>VLOOKUP(A33,Sheet2!$B$1:$C$194,2,0)</f>
        <v>1617691</v>
      </c>
      <c r="K33" s="10" t="str">
        <f t="shared" si="1"/>
        <v>,1617691</v>
      </c>
    </row>
    <row r="34" spans="1:11">
      <c r="A34" s="10" t="s">
        <v>91</v>
      </c>
      <c r="B34" s="10" t="s">
        <v>92</v>
      </c>
      <c r="C34" s="10" t="s">
        <v>50</v>
      </c>
      <c r="D34" s="10" t="s">
        <v>60</v>
      </c>
      <c r="E34" s="10" t="s">
        <v>12</v>
      </c>
      <c r="F34" s="10">
        <v>263</v>
      </c>
      <c r="G34" s="10" t="s">
        <v>13</v>
      </c>
      <c r="H34" s="10" t="str">
        <f>VLOOKUP(A34,HOP!$B$12:$H$205,7,0)</f>
        <v>263.00</v>
      </c>
      <c r="I34" s="10">
        <f t="shared" si="0"/>
        <v>0</v>
      </c>
      <c r="J34" s="10" t="str">
        <f>VLOOKUP(A34,Sheet2!$B$1:$C$194,2,0)</f>
        <v>1617455</v>
      </c>
      <c r="K34" s="10" t="str">
        <f t="shared" si="1"/>
        <v>,1617455</v>
      </c>
    </row>
    <row r="35" spans="1:11">
      <c r="A35" s="10" t="s">
        <v>93</v>
      </c>
      <c r="B35" s="10" t="s">
        <v>94</v>
      </c>
      <c r="C35" s="10" t="s">
        <v>60</v>
      </c>
      <c r="D35" s="10" t="s">
        <v>36</v>
      </c>
      <c r="E35" s="10" t="s">
        <v>12</v>
      </c>
      <c r="F35" s="10">
        <v>5960</v>
      </c>
      <c r="G35" s="10" t="s">
        <v>13</v>
      </c>
      <c r="H35" s="10" t="str">
        <f>VLOOKUP(A35,HOP!$B$12:$H$205,7,0)</f>
        <v>5960.00</v>
      </c>
      <c r="I35" s="10">
        <f t="shared" ref="I35:I66" si="2">H35-F35</f>
        <v>0</v>
      </c>
      <c r="J35" s="10" t="str">
        <f>VLOOKUP(A35,Sheet2!$B$1:$C$194,2,0)</f>
        <v>1616653</v>
      </c>
      <c r="K35" s="10" t="str">
        <f t="shared" ref="K35:K66" si="3">$K$1&amp;J35</f>
        <v>,1616653</v>
      </c>
    </row>
    <row r="36" spans="1:11">
      <c r="A36" s="10" t="s">
        <v>95</v>
      </c>
      <c r="B36" s="10" t="s">
        <v>96</v>
      </c>
      <c r="C36" s="10" t="s">
        <v>97</v>
      </c>
      <c r="D36" s="10" t="s">
        <v>57</v>
      </c>
      <c r="E36" s="10" t="s">
        <v>12</v>
      </c>
      <c r="F36" s="10">
        <v>858</v>
      </c>
      <c r="G36" s="10" t="s">
        <v>13</v>
      </c>
      <c r="H36" s="10" t="str">
        <f>VLOOKUP(A36,HOP!$B$12:$H$205,7,0)</f>
        <v>858.00</v>
      </c>
      <c r="I36" s="10">
        <f t="shared" si="2"/>
        <v>0</v>
      </c>
      <c r="J36" s="10" t="str">
        <f>VLOOKUP(A36,Sheet2!$B$1:$C$194,2,0)</f>
        <v>1616383</v>
      </c>
      <c r="K36" s="10" t="str">
        <f t="shared" si="3"/>
        <v>,1616383</v>
      </c>
    </row>
    <row r="37" spans="1:11">
      <c r="A37" s="10" t="s">
        <v>98</v>
      </c>
      <c r="B37" s="10" t="s">
        <v>99</v>
      </c>
      <c r="C37" s="10" t="s">
        <v>90</v>
      </c>
      <c r="D37" s="10" t="s">
        <v>60</v>
      </c>
      <c r="E37" s="10" t="s">
        <v>12</v>
      </c>
      <c r="F37" s="10">
        <v>885</v>
      </c>
      <c r="G37" s="10" t="s">
        <v>13</v>
      </c>
      <c r="H37" s="10" t="str">
        <f>VLOOKUP(A37,HOP!$B$12:$H$205,7,0)</f>
        <v>885.00</v>
      </c>
      <c r="I37" s="10">
        <f t="shared" si="2"/>
        <v>0</v>
      </c>
      <c r="J37" s="10" t="str">
        <f>VLOOKUP(A37,Sheet2!$B$1:$C$194,2,0)</f>
        <v>1616013</v>
      </c>
      <c r="K37" s="10" t="str">
        <f t="shared" si="3"/>
        <v>,1616013</v>
      </c>
    </row>
    <row r="38" spans="1:11">
      <c r="A38" s="10" t="s">
        <v>100</v>
      </c>
      <c r="B38" s="10" t="s">
        <v>101</v>
      </c>
      <c r="C38" s="10" t="s">
        <v>39</v>
      </c>
      <c r="D38" s="10" t="s">
        <v>17</v>
      </c>
      <c r="E38" s="10" t="s">
        <v>12</v>
      </c>
      <c r="F38" s="10">
        <v>2410</v>
      </c>
      <c r="G38" s="10" t="s">
        <v>13</v>
      </c>
      <c r="H38" s="10" t="str">
        <f>VLOOKUP(A38,HOP!$B$12:$H$205,7,0)</f>
        <v>2410.00</v>
      </c>
      <c r="I38" s="10">
        <f t="shared" si="2"/>
        <v>0</v>
      </c>
      <c r="J38" s="10" t="str">
        <f>VLOOKUP(A38,Sheet2!$B$1:$C$194,2,0)</f>
        <v>1615988</v>
      </c>
      <c r="K38" s="10" t="str">
        <f t="shared" si="3"/>
        <v>,1615988</v>
      </c>
    </row>
    <row r="39" spans="1:11">
      <c r="A39" s="10" t="s">
        <v>102</v>
      </c>
      <c r="B39" s="10" t="s">
        <v>103</v>
      </c>
      <c r="C39" s="10" t="s">
        <v>60</v>
      </c>
      <c r="D39" s="10" t="s">
        <v>26</v>
      </c>
      <c r="E39" s="10" t="s">
        <v>12</v>
      </c>
      <c r="F39" s="10">
        <v>4652</v>
      </c>
      <c r="G39" s="10" t="s">
        <v>13</v>
      </c>
      <c r="H39" s="10" t="str">
        <f>VLOOKUP(A39,HOP!$B$12:$H$205,7,0)</f>
        <v>4652.00</v>
      </c>
      <c r="I39" s="10">
        <f t="shared" si="2"/>
        <v>0</v>
      </c>
      <c r="J39" s="10" t="str">
        <f>VLOOKUP(A39,Sheet2!$B$1:$C$194,2,0)</f>
        <v>1615924</v>
      </c>
      <c r="K39" s="10" t="str">
        <f t="shared" si="3"/>
        <v>,1615924</v>
      </c>
    </row>
    <row r="40" spans="1:11">
      <c r="A40" s="10" t="s">
        <v>104</v>
      </c>
      <c r="B40" s="10" t="s">
        <v>105</v>
      </c>
      <c r="C40" s="10" t="s">
        <v>106</v>
      </c>
      <c r="D40" s="10" t="s">
        <v>50</v>
      </c>
      <c r="E40" s="10" t="s">
        <v>12</v>
      </c>
      <c r="F40" s="10">
        <v>3717</v>
      </c>
      <c r="G40" s="10" t="s">
        <v>13</v>
      </c>
      <c r="H40" s="10" t="str">
        <f>VLOOKUP(A40,HOP!$B$12:$H$205,7,0)</f>
        <v>3717.00</v>
      </c>
      <c r="I40" s="10">
        <f t="shared" si="2"/>
        <v>0</v>
      </c>
      <c r="J40" s="10" t="str">
        <f>VLOOKUP(A40,Sheet2!$B$1:$C$194,2,0)</f>
        <v>1615796</v>
      </c>
      <c r="K40" s="10" t="str">
        <f t="shared" si="3"/>
        <v>,1615796</v>
      </c>
    </row>
    <row r="41" spans="1:11">
      <c r="A41" s="10" t="s">
        <v>107</v>
      </c>
      <c r="B41" s="10" t="s">
        <v>108</v>
      </c>
      <c r="C41" s="10" t="s">
        <v>60</v>
      </c>
      <c r="D41" s="10" t="s">
        <v>36</v>
      </c>
      <c r="E41" s="10" t="s">
        <v>12</v>
      </c>
      <c r="F41" s="10">
        <v>1340</v>
      </c>
      <c r="G41" s="10" t="s">
        <v>13</v>
      </c>
      <c r="H41" s="10" t="str">
        <f>VLOOKUP(A41,HOP!$B$12:$H$205,7,0)</f>
        <v>1340.00</v>
      </c>
      <c r="I41" s="10">
        <f t="shared" si="2"/>
        <v>0</v>
      </c>
      <c r="J41" s="10" t="str">
        <f>VLOOKUP(A41,Sheet2!$B$1:$C$194,2,0)</f>
        <v>1615653</v>
      </c>
      <c r="K41" s="10" t="str">
        <f t="shared" si="3"/>
        <v>,1615653</v>
      </c>
    </row>
    <row r="42" spans="1:11">
      <c r="A42" s="10" t="s">
        <v>109</v>
      </c>
      <c r="B42" s="10" t="s">
        <v>110</v>
      </c>
      <c r="C42" s="10" t="s">
        <v>49</v>
      </c>
      <c r="D42" s="10" t="s">
        <v>60</v>
      </c>
      <c r="E42" s="10" t="s">
        <v>12</v>
      </c>
      <c r="F42" s="10">
        <v>1538</v>
      </c>
      <c r="G42" s="10" t="s">
        <v>13</v>
      </c>
      <c r="H42" s="10" t="str">
        <f>VLOOKUP(A42,HOP!$B$12:$H$205,7,0)</f>
        <v>1538.00</v>
      </c>
      <c r="I42" s="10">
        <f t="shared" si="2"/>
        <v>0</v>
      </c>
      <c r="J42" s="10" t="str">
        <f>VLOOKUP(A42,Sheet2!$B$1:$C$194,2,0)</f>
        <v>1615268</v>
      </c>
      <c r="K42" s="10" t="str">
        <f t="shared" si="3"/>
        <v>,1615268</v>
      </c>
    </row>
    <row r="43" spans="1:11">
      <c r="A43" s="10" t="s">
        <v>111</v>
      </c>
      <c r="B43" s="10" t="s">
        <v>112</v>
      </c>
      <c r="C43" s="10" t="s">
        <v>60</v>
      </c>
      <c r="D43" s="10" t="s">
        <v>26</v>
      </c>
      <c r="E43" s="10" t="s">
        <v>12</v>
      </c>
      <c r="F43" s="10">
        <v>4020</v>
      </c>
      <c r="G43" s="10" t="s">
        <v>13</v>
      </c>
      <c r="H43" s="10" t="str">
        <f>VLOOKUP(A43,HOP!$B$12:$H$205,7,0)</f>
        <v>4020.00</v>
      </c>
      <c r="I43" s="10">
        <f t="shared" si="2"/>
        <v>0</v>
      </c>
      <c r="J43" s="10" t="str">
        <f>VLOOKUP(A43,Sheet2!$B$1:$C$194,2,0)</f>
        <v>1615186</v>
      </c>
      <c r="K43" s="10" t="str">
        <f t="shared" si="3"/>
        <v>,1615186</v>
      </c>
    </row>
    <row r="44" spans="1:11">
      <c r="A44" s="10" t="s">
        <v>113</v>
      </c>
      <c r="B44" s="10" t="s">
        <v>114</v>
      </c>
      <c r="C44" s="10" t="s">
        <v>26</v>
      </c>
      <c r="D44" s="10" t="s">
        <v>44</v>
      </c>
      <c r="E44" s="10" t="s">
        <v>12</v>
      </c>
      <c r="F44" s="10">
        <v>1340</v>
      </c>
      <c r="G44" s="10" t="s">
        <v>13</v>
      </c>
      <c r="H44" s="10" t="str">
        <f>VLOOKUP(A44,HOP!$B$12:$H$205,7,0)</f>
        <v>1340.00</v>
      </c>
      <c r="I44" s="10">
        <f t="shared" si="2"/>
        <v>0</v>
      </c>
      <c r="J44" s="10" t="str">
        <f>VLOOKUP(A44,Sheet2!$B$1:$C$194,2,0)</f>
        <v>1615122</v>
      </c>
      <c r="K44" s="10" t="str">
        <f t="shared" si="3"/>
        <v>,1615122</v>
      </c>
    </row>
    <row r="45" spans="1:11">
      <c r="A45" s="10" t="s">
        <v>115</v>
      </c>
      <c r="B45" s="10" t="s">
        <v>116</v>
      </c>
      <c r="C45" s="10" t="s">
        <v>49</v>
      </c>
      <c r="D45" s="10" t="s">
        <v>50</v>
      </c>
      <c r="E45" s="10" t="s">
        <v>12</v>
      </c>
      <c r="F45" s="10">
        <v>1312</v>
      </c>
      <c r="G45" s="10" t="s">
        <v>13</v>
      </c>
      <c r="H45" s="10" t="str">
        <f>VLOOKUP(A45,HOP!$B$12:$H$205,7,0)</f>
        <v>1312.00</v>
      </c>
      <c r="I45" s="10">
        <f t="shared" si="2"/>
        <v>0</v>
      </c>
      <c r="J45" s="10" t="str">
        <f>VLOOKUP(A45,Sheet2!$B$1:$C$194,2,0)</f>
        <v>1614950</v>
      </c>
      <c r="K45" s="10" t="str">
        <f t="shared" si="3"/>
        <v>,1614950</v>
      </c>
    </row>
    <row r="46" spans="1:11">
      <c r="A46" s="10" t="s">
        <v>117</v>
      </c>
      <c r="B46" s="10" t="s">
        <v>118</v>
      </c>
      <c r="C46" s="10" t="s">
        <v>36</v>
      </c>
      <c r="D46" s="10" t="s">
        <v>33</v>
      </c>
      <c r="E46" s="10" t="s">
        <v>12</v>
      </c>
      <c r="F46" s="10">
        <v>1111</v>
      </c>
      <c r="G46" s="10" t="s">
        <v>13</v>
      </c>
      <c r="H46" s="10" t="str">
        <f>VLOOKUP(A46,HOP!$B$12:$H$205,7,0)</f>
        <v>1111.00</v>
      </c>
      <c r="I46" s="10">
        <f t="shared" si="2"/>
        <v>0</v>
      </c>
      <c r="J46" s="10" t="str">
        <f>VLOOKUP(A46,Sheet2!$B$1:$C$194,2,0)</f>
        <v>1614812</v>
      </c>
      <c r="K46" s="10" t="str">
        <f t="shared" si="3"/>
        <v>,1614812</v>
      </c>
    </row>
    <row r="47" spans="1:11">
      <c r="A47" s="10" t="s">
        <v>119</v>
      </c>
      <c r="B47" s="10" t="s">
        <v>120</v>
      </c>
      <c r="C47" s="10" t="s">
        <v>33</v>
      </c>
      <c r="D47" s="10" t="s">
        <v>44</v>
      </c>
      <c r="E47" s="10" t="s">
        <v>12</v>
      </c>
      <c r="F47" s="10">
        <v>600</v>
      </c>
      <c r="G47" s="10" t="s">
        <v>13</v>
      </c>
      <c r="H47" s="10" t="str">
        <f>VLOOKUP(A47,HOP!$B$12:$H$205,7,0)</f>
        <v>600.00</v>
      </c>
      <c r="I47" s="10">
        <f t="shared" si="2"/>
        <v>0</v>
      </c>
      <c r="J47" s="10" t="str">
        <f>VLOOKUP(A47,Sheet2!$B$1:$C$194,2,0)</f>
        <v>1614307</v>
      </c>
      <c r="K47" s="10" t="str">
        <f t="shared" si="3"/>
        <v>,1614307</v>
      </c>
    </row>
    <row r="48" spans="1:11">
      <c r="A48" s="10" t="s">
        <v>121</v>
      </c>
      <c r="B48" s="10" t="s">
        <v>122</v>
      </c>
      <c r="C48" s="10" t="s">
        <v>33</v>
      </c>
      <c r="D48" s="10" t="s">
        <v>44</v>
      </c>
      <c r="E48" s="10" t="s">
        <v>12</v>
      </c>
      <c r="F48" s="10">
        <v>600</v>
      </c>
      <c r="G48" s="10" t="s">
        <v>13</v>
      </c>
      <c r="H48" s="10" t="str">
        <f>VLOOKUP(A48,HOP!$B$12:$H$205,7,0)</f>
        <v>600.00</v>
      </c>
      <c r="I48" s="10">
        <f t="shared" si="2"/>
        <v>0</v>
      </c>
      <c r="J48" s="10" t="str">
        <f>VLOOKUP(A48,Sheet2!$B$1:$C$194,2,0)</f>
        <v>1614310</v>
      </c>
      <c r="K48" s="10" t="str">
        <f t="shared" si="3"/>
        <v>,1614310</v>
      </c>
    </row>
    <row r="49" spans="1:11">
      <c r="A49" s="10" t="s">
        <v>123</v>
      </c>
      <c r="B49" s="10" t="s">
        <v>124</v>
      </c>
      <c r="C49" s="10" t="s">
        <v>44</v>
      </c>
      <c r="D49" s="10" t="s">
        <v>17</v>
      </c>
      <c r="E49" s="10" t="s">
        <v>12</v>
      </c>
      <c r="F49" s="10">
        <v>2307</v>
      </c>
      <c r="G49" s="10" t="s">
        <v>13</v>
      </c>
      <c r="H49" s="10" t="str">
        <f>VLOOKUP(A49,HOP!$B$12:$H$205,7,0)</f>
        <v>2307.00</v>
      </c>
      <c r="I49" s="10">
        <f t="shared" si="2"/>
        <v>0</v>
      </c>
      <c r="J49" s="10" t="str">
        <f>VLOOKUP(A49,Sheet2!$B$1:$C$194,2,0)</f>
        <v>1613990</v>
      </c>
      <c r="K49" s="10" t="str">
        <f t="shared" si="3"/>
        <v>,1613990</v>
      </c>
    </row>
    <row r="50" spans="1:11">
      <c r="A50" s="10" t="s">
        <v>125</v>
      </c>
      <c r="B50" s="10" t="s">
        <v>126</v>
      </c>
      <c r="C50" s="10" t="s">
        <v>57</v>
      </c>
      <c r="D50" s="10" t="s">
        <v>49</v>
      </c>
      <c r="E50" s="10" t="s">
        <v>12</v>
      </c>
      <c r="F50" s="10">
        <v>591</v>
      </c>
      <c r="G50" s="10" t="s">
        <v>13</v>
      </c>
      <c r="H50" s="10" t="str">
        <f>VLOOKUP(A50,HOP!$B$12:$H$205,7,0)</f>
        <v>591.00</v>
      </c>
      <c r="I50" s="10">
        <f t="shared" si="2"/>
        <v>0</v>
      </c>
      <c r="J50" s="10" t="str">
        <f>VLOOKUP(A50,Sheet2!$B$1:$C$194,2,0)</f>
        <v>1613861</v>
      </c>
      <c r="K50" s="10" t="str">
        <f t="shared" si="3"/>
        <v>,1613861</v>
      </c>
    </row>
    <row r="51" spans="1:11">
      <c r="A51" s="10" t="s">
        <v>127</v>
      </c>
      <c r="B51" s="10" t="s">
        <v>128</v>
      </c>
      <c r="C51" s="10" t="s">
        <v>33</v>
      </c>
      <c r="D51" s="10" t="s">
        <v>26</v>
      </c>
      <c r="E51" s="10" t="s">
        <v>12</v>
      </c>
      <c r="F51" s="10">
        <v>263</v>
      </c>
      <c r="G51" s="10" t="s">
        <v>13</v>
      </c>
      <c r="H51" s="10" t="str">
        <f>VLOOKUP(A51,HOP!$B$12:$H$205,7,0)</f>
        <v>263.00</v>
      </c>
      <c r="I51" s="10">
        <f t="shared" si="2"/>
        <v>0</v>
      </c>
      <c r="J51" s="10" t="str">
        <f>VLOOKUP(A51,Sheet2!$B$1:$C$194,2,0)</f>
        <v>1613859</v>
      </c>
      <c r="K51" s="10" t="str">
        <f t="shared" si="3"/>
        <v>,1613859</v>
      </c>
    </row>
    <row r="52" spans="1:11">
      <c r="A52" s="10" t="s">
        <v>129</v>
      </c>
      <c r="B52" s="10" t="s">
        <v>130</v>
      </c>
      <c r="C52" s="10" t="s">
        <v>33</v>
      </c>
      <c r="D52" s="10" t="s">
        <v>44</v>
      </c>
      <c r="E52" s="10" t="s">
        <v>12</v>
      </c>
      <c r="F52" s="10">
        <v>1096</v>
      </c>
      <c r="G52" s="10" t="s">
        <v>13</v>
      </c>
      <c r="H52" s="10" t="str">
        <f>VLOOKUP(A52,HOP!$B$12:$H$205,7,0)</f>
        <v>1096.00</v>
      </c>
      <c r="I52" s="10">
        <f t="shared" si="2"/>
        <v>0</v>
      </c>
      <c r="J52" s="10" t="str">
        <f>VLOOKUP(A52,Sheet2!$B$1:$C$194,2,0)</f>
        <v>1613858</v>
      </c>
      <c r="K52" s="10" t="str">
        <f t="shared" si="3"/>
        <v>,1613858</v>
      </c>
    </row>
    <row r="53" spans="1:11">
      <c r="A53" s="10" t="s">
        <v>131</v>
      </c>
      <c r="B53" s="10" t="s">
        <v>132</v>
      </c>
      <c r="C53" s="10" t="s">
        <v>39</v>
      </c>
      <c r="D53" s="10" t="s">
        <v>10</v>
      </c>
      <c r="E53" s="10" t="s">
        <v>12</v>
      </c>
      <c r="F53" s="10">
        <v>1680</v>
      </c>
      <c r="G53" s="10" t="s">
        <v>13</v>
      </c>
      <c r="H53" s="10" t="str">
        <f>VLOOKUP(A53,HOP!$B$12:$H$205,7,0)</f>
        <v>1680.00</v>
      </c>
      <c r="I53" s="10">
        <f t="shared" si="2"/>
        <v>0</v>
      </c>
      <c r="J53" s="10" t="str">
        <f>VLOOKUP(A53,Sheet2!$B$1:$C$194,2,0)</f>
        <v>1613650</v>
      </c>
      <c r="K53" s="10" t="str">
        <f t="shared" si="3"/>
        <v>,1613650</v>
      </c>
    </row>
    <row r="54" spans="1:11">
      <c r="A54" s="10" t="s">
        <v>133</v>
      </c>
      <c r="B54" s="10" t="s">
        <v>134</v>
      </c>
      <c r="C54" s="10" t="s">
        <v>49</v>
      </c>
      <c r="D54" s="10" t="s">
        <v>60</v>
      </c>
      <c r="E54" s="10" t="s">
        <v>12</v>
      </c>
      <c r="F54" s="10">
        <v>1530</v>
      </c>
      <c r="G54" s="10" t="s">
        <v>13</v>
      </c>
      <c r="H54" s="10" t="str">
        <f>VLOOKUP(A54,HOP!$B$12:$H$205,7,0)</f>
        <v>1530.00</v>
      </c>
      <c r="I54" s="10">
        <f t="shared" si="2"/>
        <v>0</v>
      </c>
      <c r="J54" s="10" t="str">
        <f>VLOOKUP(A54,Sheet2!$B$1:$C$194,2,0)</f>
        <v>1613446</v>
      </c>
      <c r="K54" s="10" t="str">
        <f t="shared" si="3"/>
        <v>,1613446</v>
      </c>
    </row>
    <row r="55" spans="1:11">
      <c r="A55" s="10" t="s">
        <v>135</v>
      </c>
      <c r="B55" s="10" t="s">
        <v>136</v>
      </c>
      <c r="C55" s="10" t="s">
        <v>49</v>
      </c>
      <c r="D55" s="10" t="s">
        <v>60</v>
      </c>
      <c r="E55" s="10" t="s">
        <v>12</v>
      </c>
      <c r="F55" s="10">
        <v>1530</v>
      </c>
      <c r="G55" s="10" t="s">
        <v>13</v>
      </c>
      <c r="H55" s="10" t="str">
        <f>VLOOKUP(A55,HOP!$B$12:$H$205,7,0)</f>
        <v>1530.00</v>
      </c>
      <c r="I55" s="10">
        <f t="shared" si="2"/>
        <v>0</v>
      </c>
      <c r="J55" s="10" t="str">
        <f>VLOOKUP(A55,Sheet2!$B$1:$C$194,2,0)</f>
        <v>1613444</v>
      </c>
      <c r="K55" s="10" t="str">
        <f t="shared" si="3"/>
        <v>,1613444</v>
      </c>
    </row>
    <row r="56" spans="1:11">
      <c r="A56" s="10" t="s">
        <v>137</v>
      </c>
      <c r="B56" s="10" t="s">
        <v>138</v>
      </c>
      <c r="C56" s="10" t="s">
        <v>139</v>
      </c>
      <c r="D56" s="10" t="s">
        <v>57</v>
      </c>
      <c r="E56" s="10" t="s">
        <v>12</v>
      </c>
      <c r="F56" s="10">
        <v>5951</v>
      </c>
      <c r="G56" s="10" t="s">
        <v>13</v>
      </c>
      <c r="H56" s="10" t="str">
        <f>VLOOKUP(A56,HOP!$B$12:$H$205,7,0)</f>
        <v>5951.00</v>
      </c>
      <c r="I56" s="10">
        <f t="shared" si="2"/>
        <v>0</v>
      </c>
      <c r="J56" s="10" t="str">
        <f>VLOOKUP(A56,Sheet2!$B$1:$C$194,2,0)</f>
        <v>1613373</v>
      </c>
      <c r="K56" s="10" t="str">
        <f t="shared" si="3"/>
        <v>,1613373</v>
      </c>
    </row>
    <row r="57" spans="1:11">
      <c r="A57" s="10" t="s">
        <v>140</v>
      </c>
      <c r="B57" s="10" t="s">
        <v>141</v>
      </c>
      <c r="C57" s="10" t="s">
        <v>60</v>
      </c>
      <c r="D57" s="10" t="s">
        <v>44</v>
      </c>
      <c r="E57" s="10" t="s">
        <v>12</v>
      </c>
      <c r="F57" s="10">
        <v>1472</v>
      </c>
      <c r="G57" s="10" t="s">
        <v>13</v>
      </c>
      <c r="H57" s="10" t="str">
        <f>VLOOKUP(A57,HOP!$B$12:$H$205,7,0)</f>
        <v>1472.00</v>
      </c>
      <c r="I57" s="10">
        <f t="shared" si="2"/>
        <v>0</v>
      </c>
      <c r="J57" s="10" t="str">
        <f>VLOOKUP(A57,Sheet2!$B$1:$C$194,2,0)</f>
        <v>1613372</v>
      </c>
      <c r="K57" s="10" t="str">
        <f t="shared" si="3"/>
        <v>,1613372</v>
      </c>
    </row>
    <row r="58" spans="1:11">
      <c r="A58" s="10" t="s">
        <v>142</v>
      </c>
      <c r="B58" s="10" t="s">
        <v>143</v>
      </c>
      <c r="C58" s="10" t="s">
        <v>44</v>
      </c>
      <c r="D58" s="10" t="s">
        <v>39</v>
      </c>
      <c r="E58" s="10" t="s">
        <v>12</v>
      </c>
      <c r="F58" s="10">
        <v>312</v>
      </c>
      <c r="G58" s="10" t="s">
        <v>13</v>
      </c>
      <c r="H58" s="10" t="str">
        <f>VLOOKUP(A58,HOP!$B$12:$H$205,7,0)</f>
        <v>312.00</v>
      </c>
      <c r="I58" s="10">
        <f t="shared" si="2"/>
        <v>0</v>
      </c>
      <c r="J58" s="10" t="str">
        <f>VLOOKUP(A58,Sheet2!$B$1:$C$194,2,0)</f>
        <v>1613073</v>
      </c>
      <c r="K58" s="10" t="str">
        <f t="shared" si="3"/>
        <v>,1613073</v>
      </c>
    </row>
    <row r="59" spans="1:11">
      <c r="A59" s="10" t="s">
        <v>144</v>
      </c>
      <c r="B59" s="10" t="s">
        <v>145</v>
      </c>
      <c r="C59" s="10" t="s">
        <v>60</v>
      </c>
      <c r="D59" s="10" t="s">
        <v>33</v>
      </c>
      <c r="E59" s="10" t="s">
        <v>12</v>
      </c>
      <c r="F59" s="10">
        <v>526</v>
      </c>
      <c r="G59" s="10" t="s">
        <v>13</v>
      </c>
      <c r="H59" s="10" t="str">
        <f>VLOOKUP(A59,HOP!$B$12:$H$205,7,0)</f>
        <v>526.00</v>
      </c>
      <c r="I59" s="10">
        <f t="shared" si="2"/>
        <v>0</v>
      </c>
      <c r="J59" s="10" t="str">
        <f>VLOOKUP(A59,Sheet2!$B$1:$C$194,2,0)</f>
        <v>1613068</v>
      </c>
      <c r="K59" s="10" t="str">
        <f t="shared" si="3"/>
        <v>,1613068</v>
      </c>
    </row>
    <row r="60" spans="1:11">
      <c r="A60" s="10" t="s">
        <v>146</v>
      </c>
      <c r="B60" s="10" t="s">
        <v>147</v>
      </c>
      <c r="C60" s="10" t="s">
        <v>49</v>
      </c>
      <c r="D60" s="10" t="s">
        <v>60</v>
      </c>
      <c r="E60" s="10" t="s">
        <v>12</v>
      </c>
      <c r="F60" s="10">
        <v>2640</v>
      </c>
      <c r="G60" s="10" t="s">
        <v>13</v>
      </c>
      <c r="H60" s="10" t="str">
        <f>VLOOKUP(A60,HOP!$B$12:$H$205,7,0)</f>
        <v>2640.00</v>
      </c>
      <c r="I60" s="10">
        <f t="shared" si="2"/>
        <v>0</v>
      </c>
      <c r="J60" s="10" t="str">
        <f>VLOOKUP(A60,Sheet2!$B$1:$C$194,2,0)</f>
        <v>1612918</v>
      </c>
      <c r="K60" s="10" t="str">
        <f t="shared" si="3"/>
        <v>,1612918</v>
      </c>
    </row>
    <row r="61" spans="1:11">
      <c r="A61" s="10" t="s">
        <v>148</v>
      </c>
      <c r="B61" s="10" t="s">
        <v>149</v>
      </c>
      <c r="C61" s="10" t="s">
        <v>36</v>
      </c>
      <c r="D61" s="10" t="s">
        <v>26</v>
      </c>
      <c r="E61" s="10" t="s">
        <v>12</v>
      </c>
      <c r="F61" s="10">
        <v>1248</v>
      </c>
      <c r="G61" s="10" t="s">
        <v>13</v>
      </c>
      <c r="H61" s="10" t="str">
        <f>VLOOKUP(A61,HOP!$B$12:$H$205,7,0)</f>
        <v>1248.00</v>
      </c>
      <c r="I61" s="10">
        <f t="shared" si="2"/>
        <v>0</v>
      </c>
      <c r="J61" s="10" t="str">
        <f>VLOOKUP(A61,Sheet2!$B$1:$C$194,2,0)</f>
        <v>1612757</v>
      </c>
      <c r="K61" s="10" t="str">
        <f t="shared" si="3"/>
        <v>,1612757</v>
      </c>
    </row>
    <row r="62" spans="1:11">
      <c r="A62" s="10" t="s">
        <v>150</v>
      </c>
      <c r="B62" s="10" t="s">
        <v>151</v>
      </c>
      <c r="C62" s="10" t="s">
        <v>49</v>
      </c>
      <c r="D62" s="10" t="s">
        <v>50</v>
      </c>
      <c r="E62" s="10" t="s">
        <v>12</v>
      </c>
      <c r="F62" s="10">
        <v>3580</v>
      </c>
      <c r="G62" s="10" t="s">
        <v>13</v>
      </c>
      <c r="H62" s="10" t="str">
        <f>VLOOKUP(A62,HOP!$B$12:$H$205,7,0)</f>
        <v>3580.00</v>
      </c>
      <c r="I62" s="10">
        <f t="shared" si="2"/>
        <v>0</v>
      </c>
      <c r="J62" s="10" t="str">
        <f>VLOOKUP(A62,Sheet2!$B$1:$C$194,2,0)</f>
        <v>1612749</v>
      </c>
      <c r="K62" s="10" t="str">
        <f t="shared" si="3"/>
        <v>,1612749</v>
      </c>
    </row>
    <row r="63" spans="1:11">
      <c r="A63" s="10" t="s">
        <v>152</v>
      </c>
      <c r="B63" s="10" t="s">
        <v>153</v>
      </c>
      <c r="C63" s="10" t="s">
        <v>57</v>
      </c>
      <c r="D63" s="10" t="s">
        <v>39</v>
      </c>
      <c r="E63" s="10" t="s">
        <v>12</v>
      </c>
      <c r="F63" s="10">
        <v>10806</v>
      </c>
      <c r="G63" s="10" t="s">
        <v>13</v>
      </c>
      <c r="H63" s="10" t="str">
        <f>VLOOKUP(A63,HOP!$B$12:$H$205,7,0)</f>
        <v>10806.00</v>
      </c>
      <c r="I63" s="10">
        <f t="shared" si="2"/>
        <v>0</v>
      </c>
      <c r="J63" s="10" t="str">
        <f>VLOOKUP(A63,Sheet2!$B$1:$C$194,2,0)</f>
        <v>1612657</v>
      </c>
      <c r="K63" s="10" t="str">
        <f t="shared" si="3"/>
        <v>,1612657</v>
      </c>
    </row>
    <row r="64" spans="1:11">
      <c r="A64" s="10" t="s">
        <v>154</v>
      </c>
      <c r="B64" s="10" t="s">
        <v>155</v>
      </c>
      <c r="C64" s="10" t="s">
        <v>50</v>
      </c>
      <c r="D64" s="10" t="s">
        <v>33</v>
      </c>
      <c r="E64" s="10" t="s">
        <v>12</v>
      </c>
      <c r="F64" s="10">
        <v>936</v>
      </c>
      <c r="G64" s="10" t="s">
        <v>13</v>
      </c>
      <c r="H64" s="10" t="str">
        <f>VLOOKUP(A64,HOP!$B$12:$H$205,7,0)</f>
        <v>936.00</v>
      </c>
      <c r="I64" s="10">
        <f t="shared" si="2"/>
        <v>0</v>
      </c>
      <c r="J64" s="10" t="str">
        <f>VLOOKUP(A64,Sheet2!$B$1:$C$194,2,0)</f>
        <v>1612378</v>
      </c>
      <c r="K64" s="10" t="str">
        <f t="shared" si="3"/>
        <v>,1612378</v>
      </c>
    </row>
    <row r="65" spans="1:11">
      <c r="A65" s="10" t="s">
        <v>156</v>
      </c>
      <c r="B65" s="10" t="s">
        <v>157</v>
      </c>
      <c r="C65" s="10" t="s">
        <v>50</v>
      </c>
      <c r="D65" s="10" t="s">
        <v>33</v>
      </c>
      <c r="E65" s="10" t="s">
        <v>12</v>
      </c>
      <c r="F65" s="10">
        <v>936</v>
      </c>
      <c r="G65" s="10" t="s">
        <v>13</v>
      </c>
      <c r="H65" s="10" t="str">
        <f>VLOOKUP(A65,HOP!$B$12:$H$205,7,0)</f>
        <v>936.00</v>
      </c>
      <c r="I65" s="10">
        <f t="shared" si="2"/>
        <v>0</v>
      </c>
      <c r="J65" s="10" t="str">
        <f>VLOOKUP(A65,Sheet2!$B$1:$C$194,2,0)</f>
        <v>1612373</v>
      </c>
      <c r="K65" s="10" t="str">
        <f t="shared" si="3"/>
        <v>,1612373</v>
      </c>
    </row>
    <row r="66" spans="1:11">
      <c r="A66" s="10" t="s">
        <v>158</v>
      </c>
      <c r="B66" s="10" t="s">
        <v>159</v>
      </c>
      <c r="C66" s="10" t="s">
        <v>90</v>
      </c>
      <c r="D66" s="10" t="s">
        <v>16</v>
      </c>
      <c r="E66" s="10" t="s">
        <v>12</v>
      </c>
      <c r="F66" s="10">
        <v>5980</v>
      </c>
      <c r="G66" s="10" t="s">
        <v>13</v>
      </c>
      <c r="H66" s="10" t="str">
        <f>VLOOKUP(A66,HOP!$B$12:$H$205,7,0)</f>
        <v>5980.00</v>
      </c>
      <c r="I66" s="10">
        <f t="shared" si="2"/>
        <v>0</v>
      </c>
      <c r="J66" s="10" t="str">
        <f>VLOOKUP(A66,Sheet2!$B$1:$C$194,2,0)</f>
        <v>1611502</v>
      </c>
      <c r="K66" s="10" t="str">
        <f t="shared" si="3"/>
        <v>,1611502</v>
      </c>
    </row>
    <row r="67" spans="1:11">
      <c r="A67" s="10" t="s">
        <v>160</v>
      </c>
      <c r="B67" s="10" t="s">
        <v>161</v>
      </c>
      <c r="C67" s="10" t="s">
        <v>50</v>
      </c>
      <c r="D67" s="10" t="s">
        <v>33</v>
      </c>
      <c r="E67" s="10" t="s">
        <v>12</v>
      </c>
      <c r="F67" s="10">
        <v>17440</v>
      </c>
      <c r="G67" s="10" t="s">
        <v>13</v>
      </c>
      <c r="H67" s="10" t="str">
        <f>VLOOKUP(A67,HOP!$B$12:$H$205,7,0)</f>
        <v>17440.00</v>
      </c>
      <c r="I67" s="10">
        <f t="shared" ref="I67:I98" si="4">H67-F67</f>
        <v>0</v>
      </c>
      <c r="J67" s="10" t="str">
        <f>VLOOKUP(A67,Sheet2!$B$1:$C$194,2,0)</f>
        <v>1610975</v>
      </c>
      <c r="K67" s="10" t="str">
        <f t="shared" ref="K67:K98" si="5">$K$1&amp;J67</f>
        <v>,1610975</v>
      </c>
    </row>
    <row r="68" spans="1:11">
      <c r="A68" s="10" t="s">
        <v>162</v>
      </c>
      <c r="B68" s="10" t="s">
        <v>163</v>
      </c>
      <c r="C68" s="10" t="s">
        <v>49</v>
      </c>
      <c r="D68" s="10" t="s">
        <v>60</v>
      </c>
      <c r="E68" s="10" t="s">
        <v>12</v>
      </c>
      <c r="F68" s="10">
        <v>3198</v>
      </c>
      <c r="G68" s="10" t="s">
        <v>13</v>
      </c>
      <c r="H68" s="10" t="str">
        <f>VLOOKUP(A68,HOP!$B$12:$H$205,7,0)</f>
        <v>3198.00</v>
      </c>
      <c r="I68" s="10">
        <f t="shared" si="4"/>
        <v>0</v>
      </c>
      <c r="J68" s="10" t="str">
        <f>VLOOKUP(A68,Sheet2!$B$1:$C$194,2,0)</f>
        <v>1610950</v>
      </c>
      <c r="K68" s="10" t="str">
        <f t="shared" si="5"/>
        <v>,1610950</v>
      </c>
    </row>
    <row r="69" spans="1:11">
      <c r="A69" s="10" t="s">
        <v>164</v>
      </c>
      <c r="B69" s="10" t="s">
        <v>165</v>
      </c>
      <c r="C69" s="10" t="s">
        <v>49</v>
      </c>
      <c r="D69" s="10" t="s">
        <v>60</v>
      </c>
      <c r="E69" s="10" t="s">
        <v>12</v>
      </c>
      <c r="F69" s="10">
        <v>3198</v>
      </c>
      <c r="G69" s="10" t="s">
        <v>13</v>
      </c>
      <c r="H69" s="10" t="str">
        <f>VLOOKUP(A69,HOP!$B$12:$H$205,7,0)</f>
        <v>3198.00</v>
      </c>
      <c r="I69" s="10">
        <f t="shared" si="4"/>
        <v>0</v>
      </c>
      <c r="J69" s="10" t="str">
        <f>VLOOKUP(A69,Sheet2!$B$1:$C$194,2,0)</f>
        <v>1610944</v>
      </c>
      <c r="K69" s="10" t="str">
        <f t="shared" si="5"/>
        <v>,1610944</v>
      </c>
    </row>
    <row r="70" spans="1:11">
      <c r="A70" s="10" t="s">
        <v>166</v>
      </c>
      <c r="B70" s="10" t="s">
        <v>167</v>
      </c>
      <c r="C70" s="10" t="s">
        <v>49</v>
      </c>
      <c r="D70" s="10" t="s">
        <v>60</v>
      </c>
      <c r="E70" s="10" t="s">
        <v>12</v>
      </c>
      <c r="F70" s="10">
        <v>3198</v>
      </c>
      <c r="G70" s="10" t="s">
        <v>13</v>
      </c>
      <c r="H70" s="10" t="str">
        <f>VLOOKUP(A70,HOP!$B$12:$H$205,7,0)</f>
        <v>3198.00</v>
      </c>
      <c r="I70" s="10">
        <f t="shared" si="4"/>
        <v>0</v>
      </c>
      <c r="J70" s="10" t="str">
        <f>VLOOKUP(A70,Sheet2!$B$1:$C$194,2,0)</f>
        <v>1610933</v>
      </c>
      <c r="K70" s="10" t="str">
        <f t="shared" si="5"/>
        <v>,1610933</v>
      </c>
    </row>
    <row r="71" spans="1:11">
      <c r="A71" s="10" t="s">
        <v>168</v>
      </c>
      <c r="B71" s="10" t="s">
        <v>169</v>
      </c>
      <c r="C71" s="10" t="s">
        <v>60</v>
      </c>
      <c r="D71" s="10" t="s">
        <v>44</v>
      </c>
      <c r="E71" s="10" t="s">
        <v>12</v>
      </c>
      <c r="F71" s="10">
        <v>2840</v>
      </c>
      <c r="G71" s="10" t="s">
        <v>13</v>
      </c>
      <c r="H71" s="10" t="str">
        <f>VLOOKUP(A71,HOP!$B$12:$H$205,7,0)</f>
        <v>2840.00</v>
      </c>
      <c r="I71" s="10">
        <f t="shared" si="4"/>
        <v>0</v>
      </c>
      <c r="J71" s="10" t="str">
        <f>VLOOKUP(A71,Sheet2!$B$1:$C$194,2,0)</f>
        <v>1610282</v>
      </c>
      <c r="K71" s="10" t="str">
        <f t="shared" si="5"/>
        <v>,1610282</v>
      </c>
    </row>
    <row r="72" spans="1:11">
      <c r="A72" s="10" t="s">
        <v>170</v>
      </c>
      <c r="B72" s="10" t="s">
        <v>171</v>
      </c>
      <c r="C72" s="10" t="s">
        <v>49</v>
      </c>
      <c r="D72" s="10" t="s">
        <v>60</v>
      </c>
      <c r="E72" s="10" t="s">
        <v>12</v>
      </c>
      <c r="F72" s="10">
        <v>612</v>
      </c>
      <c r="G72" s="10" t="s">
        <v>13</v>
      </c>
      <c r="H72" s="10" t="str">
        <f>VLOOKUP(A72,HOP!$B$12:$H$205,7,0)</f>
        <v>612.00</v>
      </c>
      <c r="I72" s="10">
        <f t="shared" si="4"/>
        <v>0</v>
      </c>
      <c r="J72" s="10" t="str">
        <f>VLOOKUP(A72,Sheet2!$B$1:$C$194,2,0)</f>
        <v>1609644</v>
      </c>
      <c r="K72" s="10" t="str">
        <f t="shared" si="5"/>
        <v>,1609644</v>
      </c>
    </row>
    <row r="73" spans="1:11">
      <c r="A73" s="10" t="s">
        <v>172</v>
      </c>
      <c r="B73" s="10" t="s">
        <v>173</v>
      </c>
      <c r="C73" s="10" t="s">
        <v>90</v>
      </c>
      <c r="D73" s="10" t="s">
        <v>57</v>
      </c>
      <c r="E73" s="10" t="s">
        <v>12</v>
      </c>
      <c r="F73" s="10">
        <v>530</v>
      </c>
      <c r="G73" s="10" t="s">
        <v>13</v>
      </c>
      <c r="H73" s="10" t="str">
        <f>VLOOKUP(A73,HOP!$B$12:$H$205,7,0)</f>
        <v>530.00</v>
      </c>
      <c r="I73" s="10">
        <f t="shared" si="4"/>
        <v>0</v>
      </c>
      <c r="J73" s="10" t="str">
        <f>VLOOKUP(A73,Sheet2!$B$1:$C$194,2,0)</f>
        <v>1608550</v>
      </c>
      <c r="K73" s="10" t="str">
        <f t="shared" si="5"/>
        <v>,1608550</v>
      </c>
    </row>
    <row r="74" spans="1:11">
      <c r="A74" s="10" t="s">
        <v>174</v>
      </c>
      <c r="B74" s="10" t="s">
        <v>175</v>
      </c>
      <c r="C74" s="10" t="s">
        <v>50</v>
      </c>
      <c r="D74" s="10" t="s">
        <v>60</v>
      </c>
      <c r="E74" s="10" t="s">
        <v>12</v>
      </c>
      <c r="F74" s="10">
        <v>642</v>
      </c>
      <c r="G74" s="10" t="s">
        <v>13</v>
      </c>
      <c r="H74" s="10" t="str">
        <f>VLOOKUP(A74,HOP!$B$12:$H$205,7,0)</f>
        <v>642.00</v>
      </c>
      <c r="I74" s="10">
        <f t="shared" si="4"/>
        <v>0</v>
      </c>
      <c r="J74" s="10" t="str">
        <f>VLOOKUP(A74,Sheet2!$B$1:$C$194,2,0)</f>
        <v>1607962</v>
      </c>
      <c r="K74" s="10" t="str">
        <f t="shared" si="5"/>
        <v>,1607962</v>
      </c>
    </row>
    <row r="75" spans="1:11">
      <c r="A75" s="10" t="s">
        <v>176</v>
      </c>
      <c r="B75" s="10" t="s">
        <v>177</v>
      </c>
      <c r="C75" s="10" t="s">
        <v>49</v>
      </c>
      <c r="D75" s="10" t="s">
        <v>33</v>
      </c>
      <c r="E75" s="10" t="s">
        <v>12</v>
      </c>
      <c r="F75" s="10">
        <v>1680</v>
      </c>
      <c r="G75" s="10" t="s">
        <v>13</v>
      </c>
      <c r="H75" s="10" t="str">
        <f>VLOOKUP(A75,HOP!$B$12:$H$205,7,0)</f>
        <v>1680.00</v>
      </c>
      <c r="I75" s="10">
        <f t="shared" si="4"/>
        <v>0</v>
      </c>
      <c r="J75" s="10" t="str">
        <f>VLOOKUP(A75,Sheet2!$B$1:$C$194,2,0)</f>
        <v>1606959</v>
      </c>
      <c r="K75" s="10" t="str">
        <f t="shared" si="5"/>
        <v>,1606959</v>
      </c>
    </row>
    <row r="76" spans="1:11">
      <c r="A76" s="10" t="s">
        <v>178</v>
      </c>
      <c r="B76" s="10" t="s">
        <v>179</v>
      </c>
      <c r="C76" s="10" t="s">
        <v>49</v>
      </c>
      <c r="D76" s="10" t="s">
        <v>60</v>
      </c>
      <c r="E76" s="10" t="s">
        <v>12</v>
      </c>
      <c r="F76" s="10">
        <v>9594</v>
      </c>
      <c r="G76" s="10" t="s">
        <v>13</v>
      </c>
      <c r="H76" s="10" t="str">
        <f>VLOOKUP(A76,HOP!$B$12:$H$205,7,0)</f>
        <v>9594.00</v>
      </c>
      <c r="I76" s="10">
        <f t="shared" si="4"/>
        <v>0</v>
      </c>
      <c r="J76" s="10" t="str">
        <f>VLOOKUP(A76,Sheet2!$B$1:$C$194,2,0)</f>
        <v>1606422</v>
      </c>
      <c r="K76" s="10" t="str">
        <f t="shared" si="5"/>
        <v>,1606422</v>
      </c>
    </row>
    <row r="77" spans="1:11">
      <c r="A77" s="10" t="s">
        <v>180</v>
      </c>
      <c r="B77" s="10" t="s">
        <v>181</v>
      </c>
      <c r="C77" s="10" t="s">
        <v>33</v>
      </c>
      <c r="D77" s="10" t="s">
        <v>44</v>
      </c>
      <c r="E77" s="10" t="s">
        <v>12</v>
      </c>
      <c r="F77" s="10">
        <v>6040</v>
      </c>
      <c r="G77" s="10" t="s">
        <v>13</v>
      </c>
      <c r="H77" s="10" t="str">
        <f>VLOOKUP(A77,HOP!$B$12:$H$205,7,0)</f>
        <v>6040.00</v>
      </c>
      <c r="I77" s="10">
        <f t="shared" si="4"/>
        <v>0</v>
      </c>
      <c r="J77" s="10" t="str">
        <f>VLOOKUP(A77,Sheet2!$B$1:$C$194,2,0)</f>
        <v>1606245</v>
      </c>
      <c r="K77" s="10" t="str">
        <f t="shared" si="5"/>
        <v>,1606245</v>
      </c>
    </row>
    <row r="78" spans="1:11">
      <c r="A78" s="10" t="s">
        <v>182</v>
      </c>
      <c r="B78" s="10" t="s">
        <v>183</v>
      </c>
      <c r="C78" s="10" t="s">
        <v>184</v>
      </c>
      <c r="D78" s="10" t="s">
        <v>33</v>
      </c>
      <c r="E78" s="10" t="s">
        <v>12</v>
      </c>
      <c r="F78" s="10">
        <v>6480</v>
      </c>
      <c r="G78" s="10" t="s">
        <v>13</v>
      </c>
      <c r="H78" s="10" t="str">
        <f>VLOOKUP(A78,HOP!$B$12:$H$205,7,0)</f>
        <v>6480.00</v>
      </c>
      <c r="I78" s="10">
        <f t="shared" si="4"/>
        <v>0</v>
      </c>
      <c r="J78" s="10" t="str">
        <f>VLOOKUP(A78,Sheet2!$B$1:$C$194,2,0)</f>
        <v>1606062</v>
      </c>
      <c r="K78" s="10" t="str">
        <f t="shared" si="5"/>
        <v>,1606062</v>
      </c>
    </row>
    <row r="79" spans="1:11">
      <c r="A79" s="10" t="s">
        <v>185</v>
      </c>
      <c r="B79" s="10" t="s">
        <v>186</v>
      </c>
      <c r="C79" s="10" t="s">
        <v>50</v>
      </c>
      <c r="D79" s="10" t="s">
        <v>36</v>
      </c>
      <c r="E79" s="10" t="s">
        <v>12</v>
      </c>
      <c r="F79" s="10">
        <v>658</v>
      </c>
      <c r="G79" s="10" t="s">
        <v>13</v>
      </c>
      <c r="H79" s="10" t="str">
        <f>VLOOKUP(A79,HOP!$B$12:$H$205,7,0)</f>
        <v>658.00</v>
      </c>
      <c r="I79" s="10">
        <f t="shared" si="4"/>
        <v>0</v>
      </c>
      <c r="J79" s="10" t="str">
        <f>VLOOKUP(A79,Sheet2!$B$1:$C$194,2,0)</f>
        <v>1605878</v>
      </c>
      <c r="K79" s="10" t="str">
        <f t="shared" si="5"/>
        <v>,1605878</v>
      </c>
    </row>
    <row r="80" spans="1:11">
      <c r="A80" s="10" t="s">
        <v>187</v>
      </c>
      <c r="B80" s="10" t="s">
        <v>188</v>
      </c>
      <c r="C80" s="10" t="s">
        <v>90</v>
      </c>
      <c r="D80" s="10" t="s">
        <v>16</v>
      </c>
      <c r="E80" s="10" t="s">
        <v>12</v>
      </c>
      <c r="F80" s="10">
        <v>5940</v>
      </c>
      <c r="G80" s="10" t="s">
        <v>13</v>
      </c>
      <c r="H80" s="10" t="str">
        <f>VLOOKUP(A80,HOP!$B$12:$H$205,7,0)</f>
        <v>5940.00</v>
      </c>
      <c r="I80" s="10">
        <f t="shared" si="4"/>
        <v>0</v>
      </c>
      <c r="J80" s="10" t="str">
        <f>VLOOKUP(A80,Sheet2!$B$1:$C$194,2,0)</f>
        <v>1605859</v>
      </c>
      <c r="K80" s="10" t="str">
        <f t="shared" si="5"/>
        <v>,1605859</v>
      </c>
    </row>
    <row r="81" spans="1:11">
      <c r="A81" s="10" t="s">
        <v>189</v>
      </c>
      <c r="B81" s="10" t="s">
        <v>190</v>
      </c>
      <c r="C81" s="10" t="s">
        <v>50</v>
      </c>
      <c r="D81" s="10" t="s">
        <v>33</v>
      </c>
      <c r="E81" s="10" t="s">
        <v>12</v>
      </c>
      <c r="F81" s="10">
        <v>2265</v>
      </c>
      <c r="G81" s="10" t="s">
        <v>13</v>
      </c>
      <c r="H81" s="10" t="str">
        <f>VLOOKUP(A81,HOP!$B$12:$H$205,7,0)</f>
        <v>2265.00</v>
      </c>
      <c r="I81" s="10">
        <f t="shared" si="4"/>
        <v>0</v>
      </c>
      <c r="J81" s="10" t="str">
        <f>VLOOKUP(A81,Sheet2!$B$1:$C$194,2,0)</f>
        <v>1604428</v>
      </c>
      <c r="K81" s="10" t="str">
        <f t="shared" si="5"/>
        <v>,1604428</v>
      </c>
    </row>
    <row r="82" spans="1:11">
      <c r="A82" s="10" t="s">
        <v>191</v>
      </c>
      <c r="B82" s="10" t="s">
        <v>192</v>
      </c>
      <c r="C82" s="10" t="s">
        <v>97</v>
      </c>
      <c r="D82" s="10" t="s">
        <v>90</v>
      </c>
      <c r="E82" s="10" t="s">
        <v>12</v>
      </c>
      <c r="F82" s="10">
        <v>1232</v>
      </c>
      <c r="G82" s="10" t="s">
        <v>13</v>
      </c>
      <c r="H82" s="10" t="str">
        <f>VLOOKUP(A82,HOP!$B$12:$H$205,7,0)</f>
        <v>1232.00</v>
      </c>
      <c r="I82" s="10">
        <f t="shared" si="4"/>
        <v>0</v>
      </c>
      <c r="J82" s="10" t="str">
        <f>VLOOKUP(A82,Sheet2!$B$1:$C$194,2,0)</f>
        <v>1603354</v>
      </c>
      <c r="K82" s="10" t="str">
        <f t="shared" si="5"/>
        <v>,1603354</v>
      </c>
    </row>
    <row r="83" spans="1:11">
      <c r="A83" s="10" t="s">
        <v>193</v>
      </c>
      <c r="B83" s="10" t="s">
        <v>194</v>
      </c>
      <c r="C83" s="10" t="s">
        <v>26</v>
      </c>
      <c r="D83" s="10" t="s">
        <v>39</v>
      </c>
      <c r="E83" s="10" t="s">
        <v>12</v>
      </c>
      <c r="F83" s="10">
        <v>1660</v>
      </c>
      <c r="G83" s="10" t="s">
        <v>13</v>
      </c>
      <c r="H83" s="10" t="str">
        <f>VLOOKUP(A83,HOP!$B$12:$H$205,7,0)</f>
        <v>1660.00</v>
      </c>
      <c r="I83" s="10">
        <f t="shared" si="4"/>
        <v>0</v>
      </c>
      <c r="J83" s="10" t="str">
        <f>VLOOKUP(A83,Sheet2!$B$1:$C$194,2,0)</f>
        <v>1603142</v>
      </c>
      <c r="K83" s="10" t="str">
        <f t="shared" si="5"/>
        <v>,1603142</v>
      </c>
    </row>
    <row r="84" spans="1:11">
      <c r="A84" s="10" t="s">
        <v>195</v>
      </c>
      <c r="B84" s="10" t="s">
        <v>196</v>
      </c>
      <c r="C84" s="10" t="s">
        <v>50</v>
      </c>
      <c r="D84" s="10" t="s">
        <v>36</v>
      </c>
      <c r="E84" s="10" t="s">
        <v>12</v>
      </c>
      <c r="F84" s="10">
        <v>3224</v>
      </c>
      <c r="G84" s="10" t="s">
        <v>13</v>
      </c>
      <c r="H84" s="10" t="str">
        <f>VLOOKUP(A84,HOP!$B$12:$H$205,7,0)</f>
        <v>3224.00</v>
      </c>
      <c r="I84" s="10">
        <f t="shared" si="4"/>
        <v>0</v>
      </c>
      <c r="J84" s="10" t="str">
        <f>VLOOKUP(A84,Sheet2!$B$1:$C$194,2,0)</f>
        <v>1602493</v>
      </c>
      <c r="K84" s="10" t="str">
        <f t="shared" si="5"/>
        <v>,1602493</v>
      </c>
    </row>
    <row r="85" spans="1:11">
      <c r="A85" s="10" t="s">
        <v>197</v>
      </c>
      <c r="B85" s="10" t="s">
        <v>198</v>
      </c>
      <c r="C85" s="10" t="s">
        <v>50</v>
      </c>
      <c r="D85" s="10" t="s">
        <v>36</v>
      </c>
      <c r="E85" s="10" t="s">
        <v>12</v>
      </c>
      <c r="F85" s="10">
        <v>6448</v>
      </c>
      <c r="G85" s="10" t="s">
        <v>13</v>
      </c>
      <c r="H85" s="10" t="str">
        <f>VLOOKUP(A85,HOP!$B$12:$H$205,7,0)</f>
        <v>6448.00</v>
      </c>
      <c r="I85" s="10">
        <f t="shared" si="4"/>
        <v>0</v>
      </c>
      <c r="J85" s="10" t="str">
        <f>VLOOKUP(A85,Sheet2!$B$1:$C$194,2,0)</f>
        <v>1602492</v>
      </c>
      <c r="K85" s="10" t="str">
        <f t="shared" si="5"/>
        <v>,1602492</v>
      </c>
    </row>
    <row r="86" spans="1:11">
      <c r="A86" s="10" t="s">
        <v>199</v>
      </c>
      <c r="B86" s="10" t="s">
        <v>200</v>
      </c>
      <c r="C86" s="10" t="s">
        <v>33</v>
      </c>
      <c r="D86" s="10" t="s">
        <v>44</v>
      </c>
      <c r="E86" s="10" t="s">
        <v>12</v>
      </c>
      <c r="F86" s="10">
        <v>1510</v>
      </c>
      <c r="G86" s="10" t="s">
        <v>13</v>
      </c>
      <c r="H86" s="10" t="str">
        <f>VLOOKUP(A86,HOP!$B$12:$H$205,7,0)</f>
        <v>1510.00</v>
      </c>
      <c r="I86" s="10">
        <f t="shared" si="4"/>
        <v>0</v>
      </c>
      <c r="J86" s="10" t="str">
        <f>VLOOKUP(A86,Sheet2!$B$1:$C$194,2,0)</f>
        <v>1602278</v>
      </c>
      <c r="K86" s="10" t="str">
        <f t="shared" si="5"/>
        <v>,1602278</v>
      </c>
    </row>
    <row r="87" spans="1:11">
      <c r="A87" s="10" t="s">
        <v>201</v>
      </c>
      <c r="B87" s="10" t="s">
        <v>202</v>
      </c>
      <c r="C87" s="10" t="s">
        <v>26</v>
      </c>
      <c r="D87" s="10" t="s">
        <v>39</v>
      </c>
      <c r="E87" s="10" t="s">
        <v>12</v>
      </c>
      <c r="F87" s="10">
        <v>1660</v>
      </c>
      <c r="G87" s="10" t="s">
        <v>13</v>
      </c>
      <c r="H87" s="10" t="str">
        <f>VLOOKUP(A87,HOP!$B$12:$H$205,7,0)</f>
        <v>1660.00</v>
      </c>
      <c r="I87" s="10">
        <f t="shared" si="4"/>
        <v>0</v>
      </c>
      <c r="J87" s="10" t="str">
        <f>VLOOKUP(A87,Sheet2!$B$1:$C$194,2,0)</f>
        <v>1601966</v>
      </c>
      <c r="K87" s="10" t="str">
        <f t="shared" si="5"/>
        <v>,1601966</v>
      </c>
    </row>
    <row r="88" spans="1:11">
      <c r="A88" s="10" t="s">
        <v>203</v>
      </c>
      <c r="B88" s="10" t="s">
        <v>204</v>
      </c>
      <c r="C88" s="10" t="s">
        <v>44</v>
      </c>
      <c r="D88" s="10" t="s">
        <v>16</v>
      </c>
      <c r="E88" s="10" t="s">
        <v>12</v>
      </c>
      <c r="F88" s="10">
        <v>2342</v>
      </c>
      <c r="G88" s="10" t="s">
        <v>13</v>
      </c>
      <c r="H88" s="10" t="str">
        <f>VLOOKUP(A88,HOP!$B$12:$H$205,7,0)</f>
        <v>2342.00</v>
      </c>
      <c r="I88" s="10">
        <f t="shared" si="4"/>
        <v>0</v>
      </c>
      <c r="J88" s="10" t="str">
        <f>VLOOKUP(A88,Sheet2!$B$1:$C$194,2,0)</f>
        <v>1601922</v>
      </c>
      <c r="K88" s="10" t="str">
        <f t="shared" si="5"/>
        <v>,1601922</v>
      </c>
    </row>
    <row r="89" spans="1:11">
      <c r="A89" s="10" t="s">
        <v>205</v>
      </c>
      <c r="B89" s="10" t="s">
        <v>206</v>
      </c>
      <c r="C89" s="10" t="s">
        <v>57</v>
      </c>
      <c r="D89" s="10" t="s">
        <v>36</v>
      </c>
      <c r="E89" s="10" t="s">
        <v>12</v>
      </c>
      <c r="F89" s="10">
        <v>3228</v>
      </c>
      <c r="G89" s="10" t="s">
        <v>13</v>
      </c>
      <c r="H89" s="10" t="str">
        <f>VLOOKUP(A89,HOP!$B$12:$H$205,7,0)</f>
        <v>3228.00</v>
      </c>
      <c r="I89" s="10">
        <f t="shared" si="4"/>
        <v>0</v>
      </c>
      <c r="J89" s="10" t="str">
        <f>VLOOKUP(A89,Sheet2!$B$1:$C$194,2,0)</f>
        <v>1601788</v>
      </c>
      <c r="K89" s="10" t="str">
        <f t="shared" si="5"/>
        <v>,1601788</v>
      </c>
    </row>
    <row r="90" spans="1:11">
      <c r="A90" s="10" t="s">
        <v>207</v>
      </c>
      <c r="B90" s="10" t="s">
        <v>208</v>
      </c>
      <c r="C90" s="10" t="s">
        <v>49</v>
      </c>
      <c r="D90" s="10" t="s">
        <v>50</v>
      </c>
      <c r="E90" s="10" t="s">
        <v>12</v>
      </c>
      <c r="F90" s="10">
        <v>508</v>
      </c>
      <c r="G90" s="10" t="s">
        <v>13</v>
      </c>
      <c r="H90" s="10" t="str">
        <f>VLOOKUP(A90,HOP!$B$12:$H$205,7,0)</f>
        <v>508.00</v>
      </c>
      <c r="I90" s="10">
        <f t="shared" si="4"/>
        <v>0</v>
      </c>
      <c r="J90" s="10" t="str">
        <f>VLOOKUP(A90,Sheet2!$B$1:$C$194,2,0)</f>
        <v>1600926</v>
      </c>
      <c r="K90" s="10" t="str">
        <f t="shared" si="5"/>
        <v>,1600926</v>
      </c>
    </row>
    <row r="91" spans="1:11">
      <c r="A91" s="10" t="s">
        <v>209</v>
      </c>
      <c r="B91" s="10" t="s">
        <v>210</v>
      </c>
      <c r="C91" s="10" t="s">
        <v>50</v>
      </c>
      <c r="D91" s="10" t="s">
        <v>60</v>
      </c>
      <c r="E91" s="10" t="s">
        <v>12</v>
      </c>
      <c r="F91" s="10">
        <v>283</v>
      </c>
      <c r="G91" s="10" t="s">
        <v>13</v>
      </c>
      <c r="H91" s="10" t="str">
        <f>VLOOKUP(A91,HOP!$B$12:$H$205,7,0)</f>
        <v>283.00</v>
      </c>
      <c r="I91" s="10">
        <f t="shared" si="4"/>
        <v>0</v>
      </c>
      <c r="J91" s="10" t="str">
        <f>VLOOKUP(A91,Sheet2!$B$1:$C$194,2,0)</f>
        <v>1600806</v>
      </c>
      <c r="K91" s="10" t="str">
        <f t="shared" si="5"/>
        <v>,1600806</v>
      </c>
    </row>
    <row r="92" spans="1:11">
      <c r="A92" s="10" t="s">
        <v>211</v>
      </c>
      <c r="B92" s="10" t="s">
        <v>212</v>
      </c>
      <c r="C92" s="10" t="s">
        <v>50</v>
      </c>
      <c r="D92" s="10" t="s">
        <v>36</v>
      </c>
      <c r="E92" s="10" t="s">
        <v>12</v>
      </c>
      <c r="F92" s="10">
        <v>1510</v>
      </c>
      <c r="G92" s="10" t="s">
        <v>13</v>
      </c>
      <c r="H92" s="10" t="str">
        <f>VLOOKUP(A92,HOP!$B$12:$H$205,7,0)</f>
        <v>1510.00</v>
      </c>
      <c r="I92" s="10">
        <f t="shared" si="4"/>
        <v>0</v>
      </c>
      <c r="J92" s="10" t="str">
        <f>VLOOKUP(A92,Sheet2!$B$1:$C$194,2,0)</f>
        <v>1598502</v>
      </c>
      <c r="K92" s="10" t="str">
        <f t="shared" si="5"/>
        <v>,1598502</v>
      </c>
    </row>
    <row r="93" spans="1:11">
      <c r="A93" s="10" t="s">
        <v>213</v>
      </c>
      <c r="B93" s="10" t="s">
        <v>214</v>
      </c>
      <c r="C93" s="10" t="s">
        <v>16</v>
      </c>
      <c r="D93" s="10" t="s">
        <v>17</v>
      </c>
      <c r="E93" s="10" t="s">
        <v>12</v>
      </c>
      <c r="F93" s="10">
        <v>909</v>
      </c>
      <c r="G93" s="10" t="s">
        <v>13</v>
      </c>
      <c r="H93" s="10" t="str">
        <f>VLOOKUP(A93,HOP!$B$12:$H$205,7,0)</f>
        <v>909.00</v>
      </c>
      <c r="I93" s="10">
        <f t="shared" si="4"/>
        <v>0</v>
      </c>
      <c r="J93" s="10" t="str">
        <f>VLOOKUP(A93,Sheet2!$B$1:$C$194,2,0)</f>
        <v>1596449</v>
      </c>
      <c r="K93" s="10" t="str">
        <f t="shared" si="5"/>
        <v>,1596449</v>
      </c>
    </row>
    <row r="94" spans="1:11">
      <c r="A94" s="10" t="s">
        <v>215</v>
      </c>
      <c r="B94" s="10" t="s">
        <v>216</v>
      </c>
      <c r="C94" s="10" t="s">
        <v>36</v>
      </c>
      <c r="D94" s="10" t="s">
        <v>26</v>
      </c>
      <c r="E94" s="10" t="s">
        <v>12</v>
      </c>
      <c r="F94" s="10">
        <v>4198</v>
      </c>
      <c r="G94" s="10" t="s">
        <v>13</v>
      </c>
      <c r="H94" s="10" t="str">
        <f>VLOOKUP(A94,HOP!$B$12:$H$205,7,0)</f>
        <v>4198.00</v>
      </c>
      <c r="I94" s="10">
        <f t="shared" si="4"/>
        <v>0</v>
      </c>
      <c r="J94" s="10" t="str">
        <f>VLOOKUP(A94,Sheet2!$B$1:$C$194,2,0)</f>
        <v>1595445</v>
      </c>
      <c r="K94" s="10" t="str">
        <f t="shared" si="5"/>
        <v>,1595445</v>
      </c>
    </row>
    <row r="95" spans="1:11">
      <c r="A95" s="10" t="s">
        <v>217</v>
      </c>
      <c r="B95" s="10" t="s">
        <v>218</v>
      </c>
      <c r="C95" s="10" t="s">
        <v>26</v>
      </c>
      <c r="D95" s="10" t="s">
        <v>44</v>
      </c>
      <c r="E95" s="10" t="s">
        <v>12</v>
      </c>
      <c r="F95" s="10">
        <v>2760</v>
      </c>
      <c r="G95" s="10" t="s">
        <v>13</v>
      </c>
      <c r="H95" s="10" t="str">
        <f>VLOOKUP(A95,HOP!$B$12:$H$205,7,0)</f>
        <v>2760.00</v>
      </c>
      <c r="I95" s="10">
        <f t="shared" si="4"/>
        <v>0</v>
      </c>
      <c r="J95" s="10" t="str">
        <f>VLOOKUP(A95,Sheet2!$B$1:$C$194,2,0)</f>
        <v>1595337</v>
      </c>
      <c r="K95" s="10" t="str">
        <f t="shared" si="5"/>
        <v>,1595337</v>
      </c>
    </row>
    <row r="96" spans="1:11">
      <c r="A96" s="10" t="s">
        <v>219</v>
      </c>
      <c r="B96" s="10" t="s">
        <v>220</v>
      </c>
      <c r="C96" s="10" t="s">
        <v>60</v>
      </c>
      <c r="D96" s="10" t="s">
        <v>33</v>
      </c>
      <c r="E96" s="10" t="s">
        <v>12</v>
      </c>
      <c r="F96" s="10">
        <v>1320</v>
      </c>
      <c r="G96" s="10" t="s">
        <v>13</v>
      </c>
      <c r="H96" s="10" t="str">
        <f>VLOOKUP(A96,HOP!$B$12:$H$205,7,0)</f>
        <v>1320.00</v>
      </c>
      <c r="I96" s="10">
        <f t="shared" si="4"/>
        <v>0</v>
      </c>
      <c r="J96" s="10" t="str">
        <f>VLOOKUP(A96,Sheet2!$B$1:$C$194,2,0)</f>
        <v>1595116</v>
      </c>
      <c r="K96" s="10" t="str">
        <f t="shared" si="5"/>
        <v>,1595116</v>
      </c>
    </row>
    <row r="97" spans="1:11">
      <c r="A97" s="10" t="s">
        <v>221</v>
      </c>
      <c r="B97" s="10" t="s">
        <v>222</v>
      </c>
      <c r="C97" s="10" t="s">
        <v>36</v>
      </c>
      <c r="D97" s="10" t="s">
        <v>26</v>
      </c>
      <c r="E97" s="10" t="s">
        <v>12</v>
      </c>
      <c r="F97" s="10">
        <v>1278</v>
      </c>
      <c r="G97" s="10" t="s">
        <v>13</v>
      </c>
      <c r="H97" s="10" t="str">
        <f>VLOOKUP(A97,HOP!$B$12:$H$205,7,0)</f>
        <v>1278.00</v>
      </c>
      <c r="I97" s="10">
        <f t="shared" si="4"/>
        <v>0</v>
      </c>
      <c r="J97" s="10" t="str">
        <f>VLOOKUP(A97,Sheet2!$B$1:$C$194,2,0)</f>
        <v>1594011</v>
      </c>
      <c r="K97" s="10" t="str">
        <f t="shared" si="5"/>
        <v>,1594011</v>
      </c>
    </row>
    <row r="98" spans="1:11">
      <c r="A98" s="10" t="s">
        <v>223</v>
      </c>
      <c r="B98" s="10" t="s">
        <v>224</v>
      </c>
      <c r="C98" s="10" t="s">
        <v>97</v>
      </c>
      <c r="D98" s="10" t="s">
        <v>106</v>
      </c>
      <c r="E98" s="10" t="s">
        <v>12</v>
      </c>
      <c r="F98" s="10">
        <v>1152</v>
      </c>
      <c r="G98" s="10" t="s">
        <v>13</v>
      </c>
      <c r="H98" s="10" t="str">
        <f>VLOOKUP(A98,HOP!$B$12:$H$205,7,0)</f>
        <v>1152.00</v>
      </c>
      <c r="I98" s="10">
        <f t="shared" si="4"/>
        <v>0</v>
      </c>
      <c r="J98" s="10" t="str">
        <f>VLOOKUP(A98,Sheet2!$B$1:$C$194,2,0)</f>
        <v>1592837</v>
      </c>
      <c r="K98" s="10" t="str">
        <f t="shared" si="5"/>
        <v>,1592837</v>
      </c>
    </row>
    <row r="99" spans="1:11">
      <c r="A99" s="10" t="s">
        <v>225</v>
      </c>
      <c r="B99" s="10" t="s">
        <v>226</v>
      </c>
      <c r="C99" s="10" t="s">
        <v>33</v>
      </c>
      <c r="D99" s="10" t="s">
        <v>16</v>
      </c>
      <c r="E99" s="10" t="s">
        <v>12</v>
      </c>
      <c r="F99" s="10">
        <v>1124</v>
      </c>
      <c r="G99" s="10" t="s">
        <v>13</v>
      </c>
      <c r="H99" s="10" t="str">
        <f>VLOOKUP(A99,HOP!$B$12:$H$205,7,0)</f>
        <v>1124.00</v>
      </c>
      <c r="I99" s="10">
        <f>H99-F99</f>
        <v>0</v>
      </c>
      <c r="J99" s="10" t="str">
        <f>VLOOKUP(A99,Sheet2!$B$1:$C$194,2,0)</f>
        <v>1592596</v>
      </c>
      <c r="K99" s="10" t="str">
        <f>$K$1&amp;J99</f>
        <v>,1592596</v>
      </c>
    </row>
    <row r="100" spans="1:11">
      <c r="A100" s="10" t="s">
        <v>227</v>
      </c>
      <c r="B100" s="10" t="s">
        <v>228</v>
      </c>
      <c r="C100" s="10" t="s">
        <v>36</v>
      </c>
      <c r="D100" s="10" t="s">
        <v>26</v>
      </c>
      <c r="E100" s="10" t="s">
        <v>12</v>
      </c>
      <c r="F100" s="10">
        <v>546</v>
      </c>
      <c r="G100" s="10" t="s">
        <v>13</v>
      </c>
      <c r="H100" s="10" t="str">
        <f>VLOOKUP(A100,HOP!$B$12:$H$205,7,0)</f>
        <v>546.00</v>
      </c>
      <c r="I100" s="10">
        <f>H100-F100</f>
        <v>0</v>
      </c>
      <c r="J100" s="10" t="str">
        <f>VLOOKUP(A100,Sheet2!$B$1:$C$194,2,0)</f>
        <v>1592038</v>
      </c>
      <c r="K100" s="10" t="str">
        <f>$K$1&amp;J100</f>
        <v>,1592038</v>
      </c>
    </row>
    <row r="101" spans="1:11">
      <c r="A101" s="10" t="s">
        <v>229</v>
      </c>
      <c r="B101" s="10" t="s">
        <v>230</v>
      </c>
      <c r="C101" s="10" t="s">
        <v>36</v>
      </c>
      <c r="D101" s="10" t="s">
        <v>44</v>
      </c>
      <c r="E101" s="10" t="s">
        <v>12</v>
      </c>
      <c r="F101" s="10">
        <v>2130</v>
      </c>
      <c r="G101" s="10" t="s">
        <v>13</v>
      </c>
      <c r="H101" s="10" t="str">
        <f>VLOOKUP(A101,HOP!$B$12:$H$205,7,0)</f>
        <v>2130.00</v>
      </c>
      <c r="I101" s="10">
        <f>H101-F101</f>
        <v>0</v>
      </c>
      <c r="J101" s="10" t="str">
        <f>VLOOKUP(A101,Sheet2!$B$1:$C$194,2,0)</f>
        <v>1590460</v>
      </c>
      <c r="K101" s="10" t="str">
        <f>$K$1&amp;J101</f>
        <v>,1590460</v>
      </c>
    </row>
    <row r="102" spans="1:11">
      <c r="A102" s="10" t="s">
        <v>231</v>
      </c>
      <c r="B102" s="10" t="s">
        <v>232</v>
      </c>
      <c r="C102" s="10" t="s">
        <v>33</v>
      </c>
      <c r="D102" s="10" t="s">
        <v>44</v>
      </c>
      <c r="E102" s="10" t="s">
        <v>12</v>
      </c>
      <c r="F102" s="10">
        <v>3750</v>
      </c>
      <c r="G102" s="10" t="s">
        <v>13</v>
      </c>
      <c r="H102" s="10" t="str">
        <f>VLOOKUP(A102,HOP!$B$12:$H$205,7,0)</f>
        <v>3750.00</v>
      </c>
      <c r="I102" s="10">
        <f>H102-F102</f>
        <v>0</v>
      </c>
      <c r="J102" s="10" t="str">
        <f>VLOOKUP(A102,Sheet2!$B$1:$C$194,2,0)</f>
        <v>1590436</v>
      </c>
      <c r="K102" s="10" t="str">
        <f>$K$1&amp;J102</f>
        <v>,1590436</v>
      </c>
    </row>
    <row r="103" spans="1:11">
      <c r="A103" s="10" t="s">
        <v>233</v>
      </c>
      <c r="B103" s="10" t="s">
        <v>234</v>
      </c>
      <c r="C103" s="10" t="s">
        <v>26</v>
      </c>
      <c r="D103" s="10" t="s">
        <v>16</v>
      </c>
      <c r="E103" s="10" t="s">
        <v>12</v>
      </c>
      <c r="F103" s="10">
        <v>3375</v>
      </c>
      <c r="G103" s="10" t="s">
        <v>13</v>
      </c>
      <c r="H103" s="10" t="str">
        <f>VLOOKUP(A103,HOP!$B$12:$H$205,7,0)</f>
        <v>3375.00</v>
      </c>
      <c r="I103" s="10">
        <f>H103-F103</f>
        <v>0</v>
      </c>
      <c r="J103" s="10" t="str">
        <f>VLOOKUP(A103,Sheet2!$B$1:$C$194,2,0)</f>
        <v>1589290</v>
      </c>
      <c r="K103" s="10" t="str">
        <f>$K$1&amp;J103</f>
        <v>,1589290</v>
      </c>
    </row>
    <row r="104" spans="1:11">
      <c r="A104" s="10" t="s">
        <v>235</v>
      </c>
      <c r="B104" s="10" t="s">
        <v>236</v>
      </c>
      <c r="C104" s="10" t="s">
        <v>16</v>
      </c>
      <c r="D104" s="10" t="s">
        <v>17</v>
      </c>
      <c r="E104" s="10" t="s">
        <v>12</v>
      </c>
      <c r="F104" s="10">
        <v>273</v>
      </c>
      <c r="G104" s="10" t="s">
        <v>13</v>
      </c>
      <c r="H104" s="10" t="str">
        <f>VLOOKUP(A104,HOP!$B$12:$H$205,7,0)</f>
        <v>273.00</v>
      </c>
      <c r="I104" s="10">
        <f>H104-F104</f>
        <v>0</v>
      </c>
      <c r="J104" s="10" t="str">
        <f>VLOOKUP(A104,Sheet2!$B$1:$C$194,2,0)</f>
        <v>1587985</v>
      </c>
      <c r="K104" s="10" t="str">
        <f>$K$1&amp;J104</f>
        <v>,1587985</v>
      </c>
    </row>
    <row r="105" spans="1:11">
      <c r="A105" s="10" t="s">
        <v>237</v>
      </c>
      <c r="B105" s="10" t="s">
        <v>238</v>
      </c>
      <c r="C105" s="10" t="s">
        <v>50</v>
      </c>
      <c r="D105" s="10" t="s">
        <v>26</v>
      </c>
      <c r="E105" s="10" t="s">
        <v>12</v>
      </c>
      <c r="F105" s="10">
        <v>1016</v>
      </c>
      <c r="G105" s="10" t="s">
        <v>13</v>
      </c>
      <c r="H105" s="10" t="str">
        <f>VLOOKUP(A105,HOP!$B$12:$H$205,7,0)</f>
        <v>1016.00</v>
      </c>
      <c r="I105" s="10">
        <f>H105-F105</f>
        <v>0</v>
      </c>
      <c r="J105" s="10" t="str">
        <f>VLOOKUP(A105,Sheet2!$B$1:$C$194,2,0)</f>
        <v>1582813</v>
      </c>
      <c r="K105" s="10" t="str">
        <f>$K$1&amp;J105</f>
        <v>,1582813</v>
      </c>
    </row>
    <row r="106" spans="1:11">
      <c r="A106" s="10" t="s">
        <v>239</v>
      </c>
      <c r="B106" s="10" t="s">
        <v>240</v>
      </c>
      <c r="C106" s="10" t="s">
        <v>44</v>
      </c>
      <c r="D106" s="10" t="s">
        <v>11</v>
      </c>
      <c r="E106" s="10" t="s">
        <v>12</v>
      </c>
      <c r="F106" s="10">
        <v>1270</v>
      </c>
      <c r="G106" s="10" t="s">
        <v>13</v>
      </c>
      <c r="H106" s="10" t="str">
        <f>VLOOKUP(A106,HOP!$B$12:$H$205,7,0)</f>
        <v>1270.00</v>
      </c>
      <c r="I106" s="10">
        <f>H106-F106</f>
        <v>0</v>
      </c>
      <c r="J106" s="10" t="str">
        <f>VLOOKUP(A106,Sheet2!$B$1:$C$194,2,0)</f>
        <v>1582418</v>
      </c>
      <c r="K106" s="10" t="str">
        <f>$K$1&amp;J106</f>
        <v>,1582418</v>
      </c>
    </row>
    <row r="107" spans="1:11">
      <c r="A107" s="10" t="s">
        <v>241</v>
      </c>
      <c r="B107" s="10" t="s">
        <v>242</v>
      </c>
      <c r="C107" s="10" t="s">
        <v>60</v>
      </c>
      <c r="D107" s="10" t="s">
        <v>36</v>
      </c>
      <c r="E107" s="10" t="s">
        <v>12</v>
      </c>
      <c r="F107" s="10">
        <v>273</v>
      </c>
      <c r="G107" s="10" t="s">
        <v>13</v>
      </c>
      <c r="H107" s="10" t="str">
        <f>VLOOKUP(A107,HOP!$B$12:$H$205,7,0)</f>
        <v>273.00</v>
      </c>
      <c r="I107" s="10">
        <f>H107-F107</f>
        <v>0</v>
      </c>
      <c r="J107" s="10" t="str">
        <f>VLOOKUP(A107,Sheet2!$B$1:$C$194,2,0)</f>
        <v>1580680</v>
      </c>
      <c r="K107" s="10" t="str">
        <f>$K$1&amp;J107</f>
        <v>,1580680</v>
      </c>
    </row>
    <row r="108" spans="1:11">
      <c r="A108" s="10" t="s">
        <v>243</v>
      </c>
      <c r="B108" s="10" t="s">
        <v>244</v>
      </c>
      <c r="C108" s="10" t="s">
        <v>33</v>
      </c>
      <c r="D108" s="10" t="s">
        <v>44</v>
      </c>
      <c r="E108" s="10" t="s">
        <v>12</v>
      </c>
      <c r="F108" s="10">
        <v>1640</v>
      </c>
      <c r="G108" s="10" t="s">
        <v>13</v>
      </c>
      <c r="H108" s="10" t="str">
        <f>VLOOKUP(A108,HOP!$B$12:$H$205,7,0)</f>
        <v>1640.00</v>
      </c>
      <c r="I108" s="10">
        <f>H108-F108</f>
        <v>0</v>
      </c>
      <c r="J108" s="10" t="str">
        <f>VLOOKUP(A108,Sheet2!$B$1:$C$194,2,0)</f>
        <v>1573356</v>
      </c>
      <c r="K108" s="10" t="str">
        <f>$K$1&amp;J108</f>
        <v>,1573356</v>
      </c>
    </row>
    <row r="109" spans="1:11">
      <c r="A109" s="10" t="s">
        <v>245</v>
      </c>
      <c r="B109" s="10" t="s">
        <v>246</v>
      </c>
      <c r="C109" s="10" t="s">
        <v>33</v>
      </c>
      <c r="D109" s="10" t="s">
        <v>44</v>
      </c>
      <c r="E109" s="10" t="s">
        <v>12</v>
      </c>
      <c r="F109" s="10">
        <v>1640</v>
      </c>
      <c r="G109" s="10" t="s">
        <v>13</v>
      </c>
      <c r="H109" s="10" t="str">
        <f>VLOOKUP(A109,HOP!$B$12:$H$205,7,0)</f>
        <v>1640.00</v>
      </c>
      <c r="I109" s="10">
        <f>H109-F109</f>
        <v>0</v>
      </c>
      <c r="J109" s="10" t="str">
        <f>VLOOKUP(A109,Sheet2!$B$1:$C$194,2,0)</f>
        <v>1573354</v>
      </c>
      <c r="K109" s="10" t="str">
        <f>$K$1&amp;J109</f>
        <v>,1573354</v>
      </c>
    </row>
    <row r="110" spans="1:11">
      <c r="A110" s="10" t="s">
        <v>247</v>
      </c>
      <c r="B110" s="10" t="s">
        <v>248</v>
      </c>
      <c r="C110" s="10" t="s">
        <v>50</v>
      </c>
      <c r="D110" s="10" t="s">
        <v>60</v>
      </c>
      <c r="E110" s="10" t="s">
        <v>12</v>
      </c>
      <c r="F110" s="10">
        <v>1252</v>
      </c>
      <c r="G110" s="10" t="s">
        <v>13</v>
      </c>
      <c r="H110" s="10" t="str">
        <f>VLOOKUP(A110,HOP!$B$12:$H$205,7,0)</f>
        <v>1252.00</v>
      </c>
      <c r="I110" s="10">
        <f>H110-F110</f>
        <v>0</v>
      </c>
      <c r="J110" s="10" t="str">
        <f>VLOOKUP(A110,Sheet2!$B$1:$C$194,2,0)</f>
        <v>1563107</v>
      </c>
      <c r="K110" s="10" t="str">
        <f>$K$1&amp;J110</f>
        <v>,1563107</v>
      </c>
    </row>
    <row r="111" spans="1:11">
      <c r="A111" s="10" t="s">
        <v>249</v>
      </c>
      <c r="B111" s="10" t="s">
        <v>250</v>
      </c>
      <c r="C111" s="10" t="s">
        <v>90</v>
      </c>
      <c r="D111" s="10" t="s">
        <v>57</v>
      </c>
      <c r="E111" s="10" t="s">
        <v>12</v>
      </c>
      <c r="F111" s="10">
        <v>1398</v>
      </c>
      <c r="G111" s="10" t="s">
        <v>13</v>
      </c>
      <c r="H111" s="10" t="str">
        <f>VLOOKUP(A111,HOP!$B$12:$H$205,7,0)</f>
        <v>1398.00</v>
      </c>
      <c r="I111" s="10">
        <f>H111-F111</f>
        <v>0</v>
      </c>
      <c r="J111" s="10" t="str">
        <f>VLOOKUP(A111,Sheet2!$B$1:$C$194,2,0)</f>
        <v>1554230</v>
      </c>
      <c r="K111" s="10" t="str">
        <f>$K$1&amp;J111</f>
        <v>,1554230</v>
      </c>
    </row>
    <row r="112" spans="1:11">
      <c r="A112" s="10" t="s">
        <v>251</v>
      </c>
      <c r="B112" s="10" t="s">
        <v>252</v>
      </c>
      <c r="C112" s="10" t="s">
        <v>97</v>
      </c>
      <c r="D112" s="10" t="s">
        <v>57</v>
      </c>
      <c r="E112" s="10" t="s">
        <v>12</v>
      </c>
      <c r="F112" s="10">
        <v>4194</v>
      </c>
      <c r="G112" s="10" t="s">
        <v>13</v>
      </c>
      <c r="H112" s="10" t="str">
        <f>VLOOKUP(A112,HOP!$B$12:$H$205,7,0)</f>
        <v>4194.00</v>
      </c>
      <c r="I112" s="10">
        <f>H112-F112</f>
        <v>0</v>
      </c>
      <c r="J112" s="10" t="str">
        <f>VLOOKUP(A112,Sheet2!$B$1:$C$194,2,0)</f>
        <v>1554237</v>
      </c>
      <c r="K112" s="10" t="str">
        <f>$K$1&amp;J112</f>
        <v>,1554237</v>
      </c>
    </row>
    <row r="113" spans="6:6">
      <c r="F113" s="10">
        <f>SUM(F2:F112)</f>
        <v>252030</v>
      </c>
    </row>
    <row r="114" spans="6:6">
      <c r="F114" s="11" t="s">
        <v>253</v>
      </c>
    </row>
  </sheetData>
  <autoFilter ref="A1:I11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3"/>
  <sheetViews>
    <sheetView topLeftCell="A175" workbookViewId="0">
      <selection activeCell="A12" sqref="A12:G206"/>
    </sheetView>
  </sheetViews>
  <sheetFormatPr defaultColWidth="8" defaultRowHeight="12.75"/>
  <cols>
    <col min="1" max="1" width="22.75" style="2" customWidth="1"/>
    <col min="2" max="2" width="20.125" style="2" customWidth="1"/>
    <col min="3" max="3" width="30.625" style="2" customWidth="1"/>
    <col min="4" max="4" width="20.125" style="2" customWidth="1"/>
    <col min="5" max="7" width="17.5" style="2" customWidth="1"/>
    <col min="8" max="8" width="22.75" style="2" customWidth="1"/>
    <col min="9" max="16384" width="8" style="2"/>
  </cols>
  <sheetData>
    <row r="1" s="2" customFormat="1" ht="33.8" customHeight="1"/>
    <row r="2" s="2" customFormat="1" ht="33.8" customHeight="1" spans="1:1">
      <c r="A2" s="3" t="s">
        <v>254</v>
      </c>
    </row>
    <row r="3" s="2" customFormat="1" ht="22.05" customHeight="1" spans="7:8">
      <c r="G3" s="4" t="s">
        <v>255</v>
      </c>
      <c r="H3" s="4" t="s">
        <v>256</v>
      </c>
    </row>
    <row r="4" s="2" customFormat="1" ht="22.05" customHeight="1" spans="1:8">
      <c r="A4" s="5" t="s">
        <v>257</v>
      </c>
      <c r="G4" s="4" t="s">
        <v>258</v>
      </c>
      <c r="H4" s="4" t="s">
        <v>259</v>
      </c>
    </row>
    <row r="5" s="2" customFormat="1" ht="22.05" customHeight="1" spans="1:1">
      <c r="A5" s="5" t="s">
        <v>260</v>
      </c>
    </row>
    <row r="6" s="2" customFormat="1" ht="22.05" customHeight="1" spans="1:1">
      <c r="A6" s="5" t="s">
        <v>261</v>
      </c>
    </row>
    <row r="7" s="2" customFormat="1" ht="22.05" customHeight="1" spans="1:1">
      <c r="A7" s="5" t="s">
        <v>262</v>
      </c>
    </row>
    <row r="8" s="2" customFormat="1" ht="22.05" customHeight="1"/>
    <row r="9" s="2" customFormat="1" ht="22.05" customHeight="1"/>
    <row r="10" s="2" customFormat="1" ht="22.05" customHeight="1"/>
    <row r="11" s="2" customFormat="1" ht="22.05" customHeight="1" spans="1:1">
      <c r="A11" s="6" t="s">
        <v>263</v>
      </c>
    </row>
    <row r="12" s="2" customFormat="1" ht="20" customHeight="1" spans="1:15">
      <c r="A12" s="1" t="s">
        <v>264</v>
      </c>
      <c r="B12" s="1" t="s">
        <v>265</v>
      </c>
      <c r="C12" s="1" t="s">
        <v>266</v>
      </c>
      <c r="D12" s="1" t="s">
        <v>267</v>
      </c>
      <c r="E12" s="1" t="s">
        <v>268</v>
      </c>
      <c r="F12" s="1" t="s">
        <v>269</v>
      </c>
      <c r="G12" s="1" t="s">
        <v>270</v>
      </c>
      <c r="H12" s="1" t="s">
        <v>5</v>
      </c>
      <c r="I12" s="1" t="s">
        <v>271</v>
      </c>
      <c r="J12" s="1" t="s">
        <v>272</v>
      </c>
      <c r="K12" s="1" t="s">
        <v>273</v>
      </c>
      <c r="L12" s="1" t="s">
        <v>274</v>
      </c>
      <c r="M12" s="1" t="s">
        <v>275</v>
      </c>
      <c r="N12" s="1" t="s">
        <v>276</v>
      </c>
      <c r="O12" s="1" t="s">
        <v>277</v>
      </c>
    </row>
    <row r="13" s="2" customFormat="1" ht="20" customHeight="1" spans="1:15">
      <c r="A13" s="1" t="s">
        <v>278</v>
      </c>
      <c r="B13" s="1" t="s">
        <v>279</v>
      </c>
      <c r="C13" s="1" t="s">
        <v>280</v>
      </c>
      <c r="D13" s="1" t="s">
        <v>281</v>
      </c>
      <c r="E13" s="1" t="s">
        <v>282</v>
      </c>
      <c r="F13" s="1" t="s">
        <v>259</v>
      </c>
      <c r="G13" s="1" t="s">
        <v>13</v>
      </c>
      <c r="H13" s="1" t="s">
        <v>283</v>
      </c>
      <c r="I13" s="1" t="s">
        <v>284</v>
      </c>
      <c r="J13" s="1" t="s">
        <v>285</v>
      </c>
      <c r="K13" s="1" t="s">
        <v>286</v>
      </c>
      <c r="L13" s="1" t="s">
        <v>286</v>
      </c>
      <c r="M13" s="1" t="s">
        <v>286</v>
      </c>
      <c r="N13" s="1" t="s">
        <v>286</v>
      </c>
      <c r="O13" s="1" t="s">
        <v>286</v>
      </c>
    </row>
    <row r="14" s="2" customFormat="1" ht="20" customHeight="1" spans="1:15">
      <c r="A14" s="1" t="s">
        <v>287</v>
      </c>
      <c r="B14" s="1" t="s">
        <v>288</v>
      </c>
      <c r="C14" s="1" t="s">
        <v>289</v>
      </c>
      <c r="D14" s="1" t="s">
        <v>290</v>
      </c>
      <c r="E14" s="1" t="s">
        <v>291</v>
      </c>
      <c r="F14" s="1" t="s">
        <v>282</v>
      </c>
      <c r="G14" s="1" t="s">
        <v>13</v>
      </c>
      <c r="H14" s="1" t="s">
        <v>292</v>
      </c>
      <c r="I14" s="1" t="s">
        <v>293</v>
      </c>
      <c r="J14" s="1" t="s">
        <v>285</v>
      </c>
      <c r="K14" s="1" t="s">
        <v>286</v>
      </c>
      <c r="L14" s="1" t="s">
        <v>286</v>
      </c>
      <c r="M14" s="1" t="s">
        <v>286</v>
      </c>
      <c r="N14" s="1" t="s">
        <v>286</v>
      </c>
      <c r="O14" s="1" t="s">
        <v>286</v>
      </c>
    </row>
    <row r="15" s="2" customFormat="1" ht="20" customHeight="1" spans="1:15">
      <c r="A15" s="1" t="s">
        <v>294</v>
      </c>
      <c r="B15" s="1" t="s">
        <v>295</v>
      </c>
      <c r="C15" s="1" t="s">
        <v>296</v>
      </c>
      <c r="D15" s="1" t="s">
        <v>297</v>
      </c>
      <c r="E15" s="1" t="s">
        <v>282</v>
      </c>
      <c r="F15" s="1" t="s">
        <v>259</v>
      </c>
      <c r="G15" s="1" t="s">
        <v>13</v>
      </c>
      <c r="H15" s="1" t="s">
        <v>298</v>
      </c>
      <c r="I15" s="1" t="s">
        <v>299</v>
      </c>
      <c r="J15" s="1" t="s">
        <v>285</v>
      </c>
      <c r="K15" s="1" t="s">
        <v>286</v>
      </c>
      <c r="L15" s="1" t="s">
        <v>286</v>
      </c>
      <c r="M15" s="1" t="s">
        <v>286</v>
      </c>
      <c r="N15" s="1" t="s">
        <v>286</v>
      </c>
      <c r="O15" s="1" t="s">
        <v>286</v>
      </c>
    </row>
    <row r="16" s="2" customFormat="1" ht="20" customHeight="1" spans="1:15">
      <c r="A16" s="1" t="s">
        <v>300</v>
      </c>
      <c r="B16" s="1" t="s">
        <v>301</v>
      </c>
      <c r="C16" s="1" t="s">
        <v>280</v>
      </c>
      <c r="D16" s="1" t="s">
        <v>302</v>
      </c>
      <c r="E16" s="1" t="s">
        <v>303</v>
      </c>
      <c r="F16" s="1" t="s">
        <v>291</v>
      </c>
      <c r="G16" s="1" t="s">
        <v>13</v>
      </c>
      <c r="H16" s="1" t="s">
        <v>304</v>
      </c>
      <c r="I16" s="1" t="s">
        <v>305</v>
      </c>
      <c r="J16" s="1" t="s">
        <v>285</v>
      </c>
      <c r="K16" s="1" t="s">
        <v>286</v>
      </c>
      <c r="L16" s="1" t="s">
        <v>286</v>
      </c>
      <c r="M16" s="1" t="s">
        <v>286</v>
      </c>
      <c r="N16" s="1" t="s">
        <v>286</v>
      </c>
      <c r="O16" s="1" t="s">
        <v>286</v>
      </c>
    </row>
    <row r="17" s="2" customFormat="1" ht="20" customHeight="1" spans="1:15">
      <c r="A17" s="1" t="s">
        <v>306</v>
      </c>
      <c r="B17" s="1" t="s">
        <v>307</v>
      </c>
      <c r="C17" s="1" t="s">
        <v>280</v>
      </c>
      <c r="D17" s="1" t="s">
        <v>308</v>
      </c>
      <c r="E17" s="1" t="s">
        <v>309</v>
      </c>
      <c r="F17" s="1" t="s">
        <v>310</v>
      </c>
      <c r="G17" s="1" t="s">
        <v>13</v>
      </c>
      <c r="H17" s="1" t="s">
        <v>311</v>
      </c>
      <c r="I17" s="1" t="s">
        <v>312</v>
      </c>
      <c r="J17" s="1" t="s">
        <v>285</v>
      </c>
      <c r="K17" s="1" t="s">
        <v>286</v>
      </c>
      <c r="L17" s="1" t="s">
        <v>286</v>
      </c>
      <c r="M17" s="1" t="s">
        <v>286</v>
      </c>
      <c r="N17" s="1" t="s">
        <v>286</v>
      </c>
      <c r="O17" s="1" t="s">
        <v>286</v>
      </c>
    </row>
    <row r="18" s="2" customFormat="1" ht="20" customHeight="1" spans="1:15">
      <c r="A18" s="1" t="s">
        <v>313</v>
      </c>
      <c r="B18" s="1" t="s">
        <v>314</v>
      </c>
      <c r="C18" s="1" t="s">
        <v>315</v>
      </c>
      <c r="D18" s="1" t="s">
        <v>316</v>
      </c>
      <c r="E18" s="1" t="s">
        <v>310</v>
      </c>
      <c r="F18" s="1" t="s">
        <v>303</v>
      </c>
      <c r="G18" s="1" t="s">
        <v>13</v>
      </c>
      <c r="H18" s="1" t="s">
        <v>317</v>
      </c>
      <c r="I18" s="1" t="s">
        <v>318</v>
      </c>
      <c r="J18" s="1" t="s">
        <v>285</v>
      </c>
      <c r="K18" s="1" t="s">
        <v>286</v>
      </c>
      <c r="L18" s="1" t="s">
        <v>286</v>
      </c>
      <c r="M18" s="1" t="s">
        <v>286</v>
      </c>
      <c r="N18" s="1" t="s">
        <v>286</v>
      </c>
      <c r="O18" s="1" t="s">
        <v>286</v>
      </c>
    </row>
    <row r="19" s="2" customFormat="1" ht="20" customHeight="1" spans="1:15">
      <c r="A19" s="1" t="s">
        <v>319</v>
      </c>
      <c r="B19" s="1" t="s">
        <v>320</v>
      </c>
      <c r="C19" s="1" t="s">
        <v>280</v>
      </c>
      <c r="D19" s="1" t="s">
        <v>321</v>
      </c>
      <c r="E19" s="1" t="s">
        <v>303</v>
      </c>
      <c r="F19" s="1" t="s">
        <v>291</v>
      </c>
      <c r="G19" s="1" t="s">
        <v>13</v>
      </c>
      <c r="H19" s="1" t="s">
        <v>322</v>
      </c>
      <c r="I19" s="1" t="s">
        <v>323</v>
      </c>
      <c r="J19" s="1" t="s">
        <v>285</v>
      </c>
      <c r="K19" s="1" t="s">
        <v>286</v>
      </c>
      <c r="L19" s="1" t="s">
        <v>286</v>
      </c>
      <c r="M19" s="1" t="s">
        <v>286</v>
      </c>
      <c r="N19" s="1" t="s">
        <v>286</v>
      </c>
      <c r="O19" s="1" t="s">
        <v>286</v>
      </c>
    </row>
    <row r="20" s="2" customFormat="1" ht="20" customHeight="1" spans="1:15">
      <c r="A20" s="1" t="s">
        <v>324</v>
      </c>
      <c r="B20" s="1" t="s">
        <v>325</v>
      </c>
      <c r="C20" s="1" t="s">
        <v>280</v>
      </c>
      <c r="D20" s="1" t="s">
        <v>326</v>
      </c>
      <c r="E20" s="1" t="s">
        <v>327</v>
      </c>
      <c r="F20" s="1" t="s">
        <v>309</v>
      </c>
      <c r="G20" s="1" t="s">
        <v>13</v>
      </c>
      <c r="H20" s="1" t="s">
        <v>328</v>
      </c>
      <c r="I20" s="1" t="s">
        <v>329</v>
      </c>
      <c r="J20" s="1" t="s">
        <v>285</v>
      </c>
      <c r="K20" s="1" t="s">
        <v>286</v>
      </c>
      <c r="L20" s="1" t="s">
        <v>286</v>
      </c>
      <c r="M20" s="1" t="s">
        <v>286</v>
      </c>
      <c r="N20" s="1" t="s">
        <v>286</v>
      </c>
      <c r="O20" s="1" t="s">
        <v>286</v>
      </c>
    </row>
    <row r="21" s="2" customFormat="1" ht="20" customHeight="1" spans="1:15">
      <c r="A21" s="1" t="s">
        <v>330</v>
      </c>
      <c r="B21" s="1" t="s">
        <v>331</v>
      </c>
      <c r="C21" s="1" t="s">
        <v>332</v>
      </c>
      <c r="D21" s="1" t="s">
        <v>333</v>
      </c>
      <c r="E21" s="1" t="s">
        <v>309</v>
      </c>
      <c r="F21" s="1" t="s">
        <v>282</v>
      </c>
      <c r="G21" s="1" t="s">
        <v>13</v>
      </c>
      <c r="H21" s="1" t="s">
        <v>334</v>
      </c>
      <c r="I21" s="1" t="s">
        <v>335</v>
      </c>
      <c r="J21" s="1" t="s">
        <v>285</v>
      </c>
      <c r="K21" s="1" t="s">
        <v>286</v>
      </c>
      <c r="L21" s="1" t="s">
        <v>286</v>
      </c>
      <c r="M21" s="1" t="s">
        <v>286</v>
      </c>
      <c r="N21" s="1" t="s">
        <v>286</v>
      </c>
      <c r="O21" s="1" t="s">
        <v>286</v>
      </c>
    </row>
    <row r="22" s="2" customFormat="1" ht="20" customHeight="1" spans="1:15">
      <c r="A22" s="1" t="s">
        <v>336</v>
      </c>
      <c r="B22" s="1" t="s">
        <v>337</v>
      </c>
      <c r="C22" s="1" t="s">
        <v>315</v>
      </c>
      <c r="D22" s="1" t="s">
        <v>338</v>
      </c>
      <c r="E22" s="1" t="s">
        <v>339</v>
      </c>
      <c r="F22" s="1" t="s">
        <v>327</v>
      </c>
      <c r="G22" s="1" t="s">
        <v>13</v>
      </c>
      <c r="H22" s="1" t="s">
        <v>340</v>
      </c>
      <c r="I22" s="1" t="s">
        <v>341</v>
      </c>
      <c r="J22" s="1" t="s">
        <v>285</v>
      </c>
      <c r="K22" s="1" t="s">
        <v>286</v>
      </c>
      <c r="L22" s="1" t="s">
        <v>286</v>
      </c>
      <c r="M22" s="1" t="s">
        <v>286</v>
      </c>
      <c r="N22" s="1" t="s">
        <v>286</v>
      </c>
      <c r="O22" s="1" t="s">
        <v>286</v>
      </c>
    </row>
    <row r="23" s="2" customFormat="1" ht="20" customHeight="1" spans="1:15">
      <c r="A23" s="1" t="s">
        <v>342</v>
      </c>
      <c r="B23" s="1" t="s">
        <v>343</v>
      </c>
      <c r="C23" s="1" t="s">
        <v>332</v>
      </c>
      <c r="D23" s="1" t="s">
        <v>344</v>
      </c>
      <c r="E23" s="1" t="s">
        <v>303</v>
      </c>
      <c r="F23" s="1" t="s">
        <v>282</v>
      </c>
      <c r="G23" s="1" t="s">
        <v>13</v>
      </c>
      <c r="H23" s="1" t="s">
        <v>334</v>
      </c>
      <c r="I23" s="1" t="s">
        <v>345</v>
      </c>
      <c r="J23" s="1" t="s">
        <v>285</v>
      </c>
      <c r="K23" s="1" t="s">
        <v>286</v>
      </c>
      <c r="L23" s="1" t="s">
        <v>286</v>
      </c>
      <c r="M23" s="1" t="s">
        <v>286</v>
      </c>
      <c r="N23" s="1" t="s">
        <v>286</v>
      </c>
      <c r="O23" s="1" t="s">
        <v>286</v>
      </c>
    </row>
    <row r="24" s="2" customFormat="1" ht="20" customHeight="1" spans="1:15">
      <c r="A24" s="1" t="s">
        <v>346</v>
      </c>
      <c r="B24" s="1" t="s">
        <v>347</v>
      </c>
      <c r="C24" s="1" t="s">
        <v>348</v>
      </c>
      <c r="D24" s="1" t="s">
        <v>349</v>
      </c>
      <c r="E24" s="1" t="s">
        <v>350</v>
      </c>
      <c r="F24" s="1" t="s">
        <v>327</v>
      </c>
      <c r="G24" s="1" t="s">
        <v>13</v>
      </c>
      <c r="H24" s="1" t="s">
        <v>351</v>
      </c>
      <c r="I24" s="1" t="s">
        <v>352</v>
      </c>
      <c r="J24" s="1" t="s">
        <v>285</v>
      </c>
      <c r="K24" s="1" t="s">
        <v>286</v>
      </c>
      <c r="L24" s="1" t="s">
        <v>286</v>
      </c>
      <c r="M24" s="1" t="s">
        <v>286</v>
      </c>
      <c r="N24" s="1" t="s">
        <v>286</v>
      </c>
      <c r="O24" s="1" t="s">
        <v>286</v>
      </c>
    </row>
    <row r="25" s="2" customFormat="1" ht="20" customHeight="1" spans="1:15">
      <c r="A25" s="1" t="s">
        <v>353</v>
      </c>
      <c r="B25" s="1" t="s">
        <v>354</v>
      </c>
      <c r="C25" s="1" t="s">
        <v>315</v>
      </c>
      <c r="D25" s="1" t="s">
        <v>355</v>
      </c>
      <c r="E25" s="1" t="s">
        <v>309</v>
      </c>
      <c r="F25" s="1" t="s">
        <v>310</v>
      </c>
      <c r="G25" s="1" t="s">
        <v>13</v>
      </c>
      <c r="H25" s="1" t="s">
        <v>317</v>
      </c>
      <c r="I25" s="1" t="s">
        <v>356</v>
      </c>
      <c r="J25" s="1" t="s">
        <v>285</v>
      </c>
      <c r="K25" s="1" t="s">
        <v>286</v>
      </c>
      <c r="L25" s="1" t="s">
        <v>286</v>
      </c>
      <c r="M25" s="1" t="s">
        <v>286</v>
      </c>
      <c r="N25" s="1" t="s">
        <v>286</v>
      </c>
      <c r="O25" s="1" t="s">
        <v>286</v>
      </c>
    </row>
    <row r="26" s="2" customFormat="1" ht="20" customHeight="1" spans="1:15">
      <c r="A26" s="1" t="s">
        <v>357</v>
      </c>
      <c r="B26" s="1" t="s">
        <v>358</v>
      </c>
      <c r="C26" s="1" t="s">
        <v>289</v>
      </c>
      <c r="D26" s="1" t="s">
        <v>359</v>
      </c>
      <c r="E26" s="1" t="s">
        <v>360</v>
      </c>
      <c r="F26" s="1" t="s">
        <v>350</v>
      </c>
      <c r="G26" s="1" t="s">
        <v>13</v>
      </c>
      <c r="H26" s="1" t="s">
        <v>361</v>
      </c>
      <c r="I26" s="1" t="s">
        <v>362</v>
      </c>
      <c r="J26" s="1" t="s">
        <v>285</v>
      </c>
      <c r="K26" s="1" t="s">
        <v>286</v>
      </c>
      <c r="L26" s="1" t="s">
        <v>286</v>
      </c>
      <c r="M26" s="1" t="s">
        <v>286</v>
      </c>
      <c r="N26" s="1" t="s">
        <v>286</v>
      </c>
      <c r="O26" s="1" t="s">
        <v>286</v>
      </c>
    </row>
    <row r="27" s="2" customFormat="1" ht="20" customHeight="1" spans="1:15">
      <c r="A27" s="1" t="s">
        <v>363</v>
      </c>
      <c r="B27" s="1" t="s">
        <v>364</v>
      </c>
      <c r="C27" s="1" t="s">
        <v>365</v>
      </c>
      <c r="D27" s="1" t="s">
        <v>366</v>
      </c>
      <c r="E27" s="1" t="s">
        <v>360</v>
      </c>
      <c r="F27" s="1" t="s">
        <v>367</v>
      </c>
      <c r="G27" s="1" t="s">
        <v>13</v>
      </c>
      <c r="H27" s="1" t="s">
        <v>368</v>
      </c>
      <c r="I27" s="1" t="s">
        <v>369</v>
      </c>
      <c r="J27" s="1" t="s">
        <v>285</v>
      </c>
      <c r="K27" s="1" t="s">
        <v>286</v>
      </c>
      <c r="L27" s="1" t="s">
        <v>286</v>
      </c>
      <c r="M27" s="1" t="s">
        <v>286</v>
      </c>
      <c r="N27" s="1" t="s">
        <v>286</v>
      </c>
      <c r="O27" s="1" t="s">
        <v>286</v>
      </c>
    </row>
    <row r="28" s="2" customFormat="1" ht="20" customHeight="1" spans="1:15">
      <c r="A28" s="1" t="s">
        <v>370</v>
      </c>
      <c r="B28" s="1" t="s">
        <v>371</v>
      </c>
      <c r="C28" s="1" t="s">
        <v>289</v>
      </c>
      <c r="D28" s="1" t="s">
        <v>372</v>
      </c>
      <c r="E28" s="1" t="s">
        <v>373</v>
      </c>
      <c r="F28" s="1" t="s">
        <v>360</v>
      </c>
      <c r="G28" s="1" t="s">
        <v>13</v>
      </c>
      <c r="H28" s="1" t="s">
        <v>374</v>
      </c>
      <c r="I28" s="1" t="s">
        <v>375</v>
      </c>
      <c r="J28" s="1" t="s">
        <v>285</v>
      </c>
      <c r="K28" s="1" t="s">
        <v>286</v>
      </c>
      <c r="L28" s="1" t="s">
        <v>286</v>
      </c>
      <c r="M28" s="1" t="s">
        <v>286</v>
      </c>
      <c r="N28" s="1" t="s">
        <v>286</v>
      </c>
      <c r="O28" s="1" t="s">
        <v>286</v>
      </c>
    </row>
    <row r="29" s="2" customFormat="1" ht="20" customHeight="1" spans="1:15">
      <c r="A29" s="1" t="s">
        <v>376</v>
      </c>
      <c r="B29" s="1" t="s">
        <v>377</v>
      </c>
      <c r="C29" s="1" t="s">
        <v>365</v>
      </c>
      <c r="D29" s="1" t="s">
        <v>378</v>
      </c>
      <c r="E29" s="1" t="s">
        <v>373</v>
      </c>
      <c r="F29" s="1" t="s">
        <v>360</v>
      </c>
      <c r="G29" s="1" t="s">
        <v>13</v>
      </c>
      <c r="H29" s="1" t="s">
        <v>379</v>
      </c>
      <c r="I29" s="1" t="s">
        <v>380</v>
      </c>
      <c r="J29" s="1" t="s">
        <v>285</v>
      </c>
      <c r="K29" s="1" t="s">
        <v>286</v>
      </c>
      <c r="L29" s="1" t="s">
        <v>286</v>
      </c>
      <c r="M29" s="1" t="s">
        <v>286</v>
      </c>
      <c r="N29" s="1" t="s">
        <v>286</v>
      </c>
      <c r="O29" s="1" t="s">
        <v>286</v>
      </c>
    </row>
    <row r="30" s="2" customFormat="1" ht="20" customHeight="1" spans="1:15">
      <c r="A30" s="1" t="s">
        <v>381</v>
      </c>
      <c r="B30" s="1" t="s">
        <v>382</v>
      </c>
      <c r="C30" s="1" t="s">
        <v>365</v>
      </c>
      <c r="D30" s="1" t="s">
        <v>383</v>
      </c>
      <c r="E30" s="1" t="s">
        <v>373</v>
      </c>
      <c r="F30" s="1" t="s">
        <v>367</v>
      </c>
      <c r="G30" s="1" t="s">
        <v>13</v>
      </c>
      <c r="H30" s="1" t="s">
        <v>384</v>
      </c>
      <c r="I30" s="1" t="s">
        <v>385</v>
      </c>
      <c r="J30" s="1" t="s">
        <v>285</v>
      </c>
      <c r="K30" s="1" t="s">
        <v>286</v>
      </c>
      <c r="L30" s="1" t="s">
        <v>286</v>
      </c>
      <c r="M30" s="1" t="s">
        <v>286</v>
      </c>
      <c r="N30" s="1" t="s">
        <v>286</v>
      </c>
      <c r="O30" s="1" t="s">
        <v>286</v>
      </c>
    </row>
    <row r="31" s="2" customFormat="1" ht="20" customHeight="1" spans="1:15">
      <c r="A31" s="1" t="s">
        <v>386</v>
      </c>
      <c r="B31" s="1" t="s">
        <v>387</v>
      </c>
      <c r="C31" s="1" t="s">
        <v>365</v>
      </c>
      <c r="D31" s="1" t="s">
        <v>388</v>
      </c>
      <c r="E31" s="1" t="s">
        <v>373</v>
      </c>
      <c r="F31" s="1" t="s">
        <v>360</v>
      </c>
      <c r="G31" s="1" t="s">
        <v>13</v>
      </c>
      <c r="H31" s="1" t="s">
        <v>368</v>
      </c>
      <c r="I31" s="1" t="s">
        <v>389</v>
      </c>
      <c r="J31" s="1" t="s">
        <v>285</v>
      </c>
      <c r="K31" s="1" t="s">
        <v>286</v>
      </c>
      <c r="L31" s="1" t="s">
        <v>286</v>
      </c>
      <c r="M31" s="1" t="s">
        <v>286</v>
      </c>
      <c r="N31" s="1" t="s">
        <v>286</v>
      </c>
      <c r="O31" s="1" t="s">
        <v>286</v>
      </c>
    </row>
    <row r="32" s="2" customFormat="1" ht="20" customHeight="1" spans="1:15">
      <c r="A32" s="1" t="s">
        <v>390</v>
      </c>
      <c r="B32" s="1" t="s">
        <v>391</v>
      </c>
      <c r="C32" s="1" t="s">
        <v>332</v>
      </c>
      <c r="D32" s="1" t="s">
        <v>392</v>
      </c>
      <c r="E32" s="1" t="s">
        <v>393</v>
      </c>
      <c r="F32" s="1" t="s">
        <v>282</v>
      </c>
      <c r="G32" s="1" t="s">
        <v>13</v>
      </c>
      <c r="H32" s="1" t="s">
        <v>394</v>
      </c>
      <c r="I32" s="1" t="s">
        <v>395</v>
      </c>
      <c r="J32" s="1" t="s">
        <v>285</v>
      </c>
      <c r="K32" s="1" t="s">
        <v>286</v>
      </c>
      <c r="L32" s="1" t="s">
        <v>286</v>
      </c>
      <c r="M32" s="1" t="s">
        <v>286</v>
      </c>
      <c r="N32" s="1" t="s">
        <v>286</v>
      </c>
      <c r="O32" s="1" t="s">
        <v>286</v>
      </c>
    </row>
    <row r="33" s="2" customFormat="1" ht="20" customHeight="1" spans="1:15">
      <c r="A33" s="1" t="s">
        <v>396</v>
      </c>
      <c r="B33" s="1" t="s">
        <v>397</v>
      </c>
      <c r="C33" s="1" t="s">
        <v>332</v>
      </c>
      <c r="D33" s="1" t="s">
        <v>398</v>
      </c>
      <c r="E33" s="1" t="s">
        <v>303</v>
      </c>
      <c r="F33" s="1" t="s">
        <v>259</v>
      </c>
      <c r="G33" s="1" t="s">
        <v>13</v>
      </c>
      <c r="H33" s="1" t="s">
        <v>399</v>
      </c>
      <c r="I33" s="1" t="s">
        <v>400</v>
      </c>
      <c r="J33" s="1" t="s">
        <v>285</v>
      </c>
      <c r="K33" s="1" t="s">
        <v>286</v>
      </c>
      <c r="L33" s="1" t="s">
        <v>286</v>
      </c>
      <c r="M33" s="1" t="s">
        <v>286</v>
      </c>
      <c r="N33" s="1" t="s">
        <v>286</v>
      </c>
      <c r="O33" s="1" t="s">
        <v>286</v>
      </c>
    </row>
    <row r="34" s="2" customFormat="1" ht="20" customHeight="1" spans="1:15">
      <c r="A34" s="1" t="s">
        <v>401</v>
      </c>
      <c r="B34" s="1" t="s">
        <v>402</v>
      </c>
      <c r="C34" s="1" t="s">
        <v>332</v>
      </c>
      <c r="D34" s="1" t="s">
        <v>403</v>
      </c>
      <c r="E34" s="1" t="s">
        <v>303</v>
      </c>
      <c r="F34" s="1" t="s">
        <v>259</v>
      </c>
      <c r="G34" s="1" t="s">
        <v>13</v>
      </c>
      <c r="H34" s="1" t="s">
        <v>399</v>
      </c>
      <c r="I34" s="1" t="s">
        <v>404</v>
      </c>
      <c r="J34" s="1" t="s">
        <v>285</v>
      </c>
      <c r="K34" s="1" t="s">
        <v>286</v>
      </c>
      <c r="L34" s="1" t="s">
        <v>286</v>
      </c>
      <c r="M34" s="1" t="s">
        <v>286</v>
      </c>
      <c r="N34" s="1" t="s">
        <v>286</v>
      </c>
      <c r="O34" s="1" t="s">
        <v>286</v>
      </c>
    </row>
    <row r="35" s="2" customFormat="1" ht="20" customHeight="1" spans="1:15">
      <c r="A35" s="1" t="s">
        <v>405</v>
      </c>
      <c r="B35" s="1" t="s">
        <v>406</v>
      </c>
      <c r="C35" s="1" t="s">
        <v>407</v>
      </c>
      <c r="D35" s="1" t="s">
        <v>408</v>
      </c>
      <c r="E35" s="1" t="s">
        <v>282</v>
      </c>
      <c r="F35" s="1" t="s">
        <v>259</v>
      </c>
      <c r="G35" s="1" t="s">
        <v>13</v>
      </c>
      <c r="H35" s="1" t="s">
        <v>409</v>
      </c>
      <c r="I35" s="1" t="s">
        <v>410</v>
      </c>
      <c r="J35" s="1" t="s">
        <v>285</v>
      </c>
      <c r="K35" s="1" t="s">
        <v>286</v>
      </c>
      <c r="L35" s="1" t="s">
        <v>286</v>
      </c>
      <c r="M35" s="1" t="s">
        <v>286</v>
      </c>
      <c r="N35" s="1" t="s">
        <v>286</v>
      </c>
      <c r="O35" s="1" t="s">
        <v>286</v>
      </c>
    </row>
    <row r="36" s="2" customFormat="1" ht="20" customHeight="1" spans="1:15">
      <c r="A36" s="1" t="s">
        <v>411</v>
      </c>
      <c r="B36" s="1" t="s">
        <v>412</v>
      </c>
      <c r="C36" s="1" t="s">
        <v>413</v>
      </c>
      <c r="D36" s="1" t="s">
        <v>414</v>
      </c>
      <c r="E36" s="1" t="s">
        <v>415</v>
      </c>
      <c r="F36" s="1" t="s">
        <v>373</v>
      </c>
      <c r="G36" s="1" t="s">
        <v>13</v>
      </c>
      <c r="H36" s="1" t="s">
        <v>416</v>
      </c>
      <c r="I36" s="1" t="s">
        <v>417</v>
      </c>
      <c r="J36" s="1" t="s">
        <v>285</v>
      </c>
      <c r="K36" s="1" t="s">
        <v>286</v>
      </c>
      <c r="L36" s="1" t="s">
        <v>286</v>
      </c>
      <c r="M36" s="1" t="s">
        <v>286</v>
      </c>
      <c r="N36" s="1" t="s">
        <v>286</v>
      </c>
      <c r="O36" s="1" t="s">
        <v>286</v>
      </c>
    </row>
    <row r="37" s="2" customFormat="1" ht="20" customHeight="1" spans="1:15">
      <c r="A37" s="1" t="s">
        <v>418</v>
      </c>
      <c r="B37" s="1" t="s">
        <v>419</v>
      </c>
      <c r="C37" s="1" t="s">
        <v>332</v>
      </c>
      <c r="D37" s="1" t="s">
        <v>420</v>
      </c>
      <c r="E37" s="1" t="s">
        <v>309</v>
      </c>
      <c r="F37" s="1" t="s">
        <v>291</v>
      </c>
      <c r="G37" s="1" t="s">
        <v>13</v>
      </c>
      <c r="H37" s="1" t="s">
        <v>399</v>
      </c>
      <c r="I37" s="1" t="s">
        <v>421</v>
      </c>
      <c r="J37" s="1" t="s">
        <v>285</v>
      </c>
      <c r="K37" s="1" t="s">
        <v>286</v>
      </c>
      <c r="L37" s="1" t="s">
        <v>286</v>
      </c>
      <c r="M37" s="1" t="s">
        <v>286</v>
      </c>
      <c r="N37" s="1" t="s">
        <v>286</v>
      </c>
      <c r="O37" s="1" t="s">
        <v>286</v>
      </c>
    </row>
    <row r="38" s="2" customFormat="1" ht="20" customHeight="1" spans="1:15">
      <c r="A38" s="1" t="s">
        <v>422</v>
      </c>
      <c r="B38" s="1" t="s">
        <v>8</v>
      </c>
      <c r="C38" s="1" t="s">
        <v>413</v>
      </c>
      <c r="D38" s="1" t="s">
        <v>423</v>
      </c>
      <c r="E38" s="1" t="s">
        <v>424</v>
      </c>
      <c r="F38" s="1" t="s">
        <v>415</v>
      </c>
      <c r="G38" s="1" t="s">
        <v>13</v>
      </c>
      <c r="H38" s="1" t="s">
        <v>425</v>
      </c>
      <c r="I38" s="1" t="s">
        <v>426</v>
      </c>
      <c r="J38" s="1" t="s">
        <v>285</v>
      </c>
      <c r="K38" s="1" t="s">
        <v>286</v>
      </c>
      <c r="L38" s="1" t="s">
        <v>286</v>
      </c>
      <c r="M38" s="1" t="s">
        <v>286</v>
      </c>
      <c r="N38" s="1" t="s">
        <v>286</v>
      </c>
      <c r="O38" s="1" t="s">
        <v>286</v>
      </c>
    </row>
    <row r="39" s="2" customFormat="1" ht="20" customHeight="1" spans="1:15">
      <c r="A39" s="1" t="s">
        <v>427</v>
      </c>
      <c r="B39" s="1" t="s">
        <v>428</v>
      </c>
      <c r="C39" s="1" t="s">
        <v>429</v>
      </c>
      <c r="D39" s="1" t="s">
        <v>430</v>
      </c>
      <c r="E39" s="1" t="s">
        <v>373</v>
      </c>
      <c r="F39" s="1" t="s">
        <v>360</v>
      </c>
      <c r="G39" s="1" t="s">
        <v>13</v>
      </c>
      <c r="H39" s="1" t="s">
        <v>368</v>
      </c>
      <c r="I39" s="1" t="s">
        <v>431</v>
      </c>
      <c r="J39" s="1" t="s">
        <v>285</v>
      </c>
      <c r="K39" s="1" t="s">
        <v>286</v>
      </c>
      <c r="L39" s="1" t="s">
        <v>286</v>
      </c>
      <c r="M39" s="1" t="s">
        <v>286</v>
      </c>
      <c r="N39" s="1" t="s">
        <v>286</v>
      </c>
      <c r="O39" s="1" t="s">
        <v>286</v>
      </c>
    </row>
    <row r="40" s="2" customFormat="1" ht="20" customHeight="1" spans="1:15">
      <c r="A40" s="1" t="s">
        <v>432</v>
      </c>
      <c r="B40" s="1" t="s">
        <v>433</v>
      </c>
      <c r="C40" s="1" t="s">
        <v>434</v>
      </c>
      <c r="D40" s="1" t="s">
        <v>435</v>
      </c>
      <c r="E40" s="1" t="s">
        <v>436</v>
      </c>
      <c r="F40" s="1" t="s">
        <v>373</v>
      </c>
      <c r="G40" s="1" t="s">
        <v>13</v>
      </c>
      <c r="H40" s="1" t="s">
        <v>437</v>
      </c>
      <c r="I40" s="1" t="s">
        <v>438</v>
      </c>
      <c r="J40" s="1" t="s">
        <v>285</v>
      </c>
      <c r="K40" s="1" t="s">
        <v>286</v>
      </c>
      <c r="L40" s="1" t="s">
        <v>286</v>
      </c>
      <c r="M40" s="1" t="s">
        <v>286</v>
      </c>
      <c r="N40" s="1" t="s">
        <v>286</v>
      </c>
      <c r="O40" s="1" t="s">
        <v>286</v>
      </c>
    </row>
    <row r="41" s="2" customFormat="1" ht="20" customHeight="1" spans="1:15">
      <c r="A41" s="1" t="s">
        <v>439</v>
      </c>
      <c r="B41" s="1" t="s">
        <v>14</v>
      </c>
      <c r="C41" s="1" t="s">
        <v>296</v>
      </c>
      <c r="D41" s="1" t="s">
        <v>440</v>
      </c>
      <c r="E41" s="1" t="s">
        <v>436</v>
      </c>
      <c r="F41" s="1" t="s">
        <v>441</v>
      </c>
      <c r="G41" s="1" t="s">
        <v>13</v>
      </c>
      <c r="H41" s="1" t="s">
        <v>442</v>
      </c>
      <c r="I41" s="1" t="s">
        <v>443</v>
      </c>
      <c r="J41" s="1" t="s">
        <v>285</v>
      </c>
      <c r="K41" s="1" t="s">
        <v>286</v>
      </c>
      <c r="L41" s="1" t="s">
        <v>286</v>
      </c>
      <c r="M41" s="1" t="s">
        <v>286</v>
      </c>
      <c r="N41" s="1" t="s">
        <v>286</v>
      </c>
      <c r="O41" s="1" t="s">
        <v>286</v>
      </c>
    </row>
    <row r="42" s="2" customFormat="1" ht="20" customHeight="1" spans="1:15">
      <c r="A42" s="1" t="s">
        <v>444</v>
      </c>
      <c r="B42" s="1" t="s">
        <v>18</v>
      </c>
      <c r="C42" s="1" t="s">
        <v>296</v>
      </c>
      <c r="D42" s="1" t="s">
        <v>445</v>
      </c>
      <c r="E42" s="1" t="s">
        <v>436</v>
      </c>
      <c r="F42" s="1" t="s">
        <v>441</v>
      </c>
      <c r="G42" s="1" t="s">
        <v>13</v>
      </c>
      <c r="H42" s="1" t="s">
        <v>442</v>
      </c>
      <c r="I42" s="1" t="s">
        <v>446</v>
      </c>
      <c r="J42" s="1" t="s">
        <v>285</v>
      </c>
      <c r="K42" s="1" t="s">
        <v>286</v>
      </c>
      <c r="L42" s="1" t="s">
        <v>286</v>
      </c>
      <c r="M42" s="1" t="s">
        <v>286</v>
      </c>
      <c r="N42" s="1" t="s">
        <v>286</v>
      </c>
      <c r="O42" s="1" t="s">
        <v>286</v>
      </c>
    </row>
    <row r="43" s="2" customFormat="1" ht="20" customHeight="1" spans="1:15">
      <c r="A43" s="1" t="s">
        <v>447</v>
      </c>
      <c r="B43" s="1" t="s">
        <v>20</v>
      </c>
      <c r="C43" s="1" t="s">
        <v>448</v>
      </c>
      <c r="D43" s="1" t="s">
        <v>449</v>
      </c>
      <c r="E43" s="1" t="s">
        <v>436</v>
      </c>
      <c r="F43" s="1" t="s">
        <v>441</v>
      </c>
      <c r="G43" s="1" t="s">
        <v>13</v>
      </c>
      <c r="H43" s="1" t="s">
        <v>450</v>
      </c>
      <c r="I43" s="1" t="s">
        <v>451</v>
      </c>
      <c r="J43" s="1" t="s">
        <v>285</v>
      </c>
      <c r="K43" s="1" t="s">
        <v>286</v>
      </c>
      <c r="L43" s="1" t="s">
        <v>286</v>
      </c>
      <c r="M43" s="1" t="s">
        <v>286</v>
      </c>
      <c r="N43" s="1" t="s">
        <v>286</v>
      </c>
      <c r="O43" s="1" t="s">
        <v>286</v>
      </c>
    </row>
    <row r="44" s="2" customFormat="1" ht="20" customHeight="1" spans="1:15">
      <c r="A44" s="1" t="s">
        <v>452</v>
      </c>
      <c r="B44" s="1" t="s">
        <v>22</v>
      </c>
      <c r="C44" s="1" t="s">
        <v>296</v>
      </c>
      <c r="D44" s="1" t="s">
        <v>453</v>
      </c>
      <c r="E44" s="1" t="s">
        <v>436</v>
      </c>
      <c r="F44" s="1" t="s">
        <v>441</v>
      </c>
      <c r="G44" s="1" t="s">
        <v>13</v>
      </c>
      <c r="H44" s="1" t="s">
        <v>442</v>
      </c>
      <c r="I44" s="1" t="s">
        <v>454</v>
      </c>
      <c r="J44" s="1" t="s">
        <v>285</v>
      </c>
      <c r="K44" s="1" t="s">
        <v>286</v>
      </c>
      <c r="L44" s="1" t="s">
        <v>286</v>
      </c>
      <c r="M44" s="1" t="s">
        <v>286</v>
      </c>
      <c r="N44" s="1" t="s">
        <v>286</v>
      </c>
      <c r="O44" s="1" t="s">
        <v>286</v>
      </c>
    </row>
    <row r="45" s="2" customFormat="1" ht="20" customHeight="1" spans="1:15">
      <c r="A45" s="1" t="s">
        <v>455</v>
      </c>
      <c r="B45" s="1" t="s">
        <v>24</v>
      </c>
      <c r="C45" s="1" t="s">
        <v>296</v>
      </c>
      <c r="D45" s="1" t="s">
        <v>440</v>
      </c>
      <c r="E45" s="1" t="s">
        <v>456</v>
      </c>
      <c r="F45" s="1" t="s">
        <v>436</v>
      </c>
      <c r="G45" s="1" t="s">
        <v>13</v>
      </c>
      <c r="H45" s="1" t="s">
        <v>457</v>
      </c>
      <c r="I45" s="1" t="s">
        <v>458</v>
      </c>
      <c r="J45" s="1" t="s">
        <v>285</v>
      </c>
      <c r="K45" s="1" t="s">
        <v>286</v>
      </c>
      <c r="L45" s="1" t="s">
        <v>286</v>
      </c>
      <c r="M45" s="1" t="s">
        <v>286</v>
      </c>
      <c r="N45" s="1" t="s">
        <v>286</v>
      </c>
      <c r="O45" s="1" t="s">
        <v>286</v>
      </c>
    </row>
    <row r="46" s="2" customFormat="1" ht="20" customHeight="1" spans="1:15">
      <c r="A46" s="1" t="s">
        <v>459</v>
      </c>
      <c r="B46" s="1" t="s">
        <v>27</v>
      </c>
      <c r="C46" s="1" t="s">
        <v>460</v>
      </c>
      <c r="D46" s="1" t="s">
        <v>461</v>
      </c>
      <c r="E46" s="1" t="s">
        <v>436</v>
      </c>
      <c r="F46" s="1" t="s">
        <v>424</v>
      </c>
      <c r="G46" s="1" t="s">
        <v>13</v>
      </c>
      <c r="H46" s="1" t="s">
        <v>462</v>
      </c>
      <c r="I46" s="1" t="s">
        <v>463</v>
      </c>
      <c r="J46" s="1" t="s">
        <v>285</v>
      </c>
      <c r="K46" s="1" t="s">
        <v>286</v>
      </c>
      <c r="L46" s="1" t="s">
        <v>286</v>
      </c>
      <c r="M46" s="1" t="s">
        <v>286</v>
      </c>
      <c r="N46" s="1" t="s">
        <v>286</v>
      </c>
      <c r="O46" s="1" t="s">
        <v>286</v>
      </c>
    </row>
    <row r="47" s="2" customFormat="1" ht="20" customHeight="1" spans="1:15">
      <c r="A47" s="1" t="s">
        <v>464</v>
      </c>
      <c r="B47" s="1" t="s">
        <v>465</v>
      </c>
      <c r="C47" s="1" t="s">
        <v>466</v>
      </c>
      <c r="D47" s="1" t="s">
        <v>467</v>
      </c>
      <c r="E47" s="1" t="s">
        <v>339</v>
      </c>
      <c r="F47" s="1" t="s">
        <v>393</v>
      </c>
      <c r="G47" s="1" t="s">
        <v>13</v>
      </c>
      <c r="H47" s="1" t="s">
        <v>468</v>
      </c>
      <c r="I47" s="1" t="s">
        <v>469</v>
      </c>
      <c r="J47" s="1" t="s">
        <v>285</v>
      </c>
      <c r="K47" s="1" t="s">
        <v>286</v>
      </c>
      <c r="L47" s="1" t="s">
        <v>286</v>
      </c>
      <c r="M47" s="1" t="s">
        <v>286</v>
      </c>
      <c r="N47" s="1" t="s">
        <v>286</v>
      </c>
      <c r="O47" s="1" t="s">
        <v>286</v>
      </c>
    </row>
    <row r="48" s="2" customFormat="1" ht="20" customHeight="1" spans="1:15">
      <c r="A48" s="1" t="s">
        <v>470</v>
      </c>
      <c r="B48" s="1" t="s">
        <v>471</v>
      </c>
      <c r="C48" s="1" t="s">
        <v>472</v>
      </c>
      <c r="D48" s="1" t="s">
        <v>473</v>
      </c>
      <c r="E48" s="1" t="s">
        <v>474</v>
      </c>
      <c r="F48" s="1" t="s">
        <v>475</v>
      </c>
      <c r="G48" s="1" t="s">
        <v>476</v>
      </c>
      <c r="H48" s="1" t="s">
        <v>477</v>
      </c>
      <c r="I48" s="1" t="s">
        <v>478</v>
      </c>
      <c r="J48" s="1" t="s">
        <v>285</v>
      </c>
      <c r="K48" s="1" t="s">
        <v>286</v>
      </c>
      <c r="L48" s="1" t="s">
        <v>286</v>
      </c>
      <c r="M48" s="1" t="s">
        <v>286</v>
      </c>
      <c r="N48" s="1" t="s">
        <v>286</v>
      </c>
      <c r="O48" s="1" t="s">
        <v>286</v>
      </c>
    </row>
    <row r="49" s="2" customFormat="1" ht="20" customHeight="1" spans="1:15">
      <c r="A49" s="1" t="s">
        <v>479</v>
      </c>
      <c r="B49" s="1" t="s">
        <v>480</v>
      </c>
      <c r="C49" s="1" t="s">
        <v>481</v>
      </c>
      <c r="D49" s="1" t="s">
        <v>482</v>
      </c>
      <c r="E49" s="1" t="s">
        <v>303</v>
      </c>
      <c r="F49" s="1" t="s">
        <v>282</v>
      </c>
      <c r="G49" s="1" t="s">
        <v>13</v>
      </c>
      <c r="H49" s="1" t="s">
        <v>483</v>
      </c>
      <c r="I49" s="1" t="s">
        <v>484</v>
      </c>
      <c r="J49" s="1" t="s">
        <v>285</v>
      </c>
      <c r="K49" s="1" t="s">
        <v>286</v>
      </c>
      <c r="L49" s="1" t="s">
        <v>286</v>
      </c>
      <c r="M49" s="1" t="s">
        <v>286</v>
      </c>
      <c r="N49" s="1" t="s">
        <v>286</v>
      </c>
      <c r="O49" s="1" t="s">
        <v>286</v>
      </c>
    </row>
    <row r="50" s="2" customFormat="1" ht="20" customHeight="1" spans="1:15">
      <c r="A50" s="1" t="s">
        <v>485</v>
      </c>
      <c r="B50" s="1" t="s">
        <v>29</v>
      </c>
      <c r="C50" s="1" t="s">
        <v>486</v>
      </c>
      <c r="D50" s="1" t="s">
        <v>487</v>
      </c>
      <c r="E50" s="1" t="s">
        <v>436</v>
      </c>
      <c r="F50" s="1" t="s">
        <v>424</v>
      </c>
      <c r="G50" s="1" t="s">
        <v>13</v>
      </c>
      <c r="H50" s="1" t="s">
        <v>488</v>
      </c>
      <c r="I50" s="1" t="s">
        <v>489</v>
      </c>
      <c r="J50" s="1" t="s">
        <v>285</v>
      </c>
      <c r="K50" s="1" t="s">
        <v>286</v>
      </c>
      <c r="L50" s="1" t="s">
        <v>286</v>
      </c>
      <c r="M50" s="1" t="s">
        <v>286</v>
      </c>
      <c r="N50" s="1" t="s">
        <v>286</v>
      </c>
      <c r="O50" s="1" t="s">
        <v>286</v>
      </c>
    </row>
    <row r="51" s="2" customFormat="1" ht="20" customHeight="1" spans="1:15">
      <c r="A51" s="1" t="s">
        <v>490</v>
      </c>
      <c r="B51" s="1" t="s">
        <v>491</v>
      </c>
      <c r="C51" s="1" t="s">
        <v>429</v>
      </c>
      <c r="D51" s="1" t="s">
        <v>492</v>
      </c>
      <c r="E51" s="1" t="s">
        <v>350</v>
      </c>
      <c r="F51" s="1" t="s">
        <v>327</v>
      </c>
      <c r="G51" s="1" t="s">
        <v>13</v>
      </c>
      <c r="H51" s="1" t="s">
        <v>384</v>
      </c>
      <c r="I51" s="1" t="s">
        <v>493</v>
      </c>
      <c r="J51" s="1" t="s">
        <v>285</v>
      </c>
      <c r="K51" s="1" t="s">
        <v>286</v>
      </c>
      <c r="L51" s="1" t="s">
        <v>286</v>
      </c>
      <c r="M51" s="1" t="s">
        <v>286</v>
      </c>
      <c r="N51" s="1" t="s">
        <v>286</v>
      </c>
      <c r="O51" s="1" t="s">
        <v>286</v>
      </c>
    </row>
    <row r="52" s="2" customFormat="1" ht="20" customHeight="1" spans="1:15">
      <c r="A52" s="1" t="s">
        <v>494</v>
      </c>
      <c r="B52" s="1" t="s">
        <v>31</v>
      </c>
      <c r="C52" s="1" t="s">
        <v>296</v>
      </c>
      <c r="D52" s="1" t="s">
        <v>440</v>
      </c>
      <c r="E52" s="1" t="s">
        <v>495</v>
      </c>
      <c r="F52" s="1" t="s">
        <v>456</v>
      </c>
      <c r="G52" s="1" t="s">
        <v>13</v>
      </c>
      <c r="H52" s="1" t="s">
        <v>442</v>
      </c>
      <c r="I52" s="1" t="s">
        <v>496</v>
      </c>
      <c r="J52" s="1" t="s">
        <v>285</v>
      </c>
      <c r="K52" s="1" t="s">
        <v>286</v>
      </c>
      <c r="L52" s="1" t="s">
        <v>286</v>
      </c>
      <c r="M52" s="1" t="s">
        <v>286</v>
      </c>
      <c r="N52" s="1" t="s">
        <v>286</v>
      </c>
      <c r="O52" s="1" t="s">
        <v>286</v>
      </c>
    </row>
    <row r="53" s="2" customFormat="1" ht="20" customHeight="1" spans="1:15">
      <c r="A53" s="1" t="s">
        <v>497</v>
      </c>
      <c r="B53" s="1" t="s">
        <v>34</v>
      </c>
      <c r="C53" s="1" t="s">
        <v>486</v>
      </c>
      <c r="D53" s="1" t="s">
        <v>498</v>
      </c>
      <c r="E53" s="1" t="s">
        <v>475</v>
      </c>
      <c r="F53" s="1" t="s">
        <v>456</v>
      </c>
      <c r="G53" s="1" t="s">
        <v>13</v>
      </c>
      <c r="H53" s="1" t="s">
        <v>499</v>
      </c>
      <c r="I53" s="1" t="s">
        <v>500</v>
      </c>
      <c r="J53" s="1" t="s">
        <v>285</v>
      </c>
      <c r="K53" s="1" t="s">
        <v>286</v>
      </c>
      <c r="L53" s="1" t="s">
        <v>286</v>
      </c>
      <c r="M53" s="1" t="s">
        <v>286</v>
      </c>
      <c r="N53" s="1" t="s">
        <v>286</v>
      </c>
      <c r="O53" s="1" t="s">
        <v>286</v>
      </c>
    </row>
    <row r="54" s="2" customFormat="1" ht="20" customHeight="1" spans="1:15">
      <c r="A54" s="1" t="s">
        <v>501</v>
      </c>
      <c r="B54" s="1" t="s">
        <v>37</v>
      </c>
      <c r="C54" s="1" t="s">
        <v>502</v>
      </c>
      <c r="D54" s="1" t="s">
        <v>503</v>
      </c>
      <c r="E54" s="1" t="s">
        <v>456</v>
      </c>
      <c r="F54" s="1" t="s">
        <v>504</v>
      </c>
      <c r="G54" s="1" t="s">
        <v>13</v>
      </c>
      <c r="H54" s="1" t="s">
        <v>505</v>
      </c>
      <c r="I54" s="1" t="s">
        <v>506</v>
      </c>
      <c r="J54" s="1" t="s">
        <v>285</v>
      </c>
      <c r="K54" s="1" t="s">
        <v>286</v>
      </c>
      <c r="L54" s="1" t="s">
        <v>286</v>
      </c>
      <c r="M54" s="1" t="s">
        <v>286</v>
      </c>
      <c r="N54" s="1" t="s">
        <v>286</v>
      </c>
      <c r="O54" s="1" t="s">
        <v>286</v>
      </c>
    </row>
    <row r="55" s="2" customFormat="1" ht="20" customHeight="1" spans="1:15">
      <c r="A55" s="1" t="s">
        <v>507</v>
      </c>
      <c r="B55" s="1" t="s">
        <v>508</v>
      </c>
      <c r="C55" s="1" t="s">
        <v>509</v>
      </c>
      <c r="D55" s="1" t="s">
        <v>510</v>
      </c>
      <c r="E55" s="1" t="s">
        <v>350</v>
      </c>
      <c r="F55" s="1" t="s">
        <v>327</v>
      </c>
      <c r="G55" s="1" t="s">
        <v>13</v>
      </c>
      <c r="H55" s="1" t="s">
        <v>511</v>
      </c>
      <c r="I55" s="1" t="s">
        <v>512</v>
      </c>
      <c r="J55" s="1" t="s">
        <v>285</v>
      </c>
      <c r="K55" s="1" t="s">
        <v>286</v>
      </c>
      <c r="L55" s="1" t="s">
        <v>286</v>
      </c>
      <c r="M55" s="1" t="s">
        <v>286</v>
      </c>
      <c r="N55" s="1" t="s">
        <v>286</v>
      </c>
      <c r="O55" s="1" t="s">
        <v>286</v>
      </c>
    </row>
    <row r="56" s="2" customFormat="1" ht="20" customHeight="1" spans="1:15">
      <c r="A56" s="1" t="s">
        <v>513</v>
      </c>
      <c r="B56" s="1" t="s">
        <v>514</v>
      </c>
      <c r="C56" s="1" t="s">
        <v>429</v>
      </c>
      <c r="D56" s="1" t="s">
        <v>515</v>
      </c>
      <c r="E56" s="1" t="s">
        <v>367</v>
      </c>
      <c r="F56" s="1" t="s">
        <v>350</v>
      </c>
      <c r="G56" s="1" t="s">
        <v>13</v>
      </c>
      <c r="H56" s="1" t="s">
        <v>368</v>
      </c>
      <c r="I56" s="1" t="s">
        <v>516</v>
      </c>
      <c r="J56" s="1" t="s">
        <v>285</v>
      </c>
      <c r="K56" s="1" t="s">
        <v>286</v>
      </c>
      <c r="L56" s="1" t="s">
        <v>286</v>
      </c>
      <c r="M56" s="1" t="s">
        <v>286</v>
      </c>
      <c r="N56" s="1" t="s">
        <v>286</v>
      </c>
      <c r="O56" s="1" t="s">
        <v>286</v>
      </c>
    </row>
    <row r="57" s="2" customFormat="1" ht="20" customHeight="1" spans="1:15">
      <c r="A57" s="1" t="s">
        <v>517</v>
      </c>
      <c r="B57" s="1" t="s">
        <v>40</v>
      </c>
      <c r="C57" s="1" t="s">
        <v>429</v>
      </c>
      <c r="D57" s="1" t="s">
        <v>518</v>
      </c>
      <c r="E57" s="1" t="s">
        <v>456</v>
      </c>
      <c r="F57" s="1" t="s">
        <v>436</v>
      </c>
      <c r="G57" s="1" t="s">
        <v>13</v>
      </c>
      <c r="H57" s="1" t="s">
        <v>519</v>
      </c>
      <c r="I57" s="1" t="s">
        <v>520</v>
      </c>
      <c r="J57" s="1" t="s">
        <v>285</v>
      </c>
      <c r="K57" s="1" t="s">
        <v>286</v>
      </c>
      <c r="L57" s="1" t="s">
        <v>286</v>
      </c>
      <c r="M57" s="1" t="s">
        <v>286</v>
      </c>
      <c r="N57" s="1" t="s">
        <v>286</v>
      </c>
      <c r="O57" s="1" t="s">
        <v>286</v>
      </c>
    </row>
    <row r="58" s="2" customFormat="1" ht="20" customHeight="1" spans="1:15">
      <c r="A58" s="1" t="s">
        <v>521</v>
      </c>
      <c r="B58" s="1" t="s">
        <v>42</v>
      </c>
      <c r="C58" s="1" t="s">
        <v>502</v>
      </c>
      <c r="D58" s="1" t="s">
        <v>522</v>
      </c>
      <c r="E58" s="1" t="s">
        <v>523</v>
      </c>
      <c r="F58" s="1" t="s">
        <v>436</v>
      </c>
      <c r="G58" s="1" t="s">
        <v>13</v>
      </c>
      <c r="H58" s="1" t="s">
        <v>505</v>
      </c>
      <c r="I58" s="1" t="s">
        <v>524</v>
      </c>
      <c r="J58" s="1" t="s">
        <v>285</v>
      </c>
      <c r="K58" s="1" t="s">
        <v>286</v>
      </c>
      <c r="L58" s="1" t="s">
        <v>286</v>
      </c>
      <c r="M58" s="1" t="s">
        <v>286</v>
      </c>
      <c r="N58" s="1" t="s">
        <v>286</v>
      </c>
      <c r="O58" s="1" t="s">
        <v>286</v>
      </c>
    </row>
    <row r="59" s="2" customFormat="1" ht="20" customHeight="1" spans="1:15">
      <c r="A59" s="1" t="s">
        <v>525</v>
      </c>
      <c r="B59" s="1" t="s">
        <v>45</v>
      </c>
      <c r="C59" s="1" t="s">
        <v>429</v>
      </c>
      <c r="D59" s="1" t="s">
        <v>526</v>
      </c>
      <c r="E59" s="1" t="s">
        <v>456</v>
      </c>
      <c r="F59" s="1" t="s">
        <v>523</v>
      </c>
      <c r="G59" s="1" t="s">
        <v>13</v>
      </c>
      <c r="H59" s="1" t="s">
        <v>527</v>
      </c>
      <c r="I59" s="1" t="s">
        <v>528</v>
      </c>
      <c r="J59" s="1" t="s">
        <v>285</v>
      </c>
      <c r="K59" s="1" t="s">
        <v>286</v>
      </c>
      <c r="L59" s="1" t="s">
        <v>286</v>
      </c>
      <c r="M59" s="1" t="s">
        <v>286</v>
      </c>
      <c r="N59" s="1" t="s">
        <v>286</v>
      </c>
      <c r="O59" s="1" t="s">
        <v>286</v>
      </c>
    </row>
    <row r="60" s="2" customFormat="1" ht="20" customHeight="1" spans="1:15">
      <c r="A60" s="1" t="s">
        <v>529</v>
      </c>
      <c r="B60" s="1" t="s">
        <v>47</v>
      </c>
      <c r="C60" s="1" t="s">
        <v>530</v>
      </c>
      <c r="D60" s="1" t="s">
        <v>531</v>
      </c>
      <c r="E60" s="1" t="s">
        <v>532</v>
      </c>
      <c r="F60" s="1" t="s">
        <v>533</v>
      </c>
      <c r="G60" s="1" t="s">
        <v>13</v>
      </c>
      <c r="H60" s="1" t="s">
        <v>534</v>
      </c>
      <c r="I60" s="1" t="s">
        <v>535</v>
      </c>
      <c r="J60" s="1" t="s">
        <v>285</v>
      </c>
      <c r="K60" s="1" t="s">
        <v>286</v>
      </c>
      <c r="L60" s="1" t="s">
        <v>286</v>
      </c>
      <c r="M60" s="1" t="s">
        <v>286</v>
      </c>
      <c r="N60" s="1" t="s">
        <v>286</v>
      </c>
      <c r="O60" s="1" t="s">
        <v>286</v>
      </c>
    </row>
    <row r="61" s="2" customFormat="1" ht="20" customHeight="1" spans="1:15">
      <c r="A61" s="1" t="s">
        <v>536</v>
      </c>
      <c r="B61" s="1" t="s">
        <v>537</v>
      </c>
      <c r="C61" s="1" t="s">
        <v>538</v>
      </c>
      <c r="D61" s="1" t="s">
        <v>539</v>
      </c>
      <c r="E61" s="1" t="s">
        <v>291</v>
      </c>
      <c r="F61" s="1" t="s">
        <v>282</v>
      </c>
      <c r="G61" s="1" t="s">
        <v>13</v>
      </c>
      <c r="H61" s="1" t="s">
        <v>540</v>
      </c>
      <c r="I61" s="1" t="s">
        <v>541</v>
      </c>
      <c r="J61" s="1" t="s">
        <v>285</v>
      </c>
      <c r="K61" s="1" t="s">
        <v>286</v>
      </c>
      <c r="L61" s="1" t="s">
        <v>286</v>
      </c>
      <c r="M61" s="1" t="s">
        <v>286</v>
      </c>
      <c r="N61" s="1" t="s">
        <v>286</v>
      </c>
      <c r="O61" s="1" t="s">
        <v>286</v>
      </c>
    </row>
    <row r="62" s="2" customFormat="1" ht="20" customHeight="1" spans="1:15">
      <c r="A62" s="1" t="s">
        <v>542</v>
      </c>
      <c r="B62" s="1" t="s">
        <v>543</v>
      </c>
      <c r="C62" s="1" t="s">
        <v>544</v>
      </c>
      <c r="D62" s="1" t="s">
        <v>545</v>
      </c>
      <c r="E62" s="1" t="s">
        <v>523</v>
      </c>
      <c r="F62" s="1" t="s">
        <v>504</v>
      </c>
      <c r="G62" s="1" t="s">
        <v>476</v>
      </c>
      <c r="H62" s="1" t="s">
        <v>477</v>
      </c>
      <c r="I62" s="1" t="s">
        <v>546</v>
      </c>
      <c r="J62" s="1" t="s">
        <v>285</v>
      </c>
      <c r="K62" s="1" t="s">
        <v>286</v>
      </c>
      <c r="L62" s="1" t="s">
        <v>286</v>
      </c>
      <c r="M62" s="1" t="s">
        <v>286</v>
      </c>
      <c r="N62" s="1" t="s">
        <v>286</v>
      </c>
      <c r="O62" s="1" t="s">
        <v>286</v>
      </c>
    </row>
    <row r="63" s="2" customFormat="1" ht="20" customHeight="1" spans="1:15">
      <c r="A63" s="1" t="s">
        <v>547</v>
      </c>
      <c r="B63" s="1" t="s">
        <v>55</v>
      </c>
      <c r="C63" s="1" t="s">
        <v>530</v>
      </c>
      <c r="D63" s="1" t="s">
        <v>548</v>
      </c>
      <c r="E63" s="1" t="s">
        <v>549</v>
      </c>
      <c r="F63" s="1" t="s">
        <v>533</v>
      </c>
      <c r="G63" s="1" t="s">
        <v>13</v>
      </c>
      <c r="H63" s="1" t="s">
        <v>550</v>
      </c>
      <c r="I63" s="1" t="s">
        <v>551</v>
      </c>
      <c r="J63" s="1" t="s">
        <v>285</v>
      </c>
      <c r="K63" s="1" t="s">
        <v>286</v>
      </c>
      <c r="L63" s="1" t="s">
        <v>286</v>
      </c>
      <c r="M63" s="1" t="s">
        <v>286</v>
      </c>
      <c r="N63" s="1" t="s">
        <v>286</v>
      </c>
      <c r="O63" s="1" t="s">
        <v>286</v>
      </c>
    </row>
    <row r="64" s="2" customFormat="1" ht="20" customHeight="1" spans="1:15">
      <c r="A64" s="1" t="s">
        <v>552</v>
      </c>
      <c r="B64" s="1" t="s">
        <v>58</v>
      </c>
      <c r="C64" s="1" t="s">
        <v>502</v>
      </c>
      <c r="D64" s="1" t="s">
        <v>553</v>
      </c>
      <c r="E64" s="1" t="s">
        <v>474</v>
      </c>
      <c r="F64" s="1" t="s">
        <v>495</v>
      </c>
      <c r="G64" s="1" t="s">
        <v>13</v>
      </c>
      <c r="H64" s="1" t="s">
        <v>505</v>
      </c>
      <c r="I64" s="1" t="s">
        <v>554</v>
      </c>
      <c r="J64" s="1" t="s">
        <v>285</v>
      </c>
      <c r="K64" s="1" t="s">
        <v>286</v>
      </c>
      <c r="L64" s="1" t="s">
        <v>286</v>
      </c>
      <c r="M64" s="1" t="s">
        <v>286</v>
      </c>
      <c r="N64" s="1" t="s">
        <v>286</v>
      </c>
      <c r="O64" s="1" t="s">
        <v>286</v>
      </c>
    </row>
    <row r="65" s="2" customFormat="1" ht="20" customHeight="1" spans="1:15">
      <c r="A65" s="1" t="s">
        <v>555</v>
      </c>
      <c r="B65" s="1" t="s">
        <v>61</v>
      </c>
      <c r="C65" s="1" t="s">
        <v>556</v>
      </c>
      <c r="D65" s="1" t="s">
        <v>557</v>
      </c>
      <c r="E65" s="1" t="s">
        <v>523</v>
      </c>
      <c r="F65" s="1" t="s">
        <v>415</v>
      </c>
      <c r="G65" s="1" t="s">
        <v>13</v>
      </c>
      <c r="H65" s="1" t="s">
        <v>558</v>
      </c>
      <c r="I65" s="1" t="s">
        <v>559</v>
      </c>
      <c r="J65" s="1" t="s">
        <v>285</v>
      </c>
      <c r="K65" s="1" t="s">
        <v>286</v>
      </c>
      <c r="L65" s="1" t="s">
        <v>286</v>
      </c>
      <c r="M65" s="1" t="s">
        <v>286</v>
      </c>
      <c r="N65" s="1" t="s">
        <v>286</v>
      </c>
      <c r="O65" s="1" t="s">
        <v>286</v>
      </c>
    </row>
    <row r="66" s="2" customFormat="1" ht="20" customHeight="1" spans="1:15">
      <c r="A66" s="1" t="s">
        <v>560</v>
      </c>
      <c r="B66" s="1" t="s">
        <v>63</v>
      </c>
      <c r="C66" s="1" t="s">
        <v>315</v>
      </c>
      <c r="D66" s="1" t="s">
        <v>561</v>
      </c>
      <c r="E66" s="1" t="s">
        <v>562</v>
      </c>
      <c r="F66" s="1" t="s">
        <v>549</v>
      </c>
      <c r="G66" s="1" t="s">
        <v>13</v>
      </c>
      <c r="H66" s="1" t="s">
        <v>563</v>
      </c>
      <c r="I66" s="1" t="s">
        <v>564</v>
      </c>
      <c r="J66" s="1" t="s">
        <v>285</v>
      </c>
      <c r="K66" s="1" t="s">
        <v>286</v>
      </c>
      <c r="L66" s="1" t="s">
        <v>286</v>
      </c>
      <c r="M66" s="1" t="s">
        <v>286</v>
      </c>
      <c r="N66" s="1" t="s">
        <v>286</v>
      </c>
      <c r="O66" s="1" t="s">
        <v>286</v>
      </c>
    </row>
    <row r="67" s="2" customFormat="1" ht="20" customHeight="1" spans="1:15">
      <c r="A67" s="1" t="s">
        <v>565</v>
      </c>
      <c r="B67" s="1" t="s">
        <v>66</v>
      </c>
      <c r="C67" s="1" t="s">
        <v>289</v>
      </c>
      <c r="D67" s="1" t="s">
        <v>566</v>
      </c>
      <c r="E67" s="1" t="s">
        <v>562</v>
      </c>
      <c r="F67" s="1" t="s">
        <v>532</v>
      </c>
      <c r="G67" s="1" t="s">
        <v>13</v>
      </c>
      <c r="H67" s="1" t="s">
        <v>567</v>
      </c>
      <c r="I67" s="1" t="s">
        <v>568</v>
      </c>
      <c r="J67" s="1" t="s">
        <v>285</v>
      </c>
      <c r="K67" s="1" t="s">
        <v>286</v>
      </c>
      <c r="L67" s="1" t="s">
        <v>286</v>
      </c>
      <c r="M67" s="1" t="s">
        <v>286</v>
      </c>
      <c r="N67" s="1" t="s">
        <v>286</v>
      </c>
      <c r="O67" s="1" t="s">
        <v>286</v>
      </c>
    </row>
    <row r="68" s="2" customFormat="1" ht="20" customHeight="1" spans="1:15">
      <c r="A68" s="1" t="s">
        <v>569</v>
      </c>
      <c r="B68" s="1" t="s">
        <v>68</v>
      </c>
      <c r="C68" s="1" t="s">
        <v>502</v>
      </c>
      <c r="D68" s="1" t="s">
        <v>570</v>
      </c>
      <c r="E68" s="1" t="s">
        <v>495</v>
      </c>
      <c r="F68" s="1" t="s">
        <v>523</v>
      </c>
      <c r="G68" s="1" t="s">
        <v>13</v>
      </c>
      <c r="H68" s="1" t="s">
        <v>571</v>
      </c>
      <c r="I68" s="1" t="s">
        <v>572</v>
      </c>
      <c r="J68" s="1" t="s">
        <v>285</v>
      </c>
      <c r="K68" s="1" t="s">
        <v>286</v>
      </c>
      <c r="L68" s="1" t="s">
        <v>286</v>
      </c>
      <c r="M68" s="1" t="s">
        <v>286</v>
      </c>
      <c r="N68" s="1" t="s">
        <v>286</v>
      </c>
      <c r="O68" s="1" t="s">
        <v>286</v>
      </c>
    </row>
    <row r="69" s="2" customFormat="1" ht="20" customHeight="1" spans="1:15">
      <c r="A69" s="1" t="s">
        <v>573</v>
      </c>
      <c r="B69" s="1" t="s">
        <v>70</v>
      </c>
      <c r="C69" s="1" t="s">
        <v>509</v>
      </c>
      <c r="D69" s="1" t="s">
        <v>574</v>
      </c>
      <c r="E69" s="1" t="s">
        <v>523</v>
      </c>
      <c r="F69" s="1" t="s">
        <v>441</v>
      </c>
      <c r="G69" s="1" t="s">
        <v>13</v>
      </c>
      <c r="H69" s="1" t="s">
        <v>575</v>
      </c>
      <c r="I69" s="1" t="s">
        <v>576</v>
      </c>
      <c r="J69" s="1" t="s">
        <v>285</v>
      </c>
      <c r="K69" s="1" t="s">
        <v>286</v>
      </c>
      <c r="L69" s="1" t="s">
        <v>286</v>
      </c>
      <c r="M69" s="1" t="s">
        <v>286</v>
      </c>
      <c r="N69" s="1" t="s">
        <v>286</v>
      </c>
      <c r="O69" s="1" t="s">
        <v>286</v>
      </c>
    </row>
    <row r="70" s="2" customFormat="1" ht="20" customHeight="1" spans="1:15">
      <c r="A70" s="1" t="s">
        <v>577</v>
      </c>
      <c r="B70" s="1" t="s">
        <v>72</v>
      </c>
      <c r="C70" s="1" t="s">
        <v>509</v>
      </c>
      <c r="D70" s="1" t="s">
        <v>578</v>
      </c>
      <c r="E70" s="1" t="s">
        <v>532</v>
      </c>
      <c r="F70" s="1" t="s">
        <v>495</v>
      </c>
      <c r="G70" s="1" t="s">
        <v>13</v>
      </c>
      <c r="H70" s="1" t="s">
        <v>579</v>
      </c>
      <c r="I70" s="1" t="s">
        <v>580</v>
      </c>
      <c r="J70" s="1" t="s">
        <v>285</v>
      </c>
      <c r="K70" s="1" t="s">
        <v>286</v>
      </c>
      <c r="L70" s="1" t="s">
        <v>286</v>
      </c>
      <c r="M70" s="1" t="s">
        <v>286</v>
      </c>
      <c r="N70" s="1" t="s">
        <v>286</v>
      </c>
      <c r="O70" s="1" t="s">
        <v>286</v>
      </c>
    </row>
    <row r="71" s="2" customFormat="1" ht="20" customHeight="1" spans="1:15">
      <c r="A71" s="1" t="s">
        <v>581</v>
      </c>
      <c r="B71" s="1" t="s">
        <v>582</v>
      </c>
      <c r="C71" s="1" t="s">
        <v>460</v>
      </c>
      <c r="D71" s="1" t="s">
        <v>583</v>
      </c>
      <c r="E71" s="1" t="s">
        <v>360</v>
      </c>
      <c r="F71" s="1" t="s">
        <v>339</v>
      </c>
      <c r="G71" s="1" t="s">
        <v>13</v>
      </c>
      <c r="H71" s="1" t="s">
        <v>584</v>
      </c>
      <c r="I71" s="1" t="s">
        <v>585</v>
      </c>
      <c r="J71" s="1" t="s">
        <v>285</v>
      </c>
      <c r="K71" s="1" t="s">
        <v>286</v>
      </c>
      <c r="L71" s="1" t="s">
        <v>286</v>
      </c>
      <c r="M71" s="1" t="s">
        <v>286</v>
      </c>
      <c r="N71" s="1" t="s">
        <v>286</v>
      </c>
      <c r="O71" s="1" t="s">
        <v>286</v>
      </c>
    </row>
    <row r="72" s="2" customFormat="1" ht="20" customHeight="1" spans="1:15">
      <c r="A72" s="1" t="s">
        <v>586</v>
      </c>
      <c r="B72" s="1" t="s">
        <v>587</v>
      </c>
      <c r="C72" s="1" t="s">
        <v>460</v>
      </c>
      <c r="D72" s="1" t="s">
        <v>588</v>
      </c>
      <c r="E72" s="1" t="s">
        <v>436</v>
      </c>
      <c r="F72" s="1" t="s">
        <v>373</v>
      </c>
      <c r="G72" s="1" t="s">
        <v>13</v>
      </c>
      <c r="H72" s="1" t="s">
        <v>589</v>
      </c>
      <c r="I72" s="1" t="s">
        <v>590</v>
      </c>
      <c r="J72" s="1" t="s">
        <v>285</v>
      </c>
      <c r="K72" s="1" t="s">
        <v>286</v>
      </c>
      <c r="L72" s="1" t="s">
        <v>286</v>
      </c>
      <c r="M72" s="1" t="s">
        <v>286</v>
      </c>
      <c r="N72" s="1" t="s">
        <v>286</v>
      </c>
      <c r="O72" s="1" t="s">
        <v>286</v>
      </c>
    </row>
    <row r="73" s="2" customFormat="1" ht="20" customHeight="1" spans="1:15">
      <c r="A73" s="1" t="s">
        <v>591</v>
      </c>
      <c r="B73" s="1" t="s">
        <v>592</v>
      </c>
      <c r="C73" s="1" t="s">
        <v>593</v>
      </c>
      <c r="D73" s="1" t="s">
        <v>594</v>
      </c>
      <c r="E73" s="1" t="s">
        <v>350</v>
      </c>
      <c r="F73" s="1" t="s">
        <v>327</v>
      </c>
      <c r="G73" s="1" t="s">
        <v>13</v>
      </c>
      <c r="H73" s="1" t="s">
        <v>595</v>
      </c>
      <c r="I73" s="1" t="s">
        <v>596</v>
      </c>
      <c r="J73" s="1" t="s">
        <v>285</v>
      </c>
      <c r="K73" s="1" t="s">
        <v>286</v>
      </c>
      <c r="L73" s="1" t="s">
        <v>286</v>
      </c>
      <c r="M73" s="1" t="s">
        <v>286</v>
      </c>
      <c r="N73" s="1" t="s">
        <v>286</v>
      </c>
      <c r="O73" s="1" t="s">
        <v>286</v>
      </c>
    </row>
    <row r="74" s="2" customFormat="1" ht="20" customHeight="1" spans="1:15">
      <c r="A74" s="1" t="s">
        <v>597</v>
      </c>
      <c r="B74" s="1" t="s">
        <v>74</v>
      </c>
      <c r="C74" s="1" t="s">
        <v>598</v>
      </c>
      <c r="D74" s="1" t="s">
        <v>599</v>
      </c>
      <c r="E74" s="1" t="s">
        <v>523</v>
      </c>
      <c r="F74" s="1" t="s">
        <v>504</v>
      </c>
      <c r="G74" s="1" t="s">
        <v>13</v>
      </c>
      <c r="H74" s="1" t="s">
        <v>600</v>
      </c>
      <c r="I74" s="1" t="s">
        <v>601</v>
      </c>
      <c r="J74" s="1" t="s">
        <v>285</v>
      </c>
      <c r="K74" s="1" t="s">
        <v>286</v>
      </c>
      <c r="L74" s="1" t="s">
        <v>286</v>
      </c>
      <c r="M74" s="1" t="s">
        <v>286</v>
      </c>
      <c r="N74" s="1" t="s">
        <v>286</v>
      </c>
      <c r="O74" s="1" t="s">
        <v>286</v>
      </c>
    </row>
    <row r="75" s="2" customFormat="1" ht="20" customHeight="1" spans="1:15">
      <c r="A75" s="1" t="s">
        <v>602</v>
      </c>
      <c r="B75" s="1" t="s">
        <v>76</v>
      </c>
      <c r="C75" s="1" t="s">
        <v>332</v>
      </c>
      <c r="D75" s="1" t="s">
        <v>603</v>
      </c>
      <c r="E75" s="1" t="s">
        <v>549</v>
      </c>
      <c r="F75" s="1" t="s">
        <v>533</v>
      </c>
      <c r="G75" s="1" t="s">
        <v>13</v>
      </c>
      <c r="H75" s="1" t="s">
        <v>604</v>
      </c>
      <c r="I75" s="1" t="s">
        <v>605</v>
      </c>
      <c r="J75" s="1" t="s">
        <v>285</v>
      </c>
      <c r="K75" s="1" t="s">
        <v>286</v>
      </c>
      <c r="L75" s="1" t="s">
        <v>286</v>
      </c>
      <c r="M75" s="1" t="s">
        <v>286</v>
      </c>
      <c r="N75" s="1" t="s">
        <v>286</v>
      </c>
      <c r="O75" s="1" t="s">
        <v>286</v>
      </c>
    </row>
    <row r="76" s="2" customFormat="1" ht="20" customHeight="1" spans="1:15">
      <c r="A76" s="1" t="s">
        <v>606</v>
      </c>
      <c r="B76" s="1" t="s">
        <v>82</v>
      </c>
      <c r="C76" s="1" t="s">
        <v>509</v>
      </c>
      <c r="D76" s="1" t="s">
        <v>607</v>
      </c>
      <c r="E76" s="1" t="s">
        <v>475</v>
      </c>
      <c r="F76" s="1" t="s">
        <v>495</v>
      </c>
      <c r="G76" s="1" t="s">
        <v>13</v>
      </c>
      <c r="H76" s="1" t="s">
        <v>608</v>
      </c>
      <c r="I76" s="1" t="s">
        <v>609</v>
      </c>
      <c r="J76" s="1" t="s">
        <v>285</v>
      </c>
      <c r="K76" s="1" t="s">
        <v>286</v>
      </c>
      <c r="L76" s="1" t="s">
        <v>286</v>
      </c>
      <c r="M76" s="1" t="s">
        <v>286</v>
      </c>
      <c r="N76" s="1" t="s">
        <v>286</v>
      </c>
      <c r="O76" s="1" t="s">
        <v>286</v>
      </c>
    </row>
    <row r="77" s="2" customFormat="1" ht="20" customHeight="1" spans="1:15">
      <c r="A77" s="1" t="s">
        <v>610</v>
      </c>
      <c r="B77" s="1" t="s">
        <v>78</v>
      </c>
      <c r="C77" s="1" t="s">
        <v>332</v>
      </c>
      <c r="D77" s="1" t="s">
        <v>611</v>
      </c>
      <c r="E77" s="1" t="s">
        <v>474</v>
      </c>
      <c r="F77" s="1" t="s">
        <v>475</v>
      </c>
      <c r="G77" s="1" t="s">
        <v>13</v>
      </c>
      <c r="H77" s="1" t="s">
        <v>612</v>
      </c>
      <c r="I77" s="1" t="s">
        <v>613</v>
      </c>
      <c r="J77" s="1" t="s">
        <v>285</v>
      </c>
      <c r="K77" s="1" t="s">
        <v>286</v>
      </c>
      <c r="L77" s="1" t="s">
        <v>286</v>
      </c>
      <c r="M77" s="1" t="s">
        <v>286</v>
      </c>
      <c r="N77" s="1" t="s">
        <v>286</v>
      </c>
      <c r="O77" s="1" t="s">
        <v>286</v>
      </c>
    </row>
    <row r="78" s="2" customFormat="1" ht="20" customHeight="1" spans="1:15">
      <c r="A78" s="1" t="s">
        <v>614</v>
      </c>
      <c r="B78" s="1" t="s">
        <v>80</v>
      </c>
      <c r="C78" s="1" t="s">
        <v>615</v>
      </c>
      <c r="D78" s="1" t="s">
        <v>616</v>
      </c>
      <c r="E78" s="1" t="s">
        <v>532</v>
      </c>
      <c r="F78" s="1" t="s">
        <v>475</v>
      </c>
      <c r="G78" s="1" t="s">
        <v>13</v>
      </c>
      <c r="H78" s="1" t="s">
        <v>617</v>
      </c>
      <c r="I78" s="1" t="s">
        <v>618</v>
      </c>
      <c r="J78" s="1" t="s">
        <v>285</v>
      </c>
      <c r="K78" s="1" t="s">
        <v>286</v>
      </c>
      <c r="L78" s="1" t="s">
        <v>286</v>
      </c>
      <c r="M78" s="1" t="s">
        <v>286</v>
      </c>
      <c r="N78" s="1" t="s">
        <v>286</v>
      </c>
      <c r="O78" s="1" t="s">
        <v>286</v>
      </c>
    </row>
    <row r="79" s="2" customFormat="1" ht="20" customHeight="1" spans="1:15">
      <c r="A79" s="1" t="s">
        <v>619</v>
      </c>
      <c r="B79" s="1" t="s">
        <v>84</v>
      </c>
      <c r="C79" s="1" t="s">
        <v>332</v>
      </c>
      <c r="D79" s="1" t="s">
        <v>620</v>
      </c>
      <c r="E79" s="1" t="s">
        <v>441</v>
      </c>
      <c r="F79" s="1" t="s">
        <v>424</v>
      </c>
      <c r="G79" s="1" t="s">
        <v>13</v>
      </c>
      <c r="H79" s="1" t="s">
        <v>621</v>
      </c>
      <c r="I79" s="1" t="s">
        <v>622</v>
      </c>
      <c r="J79" s="1" t="s">
        <v>285</v>
      </c>
      <c r="K79" s="1" t="s">
        <v>286</v>
      </c>
      <c r="L79" s="1" t="s">
        <v>286</v>
      </c>
      <c r="M79" s="1" t="s">
        <v>286</v>
      </c>
      <c r="N79" s="1" t="s">
        <v>286</v>
      </c>
      <c r="O79" s="1" t="s">
        <v>286</v>
      </c>
    </row>
    <row r="80" s="2" customFormat="1" ht="20" customHeight="1" spans="1:15">
      <c r="A80" s="1" t="s">
        <v>623</v>
      </c>
      <c r="B80" s="1" t="s">
        <v>624</v>
      </c>
      <c r="C80" s="1" t="s">
        <v>460</v>
      </c>
      <c r="D80" s="1" t="s">
        <v>625</v>
      </c>
      <c r="E80" s="1" t="s">
        <v>436</v>
      </c>
      <c r="F80" s="1" t="s">
        <v>373</v>
      </c>
      <c r="G80" s="1" t="s">
        <v>13</v>
      </c>
      <c r="H80" s="1" t="s">
        <v>589</v>
      </c>
      <c r="I80" s="1" t="s">
        <v>626</v>
      </c>
      <c r="J80" s="1" t="s">
        <v>285</v>
      </c>
      <c r="K80" s="1" t="s">
        <v>286</v>
      </c>
      <c r="L80" s="1" t="s">
        <v>286</v>
      </c>
      <c r="M80" s="1" t="s">
        <v>286</v>
      </c>
      <c r="N80" s="1" t="s">
        <v>286</v>
      </c>
      <c r="O80" s="1" t="s">
        <v>286</v>
      </c>
    </row>
    <row r="81" s="2" customFormat="1" ht="20" customHeight="1" spans="1:15">
      <c r="A81" s="1" t="s">
        <v>627</v>
      </c>
      <c r="B81" s="1" t="s">
        <v>86</v>
      </c>
      <c r="C81" s="1" t="s">
        <v>509</v>
      </c>
      <c r="D81" s="1" t="s">
        <v>628</v>
      </c>
      <c r="E81" s="1" t="s">
        <v>533</v>
      </c>
      <c r="F81" s="1" t="s">
        <v>475</v>
      </c>
      <c r="G81" s="1" t="s">
        <v>13</v>
      </c>
      <c r="H81" s="1" t="s">
        <v>629</v>
      </c>
      <c r="I81" s="1" t="s">
        <v>630</v>
      </c>
      <c r="J81" s="1" t="s">
        <v>285</v>
      </c>
      <c r="K81" s="1" t="s">
        <v>286</v>
      </c>
      <c r="L81" s="1" t="s">
        <v>286</v>
      </c>
      <c r="M81" s="1" t="s">
        <v>286</v>
      </c>
      <c r="N81" s="1" t="s">
        <v>286</v>
      </c>
      <c r="O81" s="1" t="s">
        <v>286</v>
      </c>
    </row>
    <row r="82" s="2" customFormat="1" ht="20" customHeight="1" spans="1:15">
      <c r="A82" s="1" t="s">
        <v>631</v>
      </c>
      <c r="B82" s="1" t="s">
        <v>88</v>
      </c>
      <c r="C82" s="1" t="s">
        <v>556</v>
      </c>
      <c r="D82" s="1" t="s">
        <v>632</v>
      </c>
      <c r="E82" s="1" t="s">
        <v>562</v>
      </c>
      <c r="F82" s="1" t="s">
        <v>633</v>
      </c>
      <c r="G82" s="1" t="s">
        <v>13</v>
      </c>
      <c r="H82" s="1" t="s">
        <v>328</v>
      </c>
      <c r="I82" s="1" t="s">
        <v>634</v>
      </c>
      <c r="J82" s="1" t="s">
        <v>285</v>
      </c>
      <c r="K82" s="1" t="s">
        <v>286</v>
      </c>
      <c r="L82" s="1" t="s">
        <v>286</v>
      </c>
      <c r="M82" s="1" t="s">
        <v>286</v>
      </c>
      <c r="N82" s="1" t="s">
        <v>286</v>
      </c>
      <c r="O82" s="1" t="s">
        <v>286</v>
      </c>
    </row>
    <row r="83" s="2" customFormat="1" ht="20" customHeight="1" spans="1:15">
      <c r="A83" s="1" t="s">
        <v>635</v>
      </c>
      <c r="B83" s="1" t="s">
        <v>91</v>
      </c>
      <c r="C83" s="1" t="s">
        <v>332</v>
      </c>
      <c r="D83" s="1" t="s">
        <v>636</v>
      </c>
      <c r="E83" s="1" t="s">
        <v>533</v>
      </c>
      <c r="F83" s="1" t="s">
        <v>474</v>
      </c>
      <c r="G83" s="1" t="s">
        <v>13</v>
      </c>
      <c r="H83" s="1" t="s">
        <v>637</v>
      </c>
      <c r="I83" s="1" t="s">
        <v>638</v>
      </c>
      <c r="J83" s="1" t="s">
        <v>285</v>
      </c>
      <c r="K83" s="1" t="s">
        <v>286</v>
      </c>
      <c r="L83" s="1" t="s">
        <v>286</v>
      </c>
      <c r="M83" s="1" t="s">
        <v>286</v>
      </c>
      <c r="N83" s="1" t="s">
        <v>286</v>
      </c>
      <c r="O83" s="1" t="s">
        <v>286</v>
      </c>
    </row>
    <row r="84" s="2" customFormat="1" ht="20" customHeight="1" spans="1:15">
      <c r="A84" s="1" t="s">
        <v>639</v>
      </c>
      <c r="B84" s="1" t="s">
        <v>93</v>
      </c>
      <c r="C84" s="1" t="s">
        <v>640</v>
      </c>
      <c r="D84" s="1" t="s">
        <v>641</v>
      </c>
      <c r="E84" s="1" t="s">
        <v>474</v>
      </c>
      <c r="F84" s="1" t="s">
        <v>475</v>
      </c>
      <c r="G84" s="1" t="s">
        <v>13</v>
      </c>
      <c r="H84" s="1" t="s">
        <v>642</v>
      </c>
      <c r="I84" s="1" t="s">
        <v>643</v>
      </c>
      <c r="J84" s="1" t="s">
        <v>285</v>
      </c>
      <c r="K84" s="1" t="s">
        <v>286</v>
      </c>
      <c r="L84" s="1" t="s">
        <v>286</v>
      </c>
      <c r="M84" s="1" t="s">
        <v>286</v>
      </c>
      <c r="N84" s="1" t="s">
        <v>286</v>
      </c>
      <c r="O84" s="1" t="s">
        <v>286</v>
      </c>
    </row>
    <row r="85" s="2" customFormat="1" ht="20" customHeight="1" spans="1:15">
      <c r="A85" s="1" t="s">
        <v>644</v>
      </c>
      <c r="B85" s="1" t="s">
        <v>95</v>
      </c>
      <c r="C85" s="1" t="s">
        <v>645</v>
      </c>
      <c r="D85" s="1" t="s">
        <v>646</v>
      </c>
      <c r="E85" s="1" t="s">
        <v>647</v>
      </c>
      <c r="F85" s="1" t="s">
        <v>549</v>
      </c>
      <c r="G85" s="1" t="s">
        <v>13</v>
      </c>
      <c r="H85" s="1" t="s">
        <v>648</v>
      </c>
      <c r="I85" s="1" t="s">
        <v>649</v>
      </c>
      <c r="J85" s="1" t="s">
        <v>285</v>
      </c>
      <c r="K85" s="1" t="s">
        <v>286</v>
      </c>
      <c r="L85" s="1" t="s">
        <v>286</v>
      </c>
      <c r="M85" s="1" t="s">
        <v>286</v>
      </c>
      <c r="N85" s="1" t="s">
        <v>286</v>
      </c>
      <c r="O85" s="1" t="s">
        <v>286</v>
      </c>
    </row>
    <row r="86" s="2" customFormat="1" ht="20" customHeight="1" spans="1:15">
      <c r="A86" s="1" t="s">
        <v>650</v>
      </c>
      <c r="B86" s="1" t="s">
        <v>651</v>
      </c>
      <c r="C86" s="1" t="s">
        <v>486</v>
      </c>
      <c r="D86" s="1" t="s">
        <v>652</v>
      </c>
      <c r="E86" s="1" t="s">
        <v>373</v>
      </c>
      <c r="F86" s="1" t="s">
        <v>360</v>
      </c>
      <c r="G86" s="1" t="s">
        <v>13</v>
      </c>
      <c r="H86" s="1" t="s">
        <v>653</v>
      </c>
      <c r="I86" s="1" t="s">
        <v>654</v>
      </c>
      <c r="J86" s="1" t="s">
        <v>285</v>
      </c>
      <c r="K86" s="1" t="s">
        <v>286</v>
      </c>
      <c r="L86" s="1" t="s">
        <v>286</v>
      </c>
      <c r="M86" s="1" t="s">
        <v>286</v>
      </c>
      <c r="N86" s="1" t="s">
        <v>286</v>
      </c>
      <c r="O86" s="1" t="s">
        <v>286</v>
      </c>
    </row>
    <row r="87" s="2" customFormat="1" ht="20" customHeight="1" spans="1:15">
      <c r="A87" s="1" t="s">
        <v>655</v>
      </c>
      <c r="B87" s="1" t="s">
        <v>656</v>
      </c>
      <c r="C87" s="1" t="s">
        <v>486</v>
      </c>
      <c r="D87" s="1" t="s">
        <v>652</v>
      </c>
      <c r="E87" s="1" t="s">
        <v>415</v>
      </c>
      <c r="F87" s="1" t="s">
        <v>373</v>
      </c>
      <c r="G87" s="1" t="s">
        <v>13</v>
      </c>
      <c r="H87" s="1" t="s">
        <v>653</v>
      </c>
      <c r="I87" s="1" t="s">
        <v>657</v>
      </c>
      <c r="J87" s="1" t="s">
        <v>285</v>
      </c>
      <c r="K87" s="1" t="s">
        <v>286</v>
      </c>
      <c r="L87" s="1" t="s">
        <v>286</v>
      </c>
      <c r="M87" s="1" t="s">
        <v>286</v>
      </c>
      <c r="N87" s="1" t="s">
        <v>286</v>
      </c>
      <c r="O87" s="1" t="s">
        <v>286</v>
      </c>
    </row>
    <row r="88" s="2" customFormat="1" ht="20" customHeight="1" spans="1:15">
      <c r="A88" s="1" t="s">
        <v>658</v>
      </c>
      <c r="B88" s="1" t="s">
        <v>98</v>
      </c>
      <c r="C88" s="1" t="s">
        <v>289</v>
      </c>
      <c r="D88" s="1" t="s">
        <v>659</v>
      </c>
      <c r="E88" s="1" t="s">
        <v>633</v>
      </c>
      <c r="F88" s="1" t="s">
        <v>474</v>
      </c>
      <c r="G88" s="1" t="s">
        <v>13</v>
      </c>
      <c r="H88" s="1" t="s">
        <v>660</v>
      </c>
      <c r="I88" s="1" t="s">
        <v>661</v>
      </c>
      <c r="J88" s="1" t="s">
        <v>285</v>
      </c>
      <c r="K88" s="1" t="s">
        <v>286</v>
      </c>
      <c r="L88" s="1" t="s">
        <v>286</v>
      </c>
      <c r="M88" s="1" t="s">
        <v>286</v>
      </c>
      <c r="N88" s="1" t="s">
        <v>286</v>
      </c>
      <c r="O88" s="1" t="s">
        <v>286</v>
      </c>
    </row>
    <row r="89" s="2" customFormat="1" ht="20" customHeight="1" spans="1:15">
      <c r="A89" s="1" t="s">
        <v>662</v>
      </c>
      <c r="B89" s="1" t="s">
        <v>100</v>
      </c>
      <c r="C89" s="1" t="s">
        <v>486</v>
      </c>
      <c r="D89" s="1" t="s">
        <v>663</v>
      </c>
      <c r="E89" s="1" t="s">
        <v>504</v>
      </c>
      <c r="F89" s="1" t="s">
        <v>441</v>
      </c>
      <c r="G89" s="1" t="s">
        <v>13</v>
      </c>
      <c r="H89" s="1" t="s">
        <v>664</v>
      </c>
      <c r="I89" s="1" t="s">
        <v>665</v>
      </c>
      <c r="J89" s="1" t="s">
        <v>285</v>
      </c>
      <c r="K89" s="1" t="s">
        <v>286</v>
      </c>
      <c r="L89" s="1" t="s">
        <v>286</v>
      </c>
      <c r="M89" s="1" t="s">
        <v>286</v>
      </c>
      <c r="N89" s="1" t="s">
        <v>286</v>
      </c>
      <c r="O89" s="1" t="s">
        <v>286</v>
      </c>
    </row>
    <row r="90" s="2" customFormat="1" ht="20" customHeight="1" spans="1:15">
      <c r="A90" s="1" t="s">
        <v>666</v>
      </c>
      <c r="B90" s="1" t="s">
        <v>102</v>
      </c>
      <c r="C90" s="1" t="s">
        <v>667</v>
      </c>
      <c r="D90" s="1" t="s">
        <v>668</v>
      </c>
      <c r="E90" s="1" t="s">
        <v>474</v>
      </c>
      <c r="F90" s="1" t="s">
        <v>456</v>
      </c>
      <c r="G90" s="1" t="s">
        <v>13</v>
      </c>
      <c r="H90" s="1" t="s">
        <v>669</v>
      </c>
      <c r="I90" s="1" t="s">
        <v>670</v>
      </c>
      <c r="J90" s="1" t="s">
        <v>285</v>
      </c>
      <c r="K90" s="1" t="s">
        <v>286</v>
      </c>
      <c r="L90" s="1" t="s">
        <v>286</v>
      </c>
      <c r="M90" s="1" t="s">
        <v>286</v>
      </c>
      <c r="N90" s="1" t="s">
        <v>286</v>
      </c>
      <c r="O90" s="1" t="s">
        <v>286</v>
      </c>
    </row>
    <row r="91" s="2" customFormat="1" ht="20" customHeight="1" spans="1:15">
      <c r="A91" s="1" t="s">
        <v>671</v>
      </c>
      <c r="B91" s="1" t="s">
        <v>104</v>
      </c>
      <c r="C91" s="1" t="s">
        <v>538</v>
      </c>
      <c r="D91" s="1" t="s">
        <v>672</v>
      </c>
      <c r="E91" s="1" t="s">
        <v>673</v>
      </c>
      <c r="F91" s="1" t="s">
        <v>533</v>
      </c>
      <c r="G91" s="1" t="s">
        <v>13</v>
      </c>
      <c r="H91" s="1" t="s">
        <v>674</v>
      </c>
      <c r="I91" s="1" t="s">
        <v>675</v>
      </c>
      <c r="J91" s="1" t="s">
        <v>285</v>
      </c>
      <c r="K91" s="1" t="s">
        <v>286</v>
      </c>
      <c r="L91" s="1" t="s">
        <v>286</v>
      </c>
      <c r="M91" s="1" t="s">
        <v>286</v>
      </c>
      <c r="N91" s="1" t="s">
        <v>286</v>
      </c>
      <c r="O91" s="1" t="s">
        <v>286</v>
      </c>
    </row>
    <row r="92" s="2" customFormat="1" ht="20" customHeight="1" spans="1:15">
      <c r="A92" s="1" t="s">
        <v>676</v>
      </c>
      <c r="B92" s="1" t="s">
        <v>107</v>
      </c>
      <c r="C92" s="1" t="s">
        <v>448</v>
      </c>
      <c r="D92" s="1" t="s">
        <v>677</v>
      </c>
      <c r="E92" s="1" t="s">
        <v>474</v>
      </c>
      <c r="F92" s="1" t="s">
        <v>475</v>
      </c>
      <c r="G92" s="1" t="s">
        <v>13</v>
      </c>
      <c r="H92" s="1" t="s">
        <v>450</v>
      </c>
      <c r="I92" s="1" t="s">
        <v>678</v>
      </c>
      <c r="J92" s="1" t="s">
        <v>285</v>
      </c>
      <c r="K92" s="1" t="s">
        <v>286</v>
      </c>
      <c r="L92" s="1" t="s">
        <v>286</v>
      </c>
      <c r="M92" s="1" t="s">
        <v>286</v>
      </c>
      <c r="N92" s="1" t="s">
        <v>286</v>
      </c>
      <c r="O92" s="1" t="s">
        <v>286</v>
      </c>
    </row>
    <row r="93" s="2" customFormat="1" ht="20" customHeight="1" spans="1:15">
      <c r="A93" s="1" t="s">
        <v>679</v>
      </c>
      <c r="B93" s="1" t="s">
        <v>109</v>
      </c>
      <c r="C93" s="1" t="s">
        <v>481</v>
      </c>
      <c r="D93" s="1" t="s">
        <v>680</v>
      </c>
      <c r="E93" s="1" t="s">
        <v>532</v>
      </c>
      <c r="F93" s="1" t="s">
        <v>474</v>
      </c>
      <c r="G93" s="1" t="s">
        <v>13</v>
      </c>
      <c r="H93" s="1" t="s">
        <v>681</v>
      </c>
      <c r="I93" s="1" t="s">
        <v>682</v>
      </c>
      <c r="J93" s="1" t="s">
        <v>285</v>
      </c>
      <c r="K93" s="1" t="s">
        <v>286</v>
      </c>
      <c r="L93" s="1" t="s">
        <v>286</v>
      </c>
      <c r="M93" s="1" t="s">
        <v>286</v>
      </c>
      <c r="N93" s="1" t="s">
        <v>286</v>
      </c>
      <c r="O93" s="1" t="s">
        <v>286</v>
      </c>
    </row>
    <row r="94" s="2" customFormat="1" ht="20" customHeight="1" spans="1:15">
      <c r="A94" s="1" t="s">
        <v>683</v>
      </c>
      <c r="B94" s="1" t="s">
        <v>111</v>
      </c>
      <c r="C94" s="1" t="s">
        <v>448</v>
      </c>
      <c r="D94" s="1" t="s">
        <v>684</v>
      </c>
      <c r="E94" s="1" t="s">
        <v>474</v>
      </c>
      <c r="F94" s="1" t="s">
        <v>456</v>
      </c>
      <c r="G94" s="1" t="s">
        <v>13</v>
      </c>
      <c r="H94" s="1" t="s">
        <v>685</v>
      </c>
      <c r="I94" s="1" t="s">
        <v>686</v>
      </c>
      <c r="J94" s="1" t="s">
        <v>285</v>
      </c>
      <c r="K94" s="1" t="s">
        <v>286</v>
      </c>
      <c r="L94" s="1" t="s">
        <v>286</v>
      </c>
      <c r="M94" s="1" t="s">
        <v>286</v>
      </c>
      <c r="N94" s="1" t="s">
        <v>286</v>
      </c>
      <c r="O94" s="1" t="s">
        <v>286</v>
      </c>
    </row>
    <row r="95" s="2" customFormat="1" ht="20" customHeight="1" spans="1:15">
      <c r="A95" s="1" t="s">
        <v>687</v>
      </c>
      <c r="B95" s="1" t="s">
        <v>113</v>
      </c>
      <c r="C95" s="1" t="s">
        <v>448</v>
      </c>
      <c r="D95" s="1" t="s">
        <v>688</v>
      </c>
      <c r="E95" s="1" t="s">
        <v>456</v>
      </c>
      <c r="F95" s="1" t="s">
        <v>523</v>
      </c>
      <c r="G95" s="1" t="s">
        <v>13</v>
      </c>
      <c r="H95" s="1" t="s">
        <v>450</v>
      </c>
      <c r="I95" s="1" t="s">
        <v>689</v>
      </c>
      <c r="J95" s="1" t="s">
        <v>285</v>
      </c>
      <c r="K95" s="1" t="s">
        <v>286</v>
      </c>
      <c r="L95" s="1" t="s">
        <v>286</v>
      </c>
      <c r="M95" s="1" t="s">
        <v>286</v>
      </c>
      <c r="N95" s="1" t="s">
        <v>286</v>
      </c>
      <c r="O95" s="1" t="s">
        <v>286</v>
      </c>
    </row>
    <row r="96" s="2" customFormat="1" ht="20" customHeight="1" spans="1:15">
      <c r="A96" s="1" t="s">
        <v>690</v>
      </c>
      <c r="B96" s="1" t="s">
        <v>115</v>
      </c>
      <c r="C96" s="1" t="s">
        <v>691</v>
      </c>
      <c r="D96" s="1" t="s">
        <v>692</v>
      </c>
      <c r="E96" s="1" t="s">
        <v>532</v>
      </c>
      <c r="F96" s="1" t="s">
        <v>533</v>
      </c>
      <c r="G96" s="1" t="s">
        <v>13</v>
      </c>
      <c r="H96" s="1" t="s">
        <v>693</v>
      </c>
      <c r="I96" s="1" t="s">
        <v>694</v>
      </c>
      <c r="J96" s="1" t="s">
        <v>285</v>
      </c>
      <c r="K96" s="1" t="s">
        <v>286</v>
      </c>
      <c r="L96" s="1" t="s">
        <v>286</v>
      </c>
      <c r="M96" s="1" t="s">
        <v>286</v>
      </c>
      <c r="N96" s="1" t="s">
        <v>286</v>
      </c>
      <c r="O96" s="1" t="s">
        <v>286</v>
      </c>
    </row>
    <row r="97" s="2" customFormat="1" ht="20" customHeight="1" spans="1:15">
      <c r="A97" s="1" t="s">
        <v>695</v>
      </c>
      <c r="B97" s="1" t="s">
        <v>696</v>
      </c>
      <c r="C97" s="1" t="s">
        <v>481</v>
      </c>
      <c r="D97" s="1" t="s">
        <v>697</v>
      </c>
      <c r="E97" s="1" t="s">
        <v>310</v>
      </c>
      <c r="F97" s="1" t="s">
        <v>259</v>
      </c>
      <c r="G97" s="1" t="s">
        <v>13</v>
      </c>
      <c r="H97" s="1" t="s">
        <v>477</v>
      </c>
      <c r="I97" s="1" t="s">
        <v>698</v>
      </c>
      <c r="J97" s="1" t="s">
        <v>285</v>
      </c>
      <c r="K97" s="1" t="s">
        <v>286</v>
      </c>
      <c r="L97" s="1" t="s">
        <v>286</v>
      </c>
      <c r="M97" s="1" t="s">
        <v>286</v>
      </c>
      <c r="N97" s="1" t="s">
        <v>286</v>
      </c>
      <c r="O97" s="1" t="s">
        <v>286</v>
      </c>
    </row>
    <row r="98" s="2" customFormat="1" ht="20" customHeight="1" spans="1:15">
      <c r="A98" s="1" t="s">
        <v>699</v>
      </c>
      <c r="B98" s="1" t="s">
        <v>117</v>
      </c>
      <c r="C98" s="1" t="s">
        <v>429</v>
      </c>
      <c r="D98" s="1" t="s">
        <v>700</v>
      </c>
      <c r="E98" s="1" t="s">
        <v>475</v>
      </c>
      <c r="F98" s="1" t="s">
        <v>495</v>
      </c>
      <c r="G98" s="1" t="s">
        <v>13</v>
      </c>
      <c r="H98" s="1" t="s">
        <v>701</v>
      </c>
      <c r="I98" s="1" t="s">
        <v>702</v>
      </c>
      <c r="J98" s="1" t="s">
        <v>285</v>
      </c>
      <c r="K98" s="1" t="s">
        <v>286</v>
      </c>
      <c r="L98" s="1" t="s">
        <v>286</v>
      </c>
      <c r="M98" s="1" t="s">
        <v>286</v>
      </c>
      <c r="N98" s="1" t="s">
        <v>286</v>
      </c>
      <c r="O98" s="1" t="s">
        <v>286</v>
      </c>
    </row>
    <row r="99" s="2" customFormat="1" ht="20" customHeight="1" spans="1:15">
      <c r="A99" s="1" t="s">
        <v>703</v>
      </c>
      <c r="B99" s="1" t="s">
        <v>121</v>
      </c>
      <c r="C99" s="1" t="s">
        <v>645</v>
      </c>
      <c r="D99" s="1" t="s">
        <v>704</v>
      </c>
      <c r="E99" s="1" t="s">
        <v>495</v>
      </c>
      <c r="F99" s="1" t="s">
        <v>523</v>
      </c>
      <c r="G99" s="1" t="s">
        <v>13</v>
      </c>
      <c r="H99" s="1" t="s">
        <v>705</v>
      </c>
      <c r="I99" s="1" t="s">
        <v>706</v>
      </c>
      <c r="J99" s="1" t="s">
        <v>285</v>
      </c>
      <c r="K99" s="1" t="s">
        <v>286</v>
      </c>
      <c r="L99" s="1" t="s">
        <v>286</v>
      </c>
      <c r="M99" s="1" t="s">
        <v>286</v>
      </c>
      <c r="N99" s="1" t="s">
        <v>286</v>
      </c>
      <c r="O99" s="1" t="s">
        <v>286</v>
      </c>
    </row>
    <row r="100" s="2" customFormat="1" ht="20" customHeight="1" spans="1:15">
      <c r="A100" s="1" t="s">
        <v>707</v>
      </c>
      <c r="B100" s="1" t="s">
        <v>119</v>
      </c>
      <c r="C100" s="1" t="s">
        <v>645</v>
      </c>
      <c r="D100" s="1" t="s">
        <v>708</v>
      </c>
      <c r="E100" s="1" t="s">
        <v>495</v>
      </c>
      <c r="F100" s="1" t="s">
        <v>523</v>
      </c>
      <c r="G100" s="1" t="s">
        <v>13</v>
      </c>
      <c r="H100" s="1" t="s">
        <v>705</v>
      </c>
      <c r="I100" s="1" t="s">
        <v>709</v>
      </c>
      <c r="J100" s="1" t="s">
        <v>285</v>
      </c>
      <c r="K100" s="1" t="s">
        <v>286</v>
      </c>
      <c r="L100" s="1" t="s">
        <v>286</v>
      </c>
      <c r="M100" s="1" t="s">
        <v>286</v>
      </c>
      <c r="N100" s="1" t="s">
        <v>286</v>
      </c>
      <c r="O100" s="1" t="s">
        <v>286</v>
      </c>
    </row>
    <row r="101" s="2" customFormat="1" ht="20" customHeight="1" spans="1:15">
      <c r="A101" s="1" t="s">
        <v>710</v>
      </c>
      <c r="B101" s="1" t="s">
        <v>123</v>
      </c>
      <c r="C101" s="1" t="s">
        <v>615</v>
      </c>
      <c r="D101" s="1" t="s">
        <v>711</v>
      </c>
      <c r="E101" s="1" t="s">
        <v>523</v>
      </c>
      <c r="F101" s="1" t="s">
        <v>441</v>
      </c>
      <c r="G101" s="1" t="s">
        <v>13</v>
      </c>
      <c r="H101" s="1" t="s">
        <v>712</v>
      </c>
      <c r="I101" s="1" t="s">
        <v>713</v>
      </c>
      <c r="J101" s="1" t="s">
        <v>285</v>
      </c>
      <c r="K101" s="1" t="s">
        <v>286</v>
      </c>
      <c r="L101" s="1" t="s">
        <v>286</v>
      </c>
      <c r="M101" s="1" t="s">
        <v>286</v>
      </c>
      <c r="N101" s="1" t="s">
        <v>286</v>
      </c>
      <c r="O101" s="1" t="s">
        <v>286</v>
      </c>
    </row>
    <row r="102" s="2" customFormat="1" ht="20" customHeight="1" spans="1:15">
      <c r="A102" s="1" t="s">
        <v>714</v>
      </c>
      <c r="B102" s="1" t="s">
        <v>125</v>
      </c>
      <c r="C102" s="1" t="s">
        <v>530</v>
      </c>
      <c r="D102" s="1" t="s">
        <v>715</v>
      </c>
      <c r="E102" s="1" t="s">
        <v>549</v>
      </c>
      <c r="F102" s="1" t="s">
        <v>532</v>
      </c>
      <c r="G102" s="1" t="s">
        <v>13</v>
      </c>
      <c r="H102" s="1" t="s">
        <v>534</v>
      </c>
      <c r="I102" s="1" t="s">
        <v>716</v>
      </c>
      <c r="J102" s="1" t="s">
        <v>285</v>
      </c>
      <c r="K102" s="1" t="s">
        <v>286</v>
      </c>
      <c r="L102" s="1" t="s">
        <v>286</v>
      </c>
      <c r="M102" s="1" t="s">
        <v>286</v>
      </c>
      <c r="N102" s="1" t="s">
        <v>286</v>
      </c>
      <c r="O102" s="1" t="s">
        <v>286</v>
      </c>
    </row>
    <row r="103" s="2" customFormat="1" ht="20" customHeight="1" spans="1:15">
      <c r="A103" s="1" t="s">
        <v>717</v>
      </c>
      <c r="B103" s="1" t="s">
        <v>127</v>
      </c>
      <c r="C103" s="1" t="s">
        <v>332</v>
      </c>
      <c r="D103" s="1" t="s">
        <v>718</v>
      </c>
      <c r="E103" s="1" t="s">
        <v>495</v>
      </c>
      <c r="F103" s="1" t="s">
        <v>456</v>
      </c>
      <c r="G103" s="1" t="s">
        <v>13</v>
      </c>
      <c r="H103" s="1" t="s">
        <v>637</v>
      </c>
      <c r="I103" s="1" t="s">
        <v>719</v>
      </c>
      <c r="J103" s="1" t="s">
        <v>285</v>
      </c>
      <c r="K103" s="1" t="s">
        <v>286</v>
      </c>
      <c r="L103" s="1" t="s">
        <v>286</v>
      </c>
      <c r="M103" s="1" t="s">
        <v>286</v>
      </c>
      <c r="N103" s="1" t="s">
        <v>286</v>
      </c>
      <c r="O103" s="1" t="s">
        <v>286</v>
      </c>
    </row>
    <row r="104" s="2" customFormat="1" ht="20" customHeight="1" spans="1:15">
      <c r="A104" s="1" t="s">
        <v>720</v>
      </c>
      <c r="B104" s="1" t="s">
        <v>129</v>
      </c>
      <c r="C104" s="1" t="s">
        <v>509</v>
      </c>
      <c r="D104" s="1" t="s">
        <v>721</v>
      </c>
      <c r="E104" s="1" t="s">
        <v>495</v>
      </c>
      <c r="F104" s="1" t="s">
        <v>523</v>
      </c>
      <c r="G104" s="1" t="s">
        <v>13</v>
      </c>
      <c r="H104" s="1" t="s">
        <v>722</v>
      </c>
      <c r="I104" s="1" t="s">
        <v>723</v>
      </c>
      <c r="J104" s="1" t="s">
        <v>285</v>
      </c>
      <c r="K104" s="1" t="s">
        <v>286</v>
      </c>
      <c r="L104" s="1" t="s">
        <v>286</v>
      </c>
      <c r="M104" s="1" t="s">
        <v>286</v>
      </c>
      <c r="N104" s="1" t="s">
        <v>286</v>
      </c>
      <c r="O104" s="1" t="s">
        <v>286</v>
      </c>
    </row>
    <row r="105" s="2" customFormat="1" ht="20" customHeight="1" spans="1:15">
      <c r="A105" s="1" t="s">
        <v>724</v>
      </c>
      <c r="B105" s="1" t="s">
        <v>131</v>
      </c>
      <c r="C105" s="1" t="s">
        <v>348</v>
      </c>
      <c r="D105" s="1" t="s">
        <v>725</v>
      </c>
      <c r="E105" s="1" t="s">
        <v>504</v>
      </c>
      <c r="F105" s="1" t="s">
        <v>424</v>
      </c>
      <c r="G105" s="1" t="s">
        <v>13</v>
      </c>
      <c r="H105" s="1" t="s">
        <v>726</v>
      </c>
      <c r="I105" s="1" t="s">
        <v>727</v>
      </c>
      <c r="J105" s="1" t="s">
        <v>285</v>
      </c>
      <c r="K105" s="1" t="s">
        <v>286</v>
      </c>
      <c r="L105" s="1" t="s">
        <v>286</v>
      </c>
      <c r="M105" s="1" t="s">
        <v>286</v>
      </c>
      <c r="N105" s="1" t="s">
        <v>286</v>
      </c>
      <c r="O105" s="1" t="s">
        <v>286</v>
      </c>
    </row>
    <row r="106" s="2" customFormat="1" ht="20" customHeight="1" spans="1:15">
      <c r="A106" s="1" t="s">
        <v>728</v>
      </c>
      <c r="B106" s="1" t="s">
        <v>133</v>
      </c>
      <c r="C106" s="1" t="s">
        <v>481</v>
      </c>
      <c r="D106" s="1" t="s">
        <v>729</v>
      </c>
      <c r="E106" s="1" t="s">
        <v>532</v>
      </c>
      <c r="F106" s="1" t="s">
        <v>474</v>
      </c>
      <c r="G106" s="1" t="s">
        <v>13</v>
      </c>
      <c r="H106" s="1" t="s">
        <v>584</v>
      </c>
      <c r="I106" s="1" t="s">
        <v>730</v>
      </c>
      <c r="J106" s="1" t="s">
        <v>285</v>
      </c>
      <c r="K106" s="1" t="s">
        <v>286</v>
      </c>
      <c r="L106" s="1" t="s">
        <v>286</v>
      </c>
      <c r="M106" s="1" t="s">
        <v>286</v>
      </c>
      <c r="N106" s="1" t="s">
        <v>286</v>
      </c>
      <c r="O106" s="1" t="s">
        <v>286</v>
      </c>
    </row>
    <row r="107" s="2" customFormat="1" ht="20" customHeight="1" spans="1:15">
      <c r="A107" s="1" t="s">
        <v>731</v>
      </c>
      <c r="B107" s="1" t="s">
        <v>135</v>
      </c>
      <c r="C107" s="1" t="s">
        <v>481</v>
      </c>
      <c r="D107" s="1" t="s">
        <v>732</v>
      </c>
      <c r="E107" s="1" t="s">
        <v>532</v>
      </c>
      <c r="F107" s="1" t="s">
        <v>474</v>
      </c>
      <c r="G107" s="1" t="s">
        <v>13</v>
      </c>
      <c r="H107" s="1" t="s">
        <v>584</v>
      </c>
      <c r="I107" s="1" t="s">
        <v>733</v>
      </c>
      <c r="J107" s="1" t="s">
        <v>285</v>
      </c>
      <c r="K107" s="1" t="s">
        <v>286</v>
      </c>
      <c r="L107" s="1" t="s">
        <v>286</v>
      </c>
      <c r="M107" s="1" t="s">
        <v>286</v>
      </c>
      <c r="N107" s="1" t="s">
        <v>286</v>
      </c>
      <c r="O107" s="1" t="s">
        <v>286</v>
      </c>
    </row>
    <row r="108" s="2" customFormat="1" ht="20" customHeight="1" spans="1:15">
      <c r="A108" s="1" t="s">
        <v>734</v>
      </c>
      <c r="B108" s="1" t="s">
        <v>137</v>
      </c>
      <c r="C108" s="1" t="s">
        <v>296</v>
      </c>
      <c r="D108" s="1" t="s">
        <v>735</v>
      </c>
      <c r="E108" s="1" t="s">
        <v>736</v>
      </c>
      <c r="F108" s="1" t="s">
        <v>549</v>
      </c>
      <c r="G108" s="1" t="s">
        <v>13</v>
      </c>
      <c r="H108" s="1" t="s">
        <v>737</v>
      </c>
      <c r="I108" s="1" t="s">
        <v>738</v>
      </c>
      <c r="J108" s="1" t="s">
        <v>285</v>
      </c>
      <c r="K108" s="1" t="s">
        <v>286</v>
      </c>
      <c r="L108" s="1" t="s">
        <v>286</v>
      </c>
      <c r="M108" s="1" t="s">
        <v>286</v>
      </c>
      <c r="N108" s="1" t="s">
        <v>286</v>
      </c>
      <c r="O108" s="1" t="s">
        <v>286</v>
      </c>
    </row>
    <row r="109" s="2" customFormat="1" ht="20" customHeight="1" spans="1:15">
      <c r="A109" s="1" t="s">
        <v>739</v>
      </c>
      <c r="B109" s="1" t="s">
        <v>140</v>
      </c>
      <c r="C109" s="1" t="s">
        <v>740</v>
      </c>
      <c r="D109" s="1" t="s">
        <v>741</v>
      </c>
      <c r="E109" s="1" t="s">
        <v>474</v>
      </c>
      <c r="F109" s="1" t="s">
        <v>523</v>
      </c>
      <c r="G109" s="1" t="s">
        <v>13</v>
      </c>
      <c r="H109" s="1" t="s">
        <v>742</v>
      </c>
      <c r="I109" s="1" t="s">
        <v>743</v>
      </c>
      <c r="J109" s="1" t="s">
        <v>285</v>
      </c>
      <c r="K109" s="1" t="s">
        <v>286</v>
      </c>
      <c r="L109" s="1" t="s">
        <v>286</v>
      </c>
      <c r="M109" s="1" t="s">
        <v>286</v>
      </c>
      <c r="N109" s="1" t="s">
        <v>286</v>
      </c>
      <c r="O109" s="1" t="s">
        <v>286</v>
      </c>
    </row>
    <row r="110" s="2" customFormat="1" ht="20" customHeight="1" spans="1:15">
      <c r="A110" s="1" t="s">
        <v>744</v>
      </c>
      <c r="B110" s="1" t="s">
        <v>142</v>
      </c>
      <c r="C110" s="1" t="s">
        <v>645</v>
      </c>
      <c r="D110" s="1" t="s">
        <v>745</v>
      </c>
      <c r="E110" s="1" t="s">
        <v>523</v>
      </c>
      <c r="F110" s="1" t="s">
        <v>504</v>
      </c>
      <c r="G110" s="1" t="s">
        <v>13</v>
      </c>
      <c r="H110" s="1" t="s">
        <v>746</v>
      </c>
      <c r="I110" s="1" t="s">
        <v>747</v>
      </c>
      <c r="J110" s="1" t="s">
        <v>285</v>
      </c>
      <c r="K110" s="1" t="s">
        <v>286</v>
      </c>
      <c r="L110" s="1" t="s">
        <v>286</v>
      </c>
      <c r="M110" s="1" t="s">
        <v>286</v>
      </c>
      <c r="N110" s="1" t="s">
        <v>286</v>
      </c>
      <c r="O110" s="1" t="s">
        <v>286</v>
      </c>
    </row>
    <row r="111" s="2" customFormat="1" ht="20" customHeight="1" spans="1:15">
      <c r="A111" s="1" t="s">
        <v>748</v>
      </c>
      <c r="B111" s="1" t="s">
        <v>144</v>
      </c>
      <c r="C111" s="1" t="s">
        <v>332</v>
      </c>
      <c r="D111" s="1" t="s">
        <v>749</v>
      </c>
      <c r="E111" s="1" t="s">
        <v>474</v>
      </c>
      <c r="F111" s="1" t="s">
        <v>495</v>
      </c>
      <c r="G111" s="1" t="s">
        <v>13</v>
      </c>
      <c r="H111" s="1" t="s">
        <v>750</v>
      </c>
      <c r="I111" s="1" t="s">
        <v>751</v>
      </c>
      <c r="J111" s="1" t="s">
        <v>285</v>
      </c>
      <c r="K111" s="1" t="s">
        <v>286</v>
      </c>
      <c r="L111" s="1" t="s">
        <v>286</v>
      </c>
      <c r="M111" s="1" t="s">
        <v>286</v>
      </c>
      <c r="N111" s="1" t="s">
        <v>286</v>
      </c>
      <c r="O111" s="1" t="s">
        <v>286</v>
      </c>
    </row>
    <row r="112" s="2" customFormat="1" ht="20" customHeight="1" spans="1:15">
      <c r="A112" s="1" t="s">
        <v>752</v>
      </c>
      <c r="B112" s="1" t="s">
        <v>146</v>
      </c>
      <c r="C112" s="1" t="s">
        <v>448</v>
      </c>
      <c r="D112" s="1" t="s">
        <v>753</v>
      </c>
      <c r="E112" s="1" t="s">
        <v>532</v>
      </c>
      <c r="F112" s="1" t="s">
        <v>474</v>
      </c>
      <c r="G112" s="1" t="s">
        <v>13</v>
      </c>
      <c r="H112" s="1" t="s">
        <v>754</v>
      </c>
      <c r="I112" s="1" t="s">
        <v>755</v>
      </c>
      <c r="J112" s="1" t="s">
        <v>285</v>
      </c>
      <c r="K112" s="1" t="s">
        <v>286</v>
      </c>
      <c r="L112" s="1" t="s">
        <v>286</v>
      </c>
      <c r="M112" s="1" t="s">
        <v>286</v>
      </c>
      <c r="N112" s="1" t="s">
        <v>286</v>
      </c>
      <c r="O112" s="1" t="s">
        <v>286</v>
      </c>
    </row>
    <row r="113" s="2" customFormat="1" ht="20" customHeight="1" spans="1:15">
      <c r="A113" s="1" t="s">
        <v>756</v>
      </c>
      <c r="B113" s="1" t="s">
        <v>148</v>
      </c>
      <c r="C113" s="1" t="s">
        <v>645</v>
      </c>
      <c r="D113" s="1" t="s">
        <v>757</v>
      </c>
      <c r="E113" s="1" t="s">
        <v>475</v>
      </c>
      <c r="F113" s="1" t="s">
        <v>456</v>
      </c>
      <c r="G113" s="1" t="s">
        <v>13</v>
      </c>
      <c r="H113" s="1" t="s">
        <v>758</v>
      </c>
      <c r="I113" s="1" t="s">
        <v>759</v>
      </c>
      <c r="J113" s="1" t="s">
        <v>285</v>
      </c>
      <c r="K113" s="1" t="s">
        <v>286</v>
      </c>
      <c r="L113" s="1" t="s">
        <v>286</v>
      </c>
      <c r="M113" s="1" t="s">
        <v>286</v>
      </c>
      <c r="N113" s="1" t="s">
        <v>286</v>
      </c>
      <c r="O113" s="1" t="s">
        <v>286</v>
      </c>
    </row>
    <row r="114" s="2" customFormat="1" ht="20" customHeight="1" spans="1:15">
      <c r="A114" s="1" t="s">
        <v>760</v>
      </c>
      <c r="B114" s="1" t="s">
        <v>150</v>
      </c>
      <c r="C114" s="1" t="s">
        <v>640</v>
      </c>
      <c r="D114" s="1" t="s">
        <v>761</v>
      </c>
      <c r="E114" s="1" t="s">
        <v>532</v>
      </c>
      <c r="F114" s="1" t="s">
        <v>533</v>
      </c>
      <c r="G114" s="1" t="s">
        <v>13</v>
      </c>
      <c r="H114" s="1" t="s">
        <v>762</v>
      </c>
      <c r="I114" s="1" t="s">
        <v>763</v>
      </c>
      <c r="J114" s="1" t="s">
        <v>285</v>
      </c>
      <c r="K114" s="1" t="s">
        <v>286</v>
      </c>
      <c r="L114" s="1" t="s">
        <v>286</v>
      </c>
      <c r="M114" s="1" t="s">
        <v>286</v>
      </c>
      <c r="N114" s="1" t="s">
        <v>286</v>
      </c>
      <c r="O114" s="1" t="s">
        <v>286</v>
      </c>
    </row>
    <row r="115" s="2" customFormat="1" ht="20" customHeight="1" spans="1:15">
      <c r="A115" s="1" t="s">
        <v>764</v>
      </c>
      <c r="B115" s="1" t="s">
        <v>152</v>
      </c>
      <c r="C115" s="1" t="s">
        <v>448</v>
      </c>
      <c r="D115" s="1" t="s">
        <v>765</v>
      </c>
      <c r="E115" s="1" t="s">
        <v>549</v>
      </c>
      <c r="F115" s="1" t="s">
        <v>504</v>
      </c>
      <c r="G115" s="1" t="s">
        <v>13</v>
      </c>
      <c r="H115" s="1" t="s">
        <v>766</v>
      </c>
      <c r="I115" s="1" t="s">
        <v>767</v>
      </c>
      <c r="J115" s="1" t="s">
        <v>285</v>
      </c>
      <c r="K115" s="1" t="s">
        <v>286</v>
      </c>
      <c r="L115" s="1" t="s">
        <v>286</v>
      </c>
      <c r="M115" s="1" t="s">
        <v>286</v>
      </c>
      <c r="N115" s="1" t="s">
        <v>286</v>
      </c>
      <c r="O115" s="1" t="s">
        <v>286</v>
      </c>
    </row>
    <row r="116" s="2" customFormat="1" ht="20" customHeight="1" spans="1:15">
      <c r="A116" s="1" t="s">
        <v>768</v>
      </c>
      <c r="B116" s="1" t="s">
        <v>154</v>
      </c>
      <c r="C116" s="1" t="s">
        <v>645</v>
      </c>
      <c r="D116" s="1" t="s">
        <v>769</v>
      </c>
      <c r="E116" s="1" t="s">
        <v>533</v>
      </c>
      <c r="F116" s="1" t="s">
        <v>495</v>
      </c>
      <c r="G116" s="1" t="s">
        <v>13</v>
      </c>
      <c r="H116" s="1" t="s">
        <v>770</v>
      </c>
      <c r="I116" s="1" t="s">
        <v>771</v>
      </c>
      <c r="J116" s="1" t="s">
        <v>285</v>
      </c>
      <c r="K116" s="1" t="s">
        <v>286</v>
      </c>
      <c r="L116" s="1" t="s">
        <v>286</v>
      </c>
      <c r="M116" s="1" t="s">
        <v>286</v>
      </c>
      <c r="N116" s="1" t="s">
        <v>286</v>
      </c>
      <c r="O116" s="1" t="s">
        <v>286</v>
      </c>
    </row>
    <row r="117" s="2" customFormat="1" ht="20" customHeight="1" spans="1:15">
      <c r="A117" s="1" t="s">
        <v>772</v>
      </c>
      <c r="B117" s="1" t="s">
        <v>156</v>
      </c>
      <c r="C117" s="1" t="s">
        <v>645</v>
      </c>
      <c r="D117" s="1" t="s">
        <v>773</v>
      </c>
      <c r="E117" s="1" t="s">
        <v>533</v>
      </c>
      <c r="F117" s="1" t="s">
        <v>495</v>
      </c>
      <c r="G117" s="1" t="s">
        <v>13</v>
      </c>
      <c r="H117" s="1" t="s">
        <v>770</v>
      </c>
      <c r="I117" s="1" t="s">
        <v>774</v>
      </c>
      <c r="J117" s="1" t="s">
        <v>285</v>
      </c>
      <c r="K117" s="1" t="s">
        <v>286</v>
      </c>
      <c r="L117" s="1" t="s">
        <v>286</v>
      </c>
      <c r="M117" s="1" t="s">
        <v>286</v>
      </c>
      <c r="N117" s="1" t="s">
        <v>286</v>
      </c>
      <c r="O117" s="1" t="s">
        <v>286</v>
      </c>
    </row>
    <row r="118" s="2" customFormat="1" ht="20" customHeight="1" spans="1:15">
      <c r="A118" s="1" t="s">
        <v>775</v>
      </c>
      <c r="B118" s="1" t="s">
        <v>158</v>
      </c>
      <c r="C118" s="1" t="s">
        <v>296</v>
      </c>
      <c r="D118" s="1" t="s">
        <v>453</v>
      </c>
      <c r="E118" s="1" t="s">
        <v>633</v>
      </c>
      <c r="F118" s="1" t="s">
        <v>436</v>
      </c>
      <c r="G118" s="1" t="s">
        <v>13</v>
      </c>
      <c r="H118" s="1" t="s">
        <v>776</v>
      </c>
      <c r="I118" s="1" t="s">
        <v>777</v>
      </c>
      <c r="J118" s="1" t="s">
        <v>285</v>
      </c>
      <c r="K118" s="1" t="s">
        <v>286</v>
      </c>
      <c r="L118" s="1" t="s">
        <v>286</v>
      </c>
      <c r="M118" s="1" t="s">
        <v>286</v>
      </c>
      <c r="N118" s="1" t="s">
        <v>286</v>
      </c>
      <c r="O118" s="1" t="s">
        <v>286</v>
      </c>
    </row>
    <row r="119" s="2" customFormat="1" ht="20" customHeight="1" spans="1:15">
      <c r="A119" s="1" t="s">
        <v>778</v>
      </c>
      <c r="B119" s="1" t="s">
        <v>779</v>
      </c>
      <c r="C119" s="1" t="s">
        <v>429</v>
      </c>
      <c r="D119" s="1" t="s">
        <v>780</v>
      </c>
      <c r="E119" s="1" t="s">
        <v>310</v>
      </c>
      <c r="F119" s="1" t="s">
        <v>291</v>
      </c>
      <c r="G119" s="1" t="s">
        <v>13</v>
      </c>
      <c r="H119" s="1" t="s">
        <v>781</v>
      </c>
      <c r="I119" s="1" t="s">
        <v>782</v>
      </c>
      <c r="J119" s="1" t="s">
        <v>285</v>
      </c>
      <c r="K119" s="1" t="s">
        <v>286</v>
      </c>
      <c r="L119" s="1" t="s">
        <v>286</v>
      </c>
      <c r="M119" s="1" t="s">
        <v>286</v>
      </c>
      <c r="N119" s="1" t="s">
        <v>286</v>
      </c>
      <c r="O119" s="1" t="s">
        <v>286</v>
      </c>
    </row>
    <row r="120" s="2" customFormat="1" ht="20" customHeight="1" spans="1:15">
      <c r="A120" s="1" t="s">
        <v>783</v>
      </c>
      <c r="B120" s="1" t="s">
        <v>784</v>
      </c>
      <c r="C120" s="1" t="s">
        <v>785</v>
      </c>
      <c r="D120" s="1" t="s">
        <v>786</v>
      </c>
      <c r="E120" s="1" t="s">
        <v>373</v>
      </c>
      <c r="F120" s="1" t="s">
        <v>327</v>
      </c>
      <c r="G120" s="1" t="s">
        <v>13</v>
      </c>
      <c r="H120" s="1" t="s">
        <v>787</v>
      </c>
      <c r="I120" s="1" t="s">
        <v>788</v>
      </c>
      <c r="J120" s="1" t="s">
        <v>285</v>
      </c>
      <c r="K120" s="1" t="s">
        <v>286</v>
      </c>
      <c r="L120" s="1" t="s">
        <v>286</v>
      </c>
      <c r="M120" s="1" t="s">
        <v>286</v>
      </c>
      <c r="N120" s="1" t="s">
        <v>286</v>
      </c>
      <c r="O120" s="1" t="s">
        <v>286</v>
      </c>
    </row>
    <row r="121" s="2" customFormat="1" ht="20" customHeight="1" spans="1:15">
      <c r="A121" s="1" t="s">
        <v>789</v>
      </c>
      <c r="B121" s="1" t="s">
        <v>160</v>
      </c>
      <c r="C121" s="1" t="s">
        <v>640</v>
      </c>
      <c r="D121" s="1" t="s">
        <v>790</v>
      </c>
      <c r="E121" s="1" t="s">
        <v>533</v>
      </c>
      <c r="F121" s="1" t="s">
        <v>495</v>
      </c>
      <c r="G121" s="1" t="s">
        <v>13</v>
      </c>
      <c r="H121" s="1" t="s">
        <v>791</v>
      </c>
      <c r="I121" s="1" t="s">
        <v>792</v>
      </c>
      <c r="J121" s="1" t="s">
        <v>285</v>
      </c>
      <c r="K121" s="1" t="s">
        <v>286</v>
      </c>
      <c r="L121" s="1" t="s">
        <v>286</v>
      </c>
      <c r="M121" s="1" t="s">
        <v>286</v>
      </c>
      <c r="N121" s="1" t="s">
        <v>286</v>
      </c>
      <c r="O121" s="1" t="s">
        <v>286</v>
      </c>
    </row>
    <row r="122" s="2" customFormat="1" ht="20" customHeight="1" spans="1:15">
      <c r="A122" s="1" t="s">
        <v>793</v>
      </c>
      <c r="B122" s="1" t="s">
        <v>162</v>
      </c>
      <c r="C122" s="1" t="s">
        <v>794</v>
      </c>
      <c r="D122" s="1" t="s">
        <v>795</v>
      </c>
      <c r="E122" s="1" t="s">
        <v>532</v>
      </c>
      <c r="F122" s="1" t="s">
        <v>474</v>
      </c>
      <c r="G122" s="1" t="s">
        <v>13</v>
      </c>
      <c r="H122" s="1" t="s">
        <v>796</v>
      </c>
      <c r="I122" s="1" t="s">
        <v>797</v>
      </c>
      <c r="J122" s="1" t="s">
        <v>285</v>
      </c>
      <c r="K122" s="1" t="s">
        <v>286</v>
      </c>
      <c r="L122" s="1" t="s">
        <v>286</v>
      </c>
      <c r="M122" s="1" t="s">
        <v>286</v>
      </c>
      <c r="N122" s="1" t="s">
        <v>286</v>
      </c>
      <c r="O122" s="1" t="s">
        <v>286</v>
      </c>
    </row>
    <row r="123" s="2" customFormat="1" ht="20" customHeight="1" spans="1:15">
      <c r="A123" s="1" t="s">
        <v>798</v>
      </c>
      <c r="B123" s="1" t="s">
        <v>164</v>
      </c>
      <c r="C123" s="1" t="s">
        <v>794</v>
      </c>
      <c r="D123" s="1" t="s">
        <v>799</v>
      </c>
      <c r="E123" s="1" t="s">
        <v>532</v>
      </c>
      <c r="F123" s="1" t="s">
        <v>474</v>
      </c>
      <c r="G123" s="1" t="s">
        <v>13</v>
      </c>
      <c r="H123" s="1" t="s">
        <v>796</v>
      </c>
      <c r="I123" s="1" t="s">
        <v>800</v>
      </c>
      <c r="J123" s="1" t="s">
        <v>285</v>
      </c>
      <c r="K123" s="1" t="s">
        <v>286</v>
      </c>
      <c r="L123" s="1" t="s">
        <v>286</v>
      </c>
      <c r="M123" s="1" t="s">
        <v>286</v>
      </c>
      <c r="N123" s="1" t="s">
        <v>286</v>
      </c>
      <c r="O123" s="1" t="s">
        <v>286</v>
      </c>
    </row>
    <row r="124" s="2" customFormat="1" ht="20" customHeight="1" spans="1:15">
      <c r="A124" s="1" t="s">
        <v>801</v>
      </c>
      <c r="B124" s="1" t="s">
        <v>166</v>
      </c>
      <c r="C124" s="1" t="s">
        <v>794</v>
      </c>
      <c r="D124" s="1" t="s">
        <v>802</v>
      </c>
      <c r="E124" s="1" t="s">
        <v>532</v>
      </c>
      <c r="F124" s="1" t="s">
        <v>474</v>
      </c>
      <c r="G124" s="1" t="s">
        <v>13</v>
      </c>
      <c r="H124" s="1" t="s">
        <v>796</v>
      </c>
      <c r="I124" s="1" t="s">
        <v>803</v>
      </c>
      <c r="J124" s="1" t="s">
        <v>285</v>
      </c>
      <c r="K124" s="1" t="s">
        <v>286</v>
      </c>
      <c r="L124" s="1" t="s">
        <v>286</v>
      </c>
      <c r="M124" s="1" t="s">
        <v>286</v>
      </c>
      <c r="N124" s="1" t="s">
        <v>286</v>
      </c>
      <c r="O124" s="1" t="s">
        <v>286</v>
      </c>
    </row>
    <row r="125" s="2" customFormat="1" ht="20" customHeight="1" spans="1:15">
      <c r="A125" s="1" t="s">
        <v>804</v>
      </c>
      <c r="B125" s="1" t="s">
        <v>168</v>
      </c>
      <c r="C125" s="1" t="s">
        <v>502</v>
      </c>
      <c r="D125" s="1" t="s">
        <v>805</v>
      </c>
      <c r="E125" s="1" t="s">
        <v>474</v>
      </c>
      <c r="F125" s="1" t="s">
        <v>523</v>
      </c>
      <c r="G125" s="1" t="s">
        <v>13</v>
      </c>
      <c r="H125" s="1" t="s">
        <v>806</v>
      </c>
      <c r="I125" s="1" t="s">
        <v>807</v>
      </c>
      <c r="J125" s="1" t="s">
        <v>285</v>
      </c>
      <c r="K125" s="1" t="s">
        <v>286</v>
      </c>
      <c r="L125" s="1" t="s">
        <v>286</v>
      </c>
      <c r="M125" s="1" t="s">
        <v>286</v>
      </c>
      <c r="N125" s="1" t="s">
        <v>286</v>
      </c>
      <c r="O125" s="1" t="s">
        <v>286</v>
      </c>
    </row>
    <row r="126" s="2" customFormat="1" ht="20" customHeight="1" spans="1:15">
      <c r="A126" s="1" t="s">
        <v>808</v>
      </c>
      <c r="B126" s="1" t="s">
        <v>170</v>
      </c>
      <c r="C126" s="1" t="s">
        <v>645</v>
      </c>
      <c r="D126" s="1" t="s">
        <v>809</v>
      </c>
      <c r="E126" s="1" t="s">
        <v>532</v>
      </c>
      <c r="F126" s="1" t="s">
        <v>474</v>
      </c>
      <c r="G126" s="1" t="s">
        <v>13</v>
      </c>
      <c r="H126" s="1" t="s">
        <v>810</v>
      </c>
      <c r="I126" s="1" t="s">
        <v>811</v>
      </c>
      <c r="J126" s="1" t="s">
        <v>285</v>
      </c>
      <c r="K126" s="1" t="s">
        <v>286</v>
      </c>
      <c r="L126" s="1" t="s">
        <v>286</v>
      </c>
      <c r="M126" s="1" t="s">
        <v>286</v>
      </c>
      <c r="N126" s="1" t="s">
        <v>286</v>
      </c>
      <c r="O126" s="1" t="s">
        <v>286</v>
      </c>
    </row>
    <row r="127" s="2" customFormat="1" ht="20" customHeight="1" spans="1:15">
      <c r="A127" s="1" t="s">
        <v>812</v>
      </c>
      <c r="B127" s="1" t="s">
        <v>813</v>
      </c>
      <c r="C127" s="1" t="s">
        <v>481</v>
      </c>
      <c r="D127" s="1" t="s">
        <v>814</v>
      </c>
      <c r="E127" s="1" t="s">
        <v>350</v>
      </c>
      <c r="F127" s="1" t="s">
        <v>309</v>
      </c>
      <c r="G127" s="1" t="s">
        <v>13</v>
      </c>
      <c r="H127" s="1" t="s">
        <v>815</v>
      </c>
      <c r="I127" s="1" t="s">
        <v>816</v>
      </c>
      <c r="J127" s="1" t="s">
        <v>285</v>
      </c>
      <c r="K127" s="1" t="s">
        <v>286</v>
      </c>
      <c r="L127" s="1" t="s">
        <v>286</v>
      </c>
      <c r="M127" s="1" t="s">
        <v>286</v>
      </c>
      <c r="N127" s="1" t="s">
        <v>286</v>
      </c>
      <c r="O127" s="1" t="s">
        <v>286</v>
      </c>
    </row>
    <row r="128" s="2" customFormat="1" ht="20" customHeight="1" spans="1:15">
      <c r="A128" s="1" t="s">
        <v>817</v>
      </c>
      <c r="B128" s="1" t="s">
        <v>172</v>
      </c>
      <c r="C128" s="1" t="s">
        <v>818</v>
      </c>
      <c r="D128" s="1" t="s">
        <v>819</v>
      </c>
      <c r="E128" s="1" t="s">
        <v>633</v>
      </c>
      <c r="F128" s="1" t="s">
        <v>549</v>
      </c>
      <c r="G128" s="1" t="s">
        <v>13</v>
      </c>
      <c r="H128" s="1" t="s">
        <v>820</v>
      </c>
      <c r="I128" s="1" t="s">
        <v>821</v>
      </c>
      <c r="J128" s="1" t="s">
        <v>285</v>
      </c>
      <c r="K128" s="1" t="s">
        <v>286</v>
      </c>
      <c r="L128" s="1" t="s">
        <v>286</v>
      </c>
      <c r="M128" s="1" t="s">
        <v>286</v>
      </c>
      <c r="N128" s="1" t="s">
        <v>286</v>
      </c>
      <c r="O128" s="1" t="s">
        <v>286</v>
      </c>
    </row>
    <row r="129" s="2" customFormat="1" ht="20" customHeight="1" spans="1:15">
      <c r="A129" s="1" t="s">
        <v>822</v>
      </c>
      <c r="B129" s="1" t="s">
        <v>174</v>
      </c>
      <c r="C129" s="1" t="s">
        <v>823</v>
      </c>
      <c r="D129" s="1" t="s">
        <v>824</v>
      </c>
      <c r="E129" s="1" t="s">
        <v>533</v>
      </c>
      <c r="F129" s="1" t="s">
        <v>474</v>
      </c>
      <c r="G129" s="1" t="s">
        <v>13</v>
      </c>
      <c r="H129" s="1" t="s">
        <v>825</v>
      </c>
      <c r="I129" s="1" t="s">
        <v>826</v>
      </c>
      <c r="J129" s="1" t="s">
        <v>285</v>
      </c>
      <c r="K129" s="1" t="s">
        <v>286</v>
      </c>
      <c r="L129" s="1" t="s">
        <v>286</v>
      </c>
      <c r="M129" s="1" t="s">
        <v>286</v>
      </c>
      <c r="N129" s="1" t="s">
        <v>286</v>
      </c>
      <c r="O129" s="1" t="s">
        <v>286</v>
      </c>
    </row>
    <row r="130" s="2" customFormat="1" ht="20" customHeight="1" spans="1:15">
      <c r="A130" s="1" t="s">
        <v>827</v>
      </c>
      <c r="B130" s="1" t="s">
        <v>176</v>
      </c>
      <c r="C130" s="1" t="s">
        <v>828</v>
      </c>
      <c r="D130" s="1" t="s">
        <v>829</v>
      </c>
      <c r="E130" s="1" t="s">
        <v>532</v>
      </c>
      <c r="F130" s="1" t="s">
        <v>495</v>
      </c>
      <c r="G130" s="1" t="s">
        <v>13</v>
      </c>
      <c r="H130" s="1" t="s">
        <v>726</v>
      </c>
      <c r="I130" s="1" t="s">
        <v>830</v>
      </c>
      <c r="J130" s="1" t="s">
        <v>285</v>
      </c>
      <c r="K130" s="1" t="s">
        <v>286</v>
      </c>
      <c r="L130" s="1" t="s">
        <v>286</v>
      </c>
      <c r="M130" s="1" t="s">
        <v>286</v>
      </c>
      <c r="N130" s="1" t="s">
        <v>286</v>
      </c>
      <c r="O130" s="1" t="s">
        <v>286</v>
      </c>
    </row>
    <row r="131" s="2" customFormat="1" ht="20" customHeight="1" spans="1:15">
      <c r="A131" s="1" t="s">
        <v>831</v>
      </c>
      <c r="B131" s="1" t="s">
        <v>178</v>
      </c>
      <c r="C131" s="1" t="s">
        <v>794</v>
      </c>
      <c r="D131" s="1" t="s">
        <v>832</v>
      </c>
      <c r="E131" s="1" t="s">
        <v>532</v>
      </c>
      <c r="F131" s="1" t="s">
        <v>474</v>
      </c>
      <c r="G131" s="1" t="s">
        <v>13</v>
      </c>
      <c r="H131" s="1" t="s">
        <v>833</v>
      </c>
      <c r="I131" s="1" t="s">
        <v>834</v>
      </c>
      <c r="J131" s="1" t="s">
        <v>285</v>
      </c>
      <c r="K131" s="1" t="s">
        <v>286</v>
      </c>
      <c r="L131" s="1" t="s">
        <v>286</v>
      </c>
      <c r="M131" s="1" t="s">
        <v>286</v>
      </c>
      <c r="N131" s="1" t="s">
        <v>286</v>
      </c>
      <c r="O131" s="1" t="s">
        <v>286</v>
      </c>
    </row>
    <row r="132" s="2" customFormat="1" ht="20" customHeight="1" spans="1:15">
      <c r="A132" s="1" t="s">
        <v>835</v>
      </c>
      <c r="B132" s="1" t="s">
        <v>180</v>
      </c>
      <c r="C132" s="1" t="s">
        <v>598</v>
      </c>
      <c r="D132" s="1" t="s">
        <v>836</v>
      </c>
      <c r="E132" s="1" t="s">
        <v>495</v>
      </c>
      <c r="F132" s="1" t="s">
        <v>523</v>
      </c>
      <c r="G132" s="1" t="s">
        <v>13</v>
      </c>
      <c r="H132" s="1" t="s">
        <v>837</v>
      </c>
      <c r="I132" s="1" t="s">
        <v>838</v>
      </c>
      <c r="J132" s="1" t="s">
        <v>285</v>
      </c>
      <c r="K132" s="1" t="s">
        <v>286</v>
      </c>
      <c r="L132" s="1" t="s">
        <v>286</v>
      </c>
      <c r="M132" s="1" t="s">
        <v>286</v>
      </c>
      <c r="N132" s="1" t="s">
        <v>286</v>
      </c>
      <c r="O132" s="1" t="s">
        <v>286</v>
      </c>
    </row>
    <row r="133" s="2" customFormat="1" ht="20" customHeight="1" spans="1:15">
      <c r="A133" s="1" t="s">
        <v>839</v>
      </c>
      <c r="B133" s="1" t="s">
        <v>182</v>
      </c>
      <c r="C133" s="1" t="s">
        <v>296</v>
      </c>
      <c r="D133" s="1" t="s">
        <v>440</v>
      </c>
      <c r="E133" s="1" t="s">
        <v>840</v>
      </c>
      <c r="F133" s="1" t="s">
        <v>495</v>
      </c>
      <c r="G133" s="1" t="s">
        <v>13</v>
      </c>
      <c r="H133" s="1" t="s">
        <v>841</v>
      </c>
      <c r="I133" s="1" t="s">
        <v>842</v>
      </c>
      <c r="J133" s="1" t="s">
        <v>285</v>
      </c>
      <c r="K133" s="1" t="s">
        <v>286</v>
      </c>
      <c r="L133" s="1" t="s">
        <v>286</v>
      </c>
      <c r="M133" s="1" t="s">
        <v>286</v>
      </c>
      <c r="N133" s="1" t="s">
        <v>286</v>
      </c>
      <c r="O133" s="1" t="s">
        <v>286</v>
      </c>
    </row>
    <row r="134" s="2" customFormat="1" ht="20" customHeight="1" spans="1:15">
      <c r="A134" s="1" t="s">
        <v>843</v>
      </c>
      <c r="B134" s="1" t="s">
        <v>185</v>
      </c>
      <c r="C134" s="1" t="s">
        <v>844</v>
      </c>
      <c r="D134" s="1" t="s">
        <v>845</v>
      </c>
      <c r="E134" s="1" t="s">
        <v>533</v>
      </c>
      <c r="F134" s="1" t="s">
        <v>475</v>
      </c>
      <c r="G134" s="1" t="s">
        <v>13</v>
      </c>
      <c r="H134" s="1" t="s">
        <v>846</v>
      </c>
      <c r="I134" s="1" t="s">
        <v>847</v>
      </c>
      <c r="J134" s="1" t="s">
        <v>285</v>
      </c>
      <c r="K134" s="1" t="s">
        <v>286</v>
      </c>
      <c r="L134" s="1" t="s">
        <v>286</v>
      </c>
      <c r="M134" s="1" t="s">
        <v>286</v>
      </c>
      <c r="N134" s="1" t="s">
        <v>286</v>
      </c>
      <c r="O134" s="1" t="s">
        <v>286</v>
      </c>
    </row>
    <row r="135" s="2" customFormat="1" ht="20" customHeight="1" spans="1:15">
      <c r="A135" s="1" t="s">
        <v>848</v>
      </c>
      <c r="B135" s="1" t="s">
        <v>187</v>
      </c>
      <c r="C135" s="1" t="s">
        <v>296</v>
      </c>
      <c r="D135" s="1" t="s">
        <v>445</v>
      </c>
      <c r="E135" s="1" t="s">
        <v>633</v>
      </c>
      <c r="F135" s="1" t="s">
        <v>436</v>
      </c>
      <c r="G135" s="1" t="s">
        <v>13</v>
      </c>
      <c r="H135" s="1" t="s">
        <v>849</v>
      </c>
      <c r="I135" s="1" t="s">
        <v>850</v>
      </c>
      <c r="J135" s="1" t="s">
        <v>285</v>
      </c>
      <c r="K135" s="1" t="s">
        <v>286</v>
      </c>
      <c r="L135" s="1" t="s">
        <v>286</v>
      </c>
      <c r="M135" s="1" t="s">
        <v>286</v>
      </c>
      <c r="N135" s="1" t="s">
        <v>286</v>
      </c>
      <c r="O135" s="1" t="s">
        <v>286</v>
      </c>
    </row>
    <row r="136" s="2" customFormat="1" ht="20" customHeight="1" spans="1:15">
      <c r="A136" s="1" t="s">
        <v>851</v>
      </c>
      <c r="B136" s="1" t="s">
        <v>189</v>
      </c>
      <c r="C136" s="1" t="s">
        <v>365</v>
      </c>
      <c r="D136" s="1" t="s">
        <v>852</v>
      </c>
      <c r="E136" s="1" t="s">
        <v>533</v>
      </c>
      <c r="F136" s="1" t="s">
        <v>495</v>
      </c>
      <c r="G136" s="1" t="s">
        <v>13</v>
      </c>
      <c r="H136" s="1" t="s">
        <v>853</v>
      </c>
      <c r="I136" s="1" t="s">
        <v>854</v>
      </c>
      <c r="J136" s="1" t="s">
        <v>285</v>
      </c>
      <c r="K136" s="1" t="s">
        <v>286</v>
      </c>
      <c r="L136" s="1" t="s">
        <v>286</v>
      </c>
      <c r="M136" s="1" t="s">
        <v>286</v>
      </c>
      <c r="N136" s="1" t="s">
        <v>286</v>
      </c>
      <c r="O136" s="1" t="s">
        <v>286</v>
      </c>
    </row>
    <row r="137" s="2" customFormat="1" ht="20" customHeight="1" spans="1:15">
      <c r="A137" s="1" t="s">
        <v>855</v>
      </c>
      <c r="B137" s="1" t="s">
        <v>191</v>
      </c>
      <c r="C137" s="1" t="s">
        <v>486</v>
      </c>
      <c r="D137" s="1" t="s">
        <v>856</v>
      </c>
      <c r="E137" s="1" t="s">
        <v>647</v>
      </c>
      <c r="F137" s="1" t="s">
        <v>633</v>
      </c>
      <c r="G137" s="1" t="s">
        <v>13</v>
      </c>
      <c r="H137" s="1" t="s">
        <v>857</v>
      </c>
      <c r="I137" s="1" t="s">
        <v>858</v>
      </c>
      <c r="J137" s="1" t="s">
        <v>285</v>
      </c>
      <c r="K137" s="1" t="s">
        <v>286</v>
      </c>
      <c r="L137" s="1" t="s">
        <v>286</v>
      </c>
      <c r="M137" s="1" t="s">
        <v>286</v>
      </c>
      <c r="N137" s="1" t="s">
        <v>286</v>
      </c>
      <c r="O137" s="1" t="s">
        <v>286</v>
      </c>
    </row>
    <row r="138" s="2" customFormat="1" ht="20" customHeight="1" spans="1:15">
      <c r="A138" s="1" t="s">
        <v>859</v>
      </c>
      <c r="B138" s="1" t="s">
        <v>193</v>
      </c>
      <c r="C138" s="1" t="s">
        <v>615</v>
      </c>
      <c r="D138" s="1" t="s">
        <v>860</v>
      </c>
      <c r="E138" s="1" t="s">
        <v>456</v>
      </c>
      <c r="F138" s="1" t="s">
        <v>504</v>
      </c>
      <c r="G138" s="1" t="s">
        <v>13</v>
      </c>
      <c r="H138" s="1" t="s">
        <v>861</v>
      </c>
      <c r="I138" s="1" t="s">
        <v>862</v>
      </c>
      <c r="J138" s="1" t="s">
        <v>285</v>
      </c>
      <c r="K138" s="1" t="s">
        <v>286</v>
      </c>
      <c r="L138" s="1" t="s">
        <v>286</v>
      </c>
      <c r="M138" s="1" t="s">
        <v>286</v>
      </c>
      <c r="N138" s="1" t="s">
        <v>286</v>
      </c>
      <c r="O138" s="1" t="s">
        <v>286</v>
      </c>
    </row>
    <row r="139" s="2" customFormat="1" ht="20" customHeight="1" spans="1:15">
      <c r="A139" s="1" t="s">
        <v>863</v>
      </c>
      <c r="B139" s="1" t="s">
        <v>864</v>
      </c>
      <c r="C139" s="1" t="s">
        <v>413</v>
      </c>
      <c r="D139" s="1" t="s">
        <v>865</v>
      </c>
      <c r="E139" s="1" t="s">
        <v>350</v>
      </c>
      <c r="F139" s="1" t="s">
        <v>393</v>
      </c>
      <c r="G139" s="1" t="s">
        <v>13</v>
      </c>
      <c r="H139" s="1" t="s">
        <v>866</v>
      </c>
      <c r="I139" s="1" t="s">
        <v>867</v>
      </c>
      <c r="J139" s="1" t="s">
        <v>285</v>
      </c>
      <c r="K139" s="1" t="s">
        <v>286</v>
      </c>
      <c r="L139" s="1" t="s">
        <v>286</v>
      </c>
      <c r="M139" s="1" t="s">
        <v>286</v>
      </c>
      <c r="N139" s="1" t="s">
        <v>286</v>
      </c>
      <c r="O139" s="1" t="s">
        <v>286</v>
      </c>
    </row>
    <row r="140" s="2" customFormat="1" ht="20" customHeight="1" spans="1:15">
      <c r="A140" s="1" t="s">
        <v>868</v>
      </c>
      <c r="B140" s="1" t="s">
        <v>195</v>
      </c>
      <c r="C140" s="1" t="s">
        <v>448</v>
      </c>
      <c r="D140" s="1" t="s">
        <v>869</v>
      </c>
      <c r="E140" s="1" t="s">
        <v>533</v>
      </c>
      <c r="F140" s="1" t="s">
        <v>475</v>
      </c>
      <c r="G140" s="1" t="s">
        <v>13</v>
      </c>
      <c r="H140" s="1" t="s">
        <v>870</v>
      </c>
      <c r="I140" s="1" t="s">
        <v>871</v>
      </c>
      <c r="J140" s="1" t="s">
        <v>285</v>
      </c>
      <c r="K140" s="1" t="s">
        <v>286</v>
      </c>
      <c r="L140" s="1" t="s">
        <v>286</v>
      </c>
      <c r="M140" s="1" t="s">
        <v>286</v>
      </c>
      <c r="N140" s="1" t="s">
        <v>286</v>
      </c>
      <c r="O140" s="1" t="s">
        <v>286</v>
      </c>
    </row>
    <row r="141" s="2" customFormat="1" ht="20" customHeight="1" spans="1:15">
      <c r="A141" s="1" t="s">
        <v>872</v>
      </c>
      <c r="B141" s="1" t="s">
        <v>197</v>
      </c>
      <c r="C141" s="1" t="s">
        <v>448</v>
      </c>
      <c r="D141" s="1" t="s">
        <v>873</v>
      </c>
      <c r="E141" s="1" t="s">
        <v>533</v>
      </c>
      <c r="F141" s="1" t="s">
        <v>475</v>
      </c>
      <c r="G141" s="1" t="s">
        <v>13</v>
      </c>
      <c r="H141" s="1" t="s">
        <v>874</v>
      </c>
      <c r="I141" s="1" t="s">
        <v>875</v>
      </c>
      <c r="J141" s="1" t="s">
        <v>285</v>
      </c>
      <c r="K141" s="1" t="s">
        <v>286</v>
      </c>
      <c r="L141" s="1" t="s">
        <v>286</v>
      </c>
      <c r="M141" s="1" t="s">
        <v>286</v>
      </c>
      <c r="N141" s="1" t="s">
        <v>286</v>
      </c>
      <c r="O141" s="1" t="s">
        <v>286</v>
      </c>
    </row>
    <row r="142" s="2" customFormat="1" ht="20" customHeight="1" spans="1:15">
      <c r="A142" s="1" t="s">
        <v>876</v>
      </c>
      <c r="B142" s="1" t="s">
        <v>199</v>
      </c>
      <c r="C142" s="1" t="s">
        <v>365</v>
      </c>
      <c r="D142" s="1" t="s">
        <v>877</v>
      </c>
      <c r="E142" s="1" t="s">
        <v>495</v>
      </c>
      <c r="F142" s="1" t="s">
        <v>523</v>
      </c>
      <c r="G142" s="1" t="s">
        <v>13</v>
      </c>
      <c r="H142" s="1" t="s">
        <v>878</v>
      </c>
      <c r="I142" s="1" t="s">
        <v>879</v>
      </c>
      <c r="J142" s="1" t="s">
        <v>285</v>
      </c>
      <c r="K142" s="1" t="s">
        <v>286</v>
      </c>
      <c r="L142" s="1" t="s">
        <v>286</v>
      </c>
      <c r="M142" s="1" t="s">
        <v>286</v>
      </c>
      <c r="N142" s="1" t="s">
        <v>286</v>
      </c>
      <c r="O142" s="1" t="s">
        <v>286</v>
      </c>
    </row>
    <row r="143" s="2" customFormat="1" ht="20" customHeight="1" spans="1:15">
      <c r="A143" s="1" t="s">
        <v>880</v>
      </c>
      <c r="B143" s="1" t="s">
        <v>201</v>
      </c>
      <c r="C143" s="1" t="s">
        <v>615</v>
      </c>
      <c r="D143" s="1" t="s">
        <v>881</v>
      </c>
      <c r="E143" s="1" t="s">
        <v>456</v>
      </c>
      <c r="F143" s="1" t="s">
        <v>504</v>
      </c>
      <c r="G143" s="1" t="s">
        <v>13</v>
      </c>
      <c r="H143" s="1" t="s">
        <v>861</v>
      </c>
      <c r="I143" s="1" t="s">
        <v>882</v>
      </c>
      <c r="J143" s="1" t="s">
        <v>285</v>
      </c>
      <c r="K143" s="1" t="s">
        <v>286</v>
      </c>
      <c r="L143" s="1" t="s">
        <v>286</v>
      </c>
      <c r="M143" s="1" t="s">
        <v>286</v>
      </c>
      <c r="N143" s="1" t="s">
        <v>286</v>
      </c>
      <c r="O143" s="1" t="s">
        <v>286</v>
      </c>
    </row>
    <row r="144" s="2" customFormat="1" ht="20" customHeight="1" spans="1:15">
      <c r="A144" s="1" t="s">
        <v>883</v>
      </c>
      <c r="B144" s="1" t="s">
        <v>203</v>
      </c>
      <c r="C144" s="1" t="s">
        <v>884</v>
      </c>
      <c r="D144" s="1" t="s">
        <v>885</v>
      </c>
      <c r="E144" s="1" t="s">
        <v>523</v>
      </c>
      <c r="F144" s="1" t="s">
        <v>436</v>
      </c>
      <c r="G144" s="1" t="s">
        <v>13</v>
      </c>
      <c r="H144" s="1" t="s">
        <v>886</v>
      </c>
      <c r="I144" s="1" t="s">
        <v>887</v>
      </c>
      <c r="J144" s="1" t="s">
        <v>285</v>
      </c>
      <c r="K144" s="1" t="s">
        <v>286</v>
      </c>
      <c r="L144" s="1" t="s">
        <v>286</v>
      </c>
      <c r="M144" s="1" t="s">
        <v>286</v>
      </c>
      <c r="N144" s="1" t="s">
        <v>286</v>
      </c>
      <c r="O144" s="1" t="s">
        <v>286</v>
      </c>
    </row>
    <row r="145" s="2" customFormat="1" ht="20" customHeight="1" spans="1:15">
      <c r="A145" s="1" t="s">
        <v>888</v>
      </c>
      <c r="B145" s="1" t="s">
        <v>205</v>
      </c>
      <c r="C145" s="1" t="s">
        <v>332</v>
      </c>
      <c r="D145" s="1" t="s">
        <v>889</v>
      </c>
      <c r="E145" s="1" t="s">
        <v>549</v>
      </c>
      <c r="F145" s="1" t="s">
        <v>475</v>
      </c>
      <c r="G145" s="1" t="s">
        <v>13</v>
      </c>
      <c r="H145" s="1" t="s">
        <v>890</v>
      </c>
      <c r="I145" s="1" t="s">
        <v>891</v>
      </c>
      <c r="J145" s="1" t="s">
        <v>285</v>
      </c>
      <c r="K145" s="1" t="s">
        <v>286</v>
      </c>
      <c r="L145" s="1" t="s">
        <v>286</v>
      </c>
      <c r="M145" s="1" t="s">
        <v>286</v>
      </c>
      <c r="N145" s="1" t="s">
        <v>286</v>
      </c>
      <c r="O145" s="1" t="s">
        <v>286</v>
      </c>
    </row>
    <row r="146" s="2" customFormat="1" ht="20" customHeight="1" spans="1:15">
      <c r="A146" s="1" t="s">
        <v>892</v>
      </c>
      <c r="B146" s="1" t="s">
        <v>207</v>
      </c>
      <c r="C146" s="1" t="s">
        <v>893</v>
      </c>
      <c r="D146" s="1" t="s">
        <v>894</v>
      </c>
      <c r="E146" s="1" t="s">
        <v>532</v>
      </c>
      <c r="F146" s="1" t="s">
        <v>533</v>
      </c>
      <c r="G146" s="1" t="s">
        <v>13</v>
      </c>
      <c r="H146" s="1" t="s">
        <v>895</v>
      </c>
      <c r="I146" s="1" t="s">
        <v>896</v>
      </c>
      <c r="J146" s="1" t="s">
        <v>285</v>
      </c>
      <c r="K146" s="1" t="s">
        <v>286</v>
      </c>
      <c r="L146" s="1" t="s">
        <v>286</v>
      </c>
      <c r="M146" s="1" t="s">
        <v>286</v>
      </c>
      <c r="N146" s="1" t="s">
        <v>286</v>
      </c>
      <c r="O146" s="1" t="s">
        <v>286</v>
      </c>
    </row>
    <row r="147" s="2" customFormat="1" ht="20" customHeight="1" spans="1:15">
      <c r="A147" s="1" t="s">
        <v>897</v>
      </c>
      <c r="B147" s="1" t="s">
        <v>209</v>
      </c>
      <c r="C147" s="1" t="s">
        <v>413</v>
      </c>
      <c r="D147" s="1" t="s">
        <v>898</v>
      </c>
      <c r="E147" s="1" t="s">
        <v>533</v>
      </c>
      <c r="F147" s="1" t="s">
        <v>474</v>
      </c>
      <c r="G147" s="1" t="s">
        <v>13</v>
      </c>
      <c r="H147" s="1" t="s">
        <v>899</v>
      </c>
      <c r="I147" s="1" t="s">
        <v>900</v>
      </c>
      <c r="J147" s="1" t="s">
        <v>285</v>
      </c>
      <c r="K147" s="1" t="s">
        <v>286</v>
      </c>
      <c r="L147" s="1" t="s">
        <v>286</v>
      </c>
      <c r="M147" s="1" t="s">
        <v>286</v>
      </c>
      <c r="N147" s="1" t="s">
        <v>286</v>
      </c>
      <c r="O147" s="1" t="s">
        <v>286</v>
      </c>
    </row>
    <row r="148" s="2" customFormat="1" ht="20" customHeight="1" spans="1:15">
      <c r="A148" s="1" t="s">
        <v>901</v>
      </c>
      <c r="B148" s="1" t="s">
        <v>211</v>
      </c>
      <c r="C148" s="1" t="s">
        <v>365</v>
      </c>
      <c r="D148" s="1" t="s">
        <v>902</v>
      </c>
      <c r="E148" s="1" t="s">
        <v>533</v>
      </c>
      <c r="F148" s="1" t="s">
        <v>475</v>
      </c>
      <c r="G148" s="1" t="s">
        <v>13</v>
      </c>
      <c r="H148" s="1" t="s">
        <v>878</v>
      </c>
      <c r="I148" s="1" t="s">
        <v>903</v>
      </c>
      <c r="J148" s="1" t="s">
        <v>285</v>
      </c>
      <c r="K148" s="1" t="s">
        <v>286</v>
      </c>
      <c r="L148" s="1" t="s">
        <v>286</v>
      </c>
      <c r="M148" s="1" t="s">
        <v>286</v>
      </c>
      <c r="N148" s="1" t="s">
        <v>286</v>
      </c>
      <c r="O148" s="1" t="s">
        <v>286</v>
      </c>
    </row>
    <row r="149" s="2" customFormat="1" ht="20" customHeight="1" spans="1:15">
      <c r="A149" s="1" t="s">
        <v>904</v>
      </c>
      <c r="B149" s="1" t="s">
        <v>213</v>
      </c>
      <c r="C149" s="1" t="s">
        <v>785</v>
      </c>
      <c r="D149" s="1" t="s">
        <v>905</v>
      </c>
      <c r="E149" s="1" t="s">
        <v>436</v>
      </c>
      <c r="F149" s="1" t="s">
        <v>441</v>
      </c>
      <c r="G149" s="1" t="s">
        <v>13</v>
      </c>
      <c r="H149" s="1" t="s">
        <v>906</v>
      </c>
      <c r="I149" s="1" t="s">
        <v>907</v>
      </c>
      <c r="J149" s="1" t="s">
        <v>285</v>
      </c>
      <c r="K149" s="1" t="s">
        <v>286</v>
      </c>
      <c r="L149" s="1" t="s">
        <v>286</v>
      </c>
      <c r="M149" s="1" t="s">
        <v>286</v>
      </c>
      <c r="N149" s="1" t="s">
        <v>286</v>
      </c>
      <c r="O149" s="1" t="s">
        <v>286</v>
      </c>
    </row>
    <row r="150" s="2" customFormat="1" ht="20" customHeight="1" spans="1:15">
      <c r="A150" s="1" t="s">
        <v>908</v>
      </c>
      <c r="B150" s="1" t="s">
        <v>215</v>
      </c>
      <c r="C150" s="1" t="s">
        <v>909</v>
      </c>
      <c r="D150" s="1" t="s">
        <v>910</v>
      </c>
      <c r="E150" s="1" t="s">
        <v>475</v>
      </c>
      <c r="F150" s="1" t="s">
        <v>456</v>
      </c>
      <c r="G150" s="1" t="s">
        <v>13</v>
      </c>
      <c r="H150" s="1" t="s">
        <v>911</v>
      </c>
      <c r="I150" s="1" t="s">
        <v>912</v>
      </c>
      <c r="J150" s="1" t="s">
        <v>285</v>
      </c>
      <c r="K150" s="1" t="s">
        <v>286</v>
      </c>
      <c r="L150" s="1" t="s">
        <v>286</v>
      </c>
      <c r="M150" s="1" t="s">
        <v>286</v>
      </c>
      <c r="N150" s="1" t="s">
        <v>286</v>
      </c>
      <c r="O150" s="1" t="s">
        <v>286</v>
      </c>
    </row>
    <row r="151" s="2" customFormat="1" ht="20" customHeight="1" spans="1:15">
      <c r="A151" s="1" t="s">
        <v>913</v>
      </c>
      <c r="B151" s="1" t="s">
        <v>217</v>
      </c>
      <c r="C151" s="1" t="s">
        <v>598</v>
      </c>
      <c r="D151" s="1" t="s">
        <v>914</v>
      </c>
      <c r="E151" s="1" t="s">
        <v>456</v>
      </c>
      <c r="F151" s="1" t="s">
        <v>523</v>
      </c>
      <c r="G151" s="1" t="s">
        <v>13</v>
      </c>
      <c r="H151" s="1" t="s">
        <v>915</v>
      </c>
      <c r="I151" s="1" t="s">
        <v>916</v>
      </c>
      <c r="J151" s="1" t="s">
        <v>285</v>
      </c>
      <c r="K151" s="1" t="s">
        <v>286</v>
      </c>
      <c r="L151" s="1" t="s">
        <v>286</v>
      </c>
      <c r="M151" s="1" t="s">
        <v>286</v>
      </c>
      <c r="N151" s="1" t="s">
        <v>286</v>
      </c>
      <c r="O151" s="1" t="s">
        <v>286</v>
      </c>
    </row>
    <row r="152" s="2" customFormat="1" ht="20" customHeight="1" spans="1:15">
      <c r="A152" s="1" t="s">
        <v>917</v>
      </c>
      <c r="B152" s="1" t="s">
        <v>219</v>
      </c>
      <c r="C152" s="1" t="s">
        <v>918</v>
      </c>
      <c r="D152" s="1" t="s">
        <v>919</v>
      </c>
      <c r="E152" s="1" t="s">
        <v>474</v>
      </c>
      <c r="F152" s="1" t="s">
        <v>495</v>
      </c>
      <c r="G152" s="1" t="s">
        <v>13</v>
      </c>
      <c r="H152" s="1" t="s">
        <v>920</v>
      </c>
      <c r="I152" s="1" t="s">
        <v>921</v>
      </c>
      <c r="J152" s="1" t="s">
        <v>285</v>
      </c>
      <c r="K152" s="1" t="s">
        <v>286</v>
      </c>
      <c r="L152" s="1" t="s">
        <v>286</v>
      </c>
      <c r="M152" s="1" t="s">
        <v>286</v>
      </c>
      <c r="N152" s="1" t="s">
        <v>286</v>
      </c>
      <c r="O152" s="1" t="s">
        <v>286</v>
      </c>
    </row>
    <row r="153" s="2" customFormat="1" ht="20" customHeight="1" spans="1:15">
      <c r="A153" s="1" t="s">
        <v>922</v>
      </c>
      <c r="B153" s="1" t="s">
        <v>221</v>
      </c>
      <c r="C153" s="1" t="s">
        <v>923</v>
      </c>
      <c r="D153" s="1" t="s">
        <v>924</v>
      </c>
      <c r="E153" s="1" t="s">
        <v>475</v>
      </c>
      <c r="F153" s="1" t="s">
        <v>456</v>
      </c>
      <c r="G153" s="1" t="s">
        <v>13</v>
      </c>
      <c r="H153" s="1" t="s">
        <v>925</v>
      </c>
      <c r="I153" s="1" t="s">
        <v>926</v>
      </c>
      <c r="J153" s="1" t="s">
        <v>285</v>
      </c>
      <c r="K153" s="1" t="s">
        <v>286</v>
      </c>
      <c r="L153" s="1" t="s">
        <v>286</v>
      </c>
      <c r="M153" s="1" t="s">
        <v>286</v>
      </c>
      <c r="N153" s="1" t="s">
        <v>286</v>
      </c>
      <c r="O153" s="1" t="s">
        <v>286</v>
      </c>
    </row>
    <row r="154" s="2" customFormat="1" ht="20" customHeight="1" spans="1:15">
      <c r="A154" s="1" t="s">
        <v>927</v>
      </c>
      <c r="B154" s="1" t="s">
        <v>223</v>
      </c>
      <c r="C154" s="1" t="s">
        <v>928</v>
      </c>
      <c r="D154" s="1" t="s">
        <v>929</v>
      </c>
      <c r="E154" s="1" t="s">
        <v>647</v>
      </c>
      <c r="F154" s="1" t="s">
        <v>673</v>
      </c>
      <c r="G154" s="1" t="s">
        <v>13</v>
      </c>
      <c r="H154" s="1" t="s">
        <v>930</v>
      </c>
      <c r="I154" s="1" t="s">
        <v>931</v>
      </c>
      <c r="J154" s="1" t="s">
        <v>285</v>
      </c>
      <c r="K154" s="1" t="s">
        <v>286</v>
      </c>
      <c r="L154" s="1" t="s">
        <v>286</v>
      </c>
      <c r="M154" s="1" t="s">
        <v>286</v>
      </c>
      <c r="N154" s="1" t="s">
        <v>286</v>
      </c>
      <c r="O154" s="1" t="s">
        <v>286</v>
      </c>
    </row>
    <row r="155" s="2" customFormat="1" ht="20" customHeight="1" spans="1:15">
      <c r="A155" s="1" t="s">
        <v>932</v>
      </c>
      <c r="B155" s="1" t="s">
        <v>225</v>
      </c>
      <c r="C155" s="1" t="s">
        <v>933</v>
      </c>
      <c r="D155" s="1" t="s">
        <v>934</v>
      </c>
      <c r="E155" s="1" t="s">
        <v>495</v>
      </c>
      <c r="F155" s="1" t="s">
        <v>436</v>
      </c>
      <c r="G155" s="1" t="s">
        <v>13</v>
      </c>
      <c r="H155" s="1" t="s">
        <v>935</v>
      </c>
      <c r="I155" s="1" t="s">
        <v>936</v>
      </c>
      <c r="J155" s="1" t="s">
        <v>285</v>
      </c>
      <c r="K155" s="1" t="s">
        <v>286</v>
      </c>
      <c r="L155" s="1" t="s">
        <v>286</v>
      </c>
      <c r="M155" s="1" t="s">
        <v>286</v>
      </c>
      <c r="N155" s="1" t="s">
        <v>286</v>
      </c>
      <c r="O155" s="1" t="s">
        <v>286</v>
      </c>
    </row>
    <row r="156" s="2" customFormat="1" ht="20" customHeight="1" spans="1:15">
      <c r="A156" s="1" t="s">
        <v>937</v>
      </c>
      <c r="B156" s="1" t="s">
        <v>227</v>
      </c>
      <c r="C156" s="1" t="s">
        <v>332</v>
      </c>
      <c r="D156" s="1" t="s">
        <v>938</v>
      </c>
      <c r="E156" s="1" t="s">
        <v>475</v>
      </c>
      <c r="F156" s="1" t="s">
        <v>456</v>
      </c>
      <c r="G156" s="1" t="s">
        <v>13</v>
      </c>
      <c r="H156" s="1" t="s">
        <v>939</v>
      </c>
      <c r="I156" s="1" t="s">
        <v>940</v>
      </c>
      <c r="J156" s="1" t="s">
        <v>285</v>
      </c>
      <c r="K156" s="1" t="s">
        <v>286</v>
      </c>
      <c r="L156" s="1" t="s">
        <v>286</v>
      </c>
      <c r="M156" s="1" t="s">
        <v>286</v>
      </c>
      <c r="N156" s="1" t="s">
        <v>286</v>
      </c>
      <c r="O156" s="1" t="s">
        <v>286</v>
      </c>
    </row>
    <row r="157" s="2" customFormat="1" ht="20" customHeight="1" spans="1:15">
      <c r="A157" s="1" t="s">
        <v>941</v>
      </c>
      <c r="B157" s="1" t="s">
        <v>229</v>
      </c>
      <c r="C157" s="1" t="s">
        <v>502</v>
      </c>
      <c r="D157" s="1" t="s">
        <v>942</v>
      </c>
      <c r="E157" s="1" t="s">
        <v>475</v>
      </c>
      <c r="F157" s="1" t="s">
        <v>523</v>
      </c>
      <c r="G157" s="1" t="s">
        <v>13</v>
      </c>
      <c r="H157" s="1" t="s">
        <v>943</v>
      </c>
      <c r="I157" s="1" t="s">
        <v>944</v>
      </c>
      <c r="J157" s="1" t="s">
        <v>285</v>
      </c>
      <c r="K157" s="1" t="s">
        <v>286</v>
      </c>
      <c r="L157" s="1" t="s">
        <v>286</v>
      </c>
      <c r="M157" s="1" t="s">
        <v>286</v>
      </c>
      <c r="N157" s="1" t="s">
        <v>286</v>
      </c>
      <c r="O157" s="1" t="s">
        <v>286</v>
      </c>
    </row>
    <row r="158" s="2" customFormat="1" ht="20" customHeight="1" spans="1:15">
      <c r="A158" s="1" t="s">
        <v>945</v>
      </c>
      <c r="B158" s="1" t="s">
        <v>231</v>
      </c>
      <c r="C158" s="1" t="s">
        <v>556</v>
      </c>
      <c r="D158" s="1" t="s">
        <v>946</v>
      </c>
      <c r="E158" s="1" t="s">
        <v>495</v>
      </c>
      <c r="F158" s="1" t="s">
        <v>523</v>
      </c>
      <c r="G158" s="1" t="s">
        <v>13</v>
      </c>
      <c r="H158" s="1" t="s">
        <v>947</v>
      </c>
      <c r="I158" s="1" t="s">
        <v>948</v>
      </c>
      <c r="J158" s="1" t="s">
        <v>285</v>
      </c>
      <c r="K158" s="1" t="s">
        <v>286</v>
      </c>
      <c r="L158" s="1" t="s">
        <v>286</v>
      </c>
      <c r="M158" s="1" t="s">
        <v>286</v>
      </c>
      <c r="N158" s="1" t="s">
        <v>286</v>
      </c>
      <c r="O158" s="1" t="s">
        <v>286</v>
      </c>
    </row>
    <row r="159" s="2" customFormat="1" ht="20" customHeight="1" spans="1:15">
      <c r="A159" s="1" t="s">
        <v>949</v>
      </c>
      <c r="B159" s="1" t="s">
        <v>233</v>
      </c>
      <c r="C159" s="1" t="s">
        <v>950</v>
      </c>
      <c r="D159" s="1" t="s">
        <v>951</v>
      </c>
      <c r="E159" s="1" t="s">
        <v>456</v>
      </c>
      <c r="F159" s="1" t="s">
        <v>436</v>
      </c>
      <c r="G159" s="1" t="s">
        <v>13</v>
      </c>
      <c r="H159" s="1" t="s">
        <v>952</v>
      </c>
      <c r="I159" s="1" t="s">
        <v>953</v>
      </c>
      <c r="J159" s="1" t="s">
        <v>285</v>
      </c>
      <c r="K159" s="1" t="s">
        <v>286</v>
      </c>
      <c r="L159" s="1" t="s">
        <v>286</v>
      </c>
      <c r="M159" s="1" t="s">
        <v>286</v>
      </c>
      <c r="N159" s="1" t="s">
        <v>286</v>
      </c>
      <c r="O159" s="1" t="s">
        <v>286</v>
      </c>
    </row>
    <row r="160" s="2" customFormat="1" ht="20" customHeight="1" spans="1:15">
      <c r="A160" s="1" t="s">
        <v>954</v>
      </c>
      <c r="B160" s="1" t="s">
        <v>955</v>
      </c>
      <c r="C160" s="1" t="s">
        <v>332</v>
      </c>
      <c r="D160" s="1" t="s">
        <v>956</v>
      </c>
      <c r="E160" s="1" t="s">
        <v>310</v>
      </c>
      <c r="F160" s="1" t="s">
        <v>291</v>
      </c>
      <c r="G160" s="1" t="s">
        <v>13</v>
      </c>
      <c r="H160" s="1" t="s">
        <v>939</v>
      </c>
      <c r="I160" s="1" t="s">
        <v>957</v>
      </c>
      <c r="J160" s="1" t="s">
        <v>285</v>
      </c>
      <c r="K160" s="1" t="s">
        <v>286</v>
      </c>
      <c r="L160" s="1" t="s">
        <v>286</v>
      </c>
      <c r="M160" s="1" t="s">
        <v>286</v>
      </c>
      <c r="N160" s="1" t="s">
        <v>286</v>
      </c>
      <c r="O160" s="1" t="s">
        <v>286</v>
      </c>
    </row>
    <row r="161" s="2" customFormat="1" ht="20" customHeight="1" spans="1:15">
      <c r="A161" s="1" t="s">
        <v>958</v>
      </c>
      <c r="B161" s="1" t="s">
        <v>235</v>
      </c>
      <c r="C161" s="1" t="s">
        <v>332</v>
      </c>
      <c r="D161" s="1" t="s">
        <v>959</v>
      </c>
      <c r="E161" s="1" t="s">
        <v>436</v>
      </c>
      <c r="F161" s="1" t="s">
        <v>441</v>
      </c>
      <c r="G161" s="1" t="s">
        <v>13</v>
      </c>
      <c r="H161" s="1" t="s">
        <v>960</v>
      </c>
      <c r="I161" s="1" t="s">
        <v>961</v>
      </c>
      <c r="J161" s="1" t="s">
        <v>285</v>
      </c>
      <c r="K161" s="1" t="s">
        <v>286</v>
      </c>
      <c r="L161" s="1" t="s">
        <v>286</v>
      </c>
      <c r="M161" s="1" t="s">
        <v>286</v>
      </c>
      <c r="N161" s="1" t="s">
        <v>286</v>
      </c>
      <c r="O161" s="1" t="s">
        <v>286</v>
      </c>
    </row>
    <row r="162" s="2" customFormat="1" ht="20" customHeight="1" spans="1:15">
      <c r="A162" s="1" t="s">
        <v>962</v>
      </c>
      <c r="B162" s="1" t="s">
        <v>237</v>
      </c>
      <c r="C162" s="1" t="s">
        <v>933</v>
      </c>
      <c r="D162" s="1" t="s">
        <v>963</v>
      </c>
      <c r="E162" s="1" t="s">
        <v>533</v>
      </c>
      <c r="F162" s="1" t="s">
        <v>456</v>
      </c>
      <c r="G162" s="1" t="s">
        <v>13</v>
      </c>
      <c r="H162" s="1" t="s">
        <v>964</v>
      </c>
      <c r="I162" s="1" t="s">
        <v>965</v>
      </c>
      <c r="J162" s="1" t="s">
        <v>285</v>
      </c>
      <c r="K162" s="1" t="s">
        <v>286</v>
      </c>
      <c r="L162" s="1" t="s">
        <v>286</v>
      </c>
      <c r="M162" s="1" t="s">
        <v>286</v>
      </c>
      <c r="N162" s="1" t="s">
        <v>286</v>
      </c>
      <c r="O162" s="1" t="s">
        <v>286</v>
      </c>
    </row>
    <row r="163" s="2" customFormat="1" ht="20" customHeight="1" spans="1:15">
      <c r="A163" s="1" t="s">
        <v>966</v>
      </c>
      <c r="B163" s="1" t="s">
        <v>239</v>
      </c>
      <c r="C163" s="1" t="s">
        <v>933</v>
      </c>
      <c r="D163" s="1" t="s">
        <v>967</v>
      </c>
      <c r="E163" s="1" t="s">
        <v>523</v>
      </c>
      <c r="F163" s="1" t="s">
        <v>415</v>
      </c>
      <c r="G163" s="1" t="s">
        <v>13</v>
      </c>
      <c r="H163" s="1" t="s">
        <v>968</v>
      </c>
      <c r="I163" s="1" t="s">
        <v>969</v>
      </c>
      <c r="J163" s="1" t="s">
        <v>285</v>
      </c>
      <c r="K163" s="1" t="s">
        <v>286</v>
      </c>
      <c r="L163" s="1" t="s">
        <v>286</v>
      </c>
      <c r="M163" s="1" t="s">
        <v>286</v>
      </c>
      <c r="N163" s="1" t="s">
        <v>286</v>
      </c>
      <c r="O163" s="1" t="s">
        <v>286</v>
      </c>
    </row>
    <row r="164" s="2" customFormat="1" ht="20" customHeight="1" spans="1:15">
      <c r="A164" s="1" t="s">
        <v>970</v>
      </c>
      <c r="B164" s="1" t="s">
        <v>241</v>
      </c>
      <c r="C164" s="1" t="s">
        <v>332</v>
      </c>
      <c r="D164" s="1" t="s">
        <v>971</v>
      </c>
      <c r="E164" s="1" t="s">
        <v>474</v>
      </c>
      <c r="F164" s="1" t="s">
        <v>475</v>
      </c>
      <c r="G164" s="1" t="s">
        <v>13</v>
      </c>
      <c r="H164" s="1" t="s">
        <v>960</v>
      </c>
      <c r="I164" s="1" t="s">
        <v>972</v>
      </c>
      <c r="J164" s="1" t="s">
        <v>285</v>
      </c>
      <c r="K164" s="1" t="s">
        <v>286</v>
      </c>
      <c r="L164" s="1" t="s">
        <v>286</v>
      </c>
      <c r="M164" s="1" t="s">
        <v>286</v>
      </c>
      <c r="N164" s="1" t="s">
        <v>286</v>
      </c>
      <c r="O164" s="1" t="s">
        <v>286</v>
      </c>
    </row>
    <row r="165" s="2" customFormat="1" ht="20" customHeight="1" spans="1:15">
      <c r="A165" s="1" t="s">
        <v>973</v>
      </c>
      <c r="B165" s="1" t="s">
        <v>243</v>
      </c>
      <c r="C165" s="1" t="s">
        <v>502</v>
      </c>
      <c r="D165" s="1" t="s">
        <v>974</v>
      </c>
      <c r="E165" s="1" t="s">
        <v>495</v>
      </c>
      <c r="F165" s="1" t="s">
        <v>523</v>
      </c>
      <c r="G165" s="1" t="s">
        <v>13</v>
      </c>
      <c r="H165" s="1" t="s">
        <v>781</v>
      </c>
      <c r="I165" s="1" t="s">
        <v>975</v>
      </c>
      <c r="J165" s="1" t="s">
        <v>285</v>
      </c>
      <c r="K165" s="1" t="s">
        <v>286</v>
      </c>
      <c r="L165" s="1" t="s">
        <v>286</v>
      </c>
      <c r="M165" s="1" t="s">
        <v>286</v>
      </c>
      <c r="N165" s="1" t="s">
        <v>286</v>
      </c>
      <c r="O165" s="1" t="s">
        <v>286</v>
      </c>
    </row>
    <row r="166" s="2" customFormat="1" ht="20" customHeight="1" spans="1:15">
      <c r="A166" s="1" t="s">
        <v>976</v>
      </c>
      <c r="B166" s="1" t="s">
        <v>245</v>
      </c>
      <c r="C166" s="1" t="s">
        <v>502</v>
      </c>
      <c r="D166" s="1" t="s">
        <v>977</v>
      </c>
      <c r="E166" s="1" t="s">
        <v>495</v>
      </c>
      <c r="F166" s="1" t="s">
        <v>523</v>
      </c>
      <c r="G166" s="1" t="s">
        <v>13</v>
      </c>
      <c r="H166" s="1" t="s">
        <v>781</v>
      </c>
      <c r="I166" s="1" t="s">
        <v>978</v>
      </c>
      <c r="J166" s="1" t="s">
        <v>285</v>
      </c>
      <c r="K166" s="1" t="s">
        <v>286</v>
      </c>
      <c r="L166" s="1" t="s">
        <v>286</v>
      </c>
      <c r="M166" s="1" t="s">
        <v>286</v>
      </c>
      <c r="N166" s="1" t="s">
        <v>286</v>
      </c>
      <c r="O166" s="1" t="s">
        <v>286</v>
      </c>
    </row>
    <row r="167" s="2" customFormat="1" ht="20" customHeight="1" spans="1:15">
      <c r="A167" s="1" t="s">
        <v>979</v>
      </c>
      <c r="B167" s="1" t="s">
        <v>980</v>
      </c>
      <c r="C167" s="1" t="s">
        <v>332</v>
      </c>
      <c r="D167" s="1" t="s">
        <v>981</v>
      </c>
      <c r="E167" s="1" t="s">
        <v>982</v>
      </c>
      <c r="F167" s="1" t="s">
        <v>983</v>
      </c>
      <c r="G167" s="1" t="s">
        <v>13</v>
      </c>
      <c r="H167" s="1" t="s">
        <v>984</v>
      </c>
      <c r="I167" s="1" t="s">
        <v>985</v>
      </c>
      <c r="J167" s="1" t="s">
        <v>285</v>
      </c>
      <c r="K167" s="1" t="s">
        <v>286</v>
      </c>
      <c r="L167" s="1" t="s">
        <v>286</v>
      </c>
      <c r="M167" s="1" t="s">
        <v>286</v>
      </c>
      <c r="N167" s="1" t="s">
        <v>286</v>
      </c>
      <c r="O167" s="1" t="s">
        <v>286</v>
      </c>
    </row>
    <row r="168" s="2" customFormat="1" ht="20" customHeight="1" spans="1:15">
      <c r="A168" s="1" t="s">
        <v>986</v>
      </c>
      <c r="B168" s="1" t="s">
        <v>247</v>
      </c>
      <c r="C168" s="1" t="s">
        <v>407</v>
      </c>
      <c r="D168" s="1" t="s">
        <v>987</v>
      </c>
      <c r="E168" s="1" t="s">
        <v>533</v>
      </c>
      <c r="F168" s="1" t="s">
        <v>474</v>
      </c>
      <c r="G168" s="1" t="s">
        <v>13</v>
      </c>
      <c r="H168" s="1" t="s">
        <v>988</v>
      </c>
      <c r="I168" s="1" t="s">
        <v>989</v>
      </c>
      <c r="J168" s="1" t="s">
        <v>285</v>
      </c>
      <c r="K168" s="1" t="s">
        <v>286</v>
      </c>
      <c r="L168" s="1" t="s">
        <v>286</v>
      </c>
      <c r="M168" s="1" t="s">
        <v>286</v>
      </c>
      <c r="N168" s="1" t="s">
        <v>286</v>
      </c>
      <c r="O168" s="1" t="s">
        <v>286</v>
      </c>
    </row>
    <row r="169" s="2" customFormat="1" ht="20" customHeight="1" spans="1:15">
      <c r="A169" s="1" t="s">
        <v>990</v>
      </c>
      <c r="B169" s="1" t="s">
        <v>991</v>
      </c>
      <c r="C169" s="1" t="s">
        <v>486</v>
      </c>
      <c r="D169" s="1" t="s">
        <v>992</v>
      </c>
      <c r="E169" s="1" t="s">
        <v>993</v>
      </c>
      <c r="F169" s="1" t="s">
        <v>994</v>
      </c>
      <c r="G169" s="1" t="s">
        <v>13</v>
      </c>
      <c r="H169" s="1" t="s">
        <v>995</v>
      </c>
      <c r="I169" s="1" t="s">
        <v>996</v>
      </c>
      <c r="J169" s="1" t="s">
        <v>285</v>
      </c>
      <c r="K169" s="1" t="s">
        <v>286</v>
      </c>
      <c r="L169" s="1" t="s">
        <v>286</v>
      </c>
      <c r="M169" s="1" t="s">
        <v>286</v>
      </c>
      <c r="N169" s="1" t="s">
        <v>286</v>
      </c>
      <c r="O169" s="1" t="s">
        <v>286</v>
      </c>
    </row>
    <row r="170" s="2" customFormat="1" ht="20" customHeight="1" spans="1:15">
      <c r="A170" s="1" t="s">
        <v>997</v>
      </c>
      <c r="B170" s="1" t="s">
        <v>251</v>
      </c>
      <c r="C170" s="1" t="s">
        <v>502</v>
      </c>
      <c r="D170" s="1" t="s">
        <v>998</v>
      </c>
      <c r="E170" s="1" t="s">
        <v>647</v>
      </c>
      <c r="F170" s="1" t="s">
        <v>549</v>
      </c>
      <c r="G170" s="1" t="s">
        <v>13</v>
      </c>
      <c r="H170" s="1" t="s">
        <v>999</v>
      </c>
      <c r="I170" s="1" t="s">
        <v>1000</v>
      </c>
      <c r="J170" s="1" t="s">
        <v>285</v>
      </c>
      <c r="K170" s="1" t="s">
        <v>286</v>
      </c>
      <c r="L170" s="1" t="s">
        <v>286</v>
      </c>
      <c r="M170" s="1" t="s">
        <v>286</v>
      </c>
      <c r="N170" s="1" t="s">
        <v>286</v>
      </c>
      <c r="O170" s="1" t="s">
        <v>286</v>
      </c>
    </row>
    <row r="171" s="2" customFormat="1" ht="20" customHeight="1" spans="1:15">
      <c r="A171" s="1" t="s">
        <v>1001</v>
      </c>
      <c r="B171" s="1" t="s">
        <v>249</v>
      </c>
      <c r="C171" s="1" t="s">
        <v>502</v>
      </c>
      <c r="D171" s="1" t="s">
        <v>1002</v>
      </c>
      <c r="E171" s="1" t="s">
        <v>633</v>
      </c>
      <c r="F171" s="1" t="s">
        <v>549</v>
      </c>
      <c r="G171" s="1" t="s">
        <v>13</v>
      </c>
      <c r="H171" s="1" t="s">
        <v>1003</v>
      </c>
      <c r="I171" s="1" t="s">
        <v>1004</v>
      </c>
      <c r="J171" s="1" t="s">
        <v>285</v>
      </c>
      <c r="K171" s="1" t="s">
        <v>286</v>
      </c>
      <c r="L171" s="1" t="s">
        <v>286</v>
      </c>
      <c r="M171" s="1" t="s">
        <v>286</v>
      </c>
      <c r="N171" s="1" t="s">
        <v>286</v>
      </c>
      <c r="O171" s="1" t="s">
        <v>286</v>
      </c>
    </row>
    <row r="172" s="2" customFormat="1" ht="20" customHeight="1" spans="1:15">
      <c r="A172" s="1" t="s">
        <v>1005</v>
      </c>
      <c r="B172" s="1" t="s">
        <v>1006</v>
      </c>
      <c r="C172" s="1" t="s">
        <v>486</v>
      </c>
      <c r="D172" s="1" t="s">
        <v>1007</v>
      </c>
      <c r="E172" s="1" t="s">
        <v>1008</v>
      </c>
      <c r="F172" s="1" t="s">
        <v>1009</v>
      </c>
      <c r="G172" s="1" t="s">
        <v>13</v>
      </c>
      <c r="H172" s="1" t="s">
        <v>1010</v>
      </c>
      <c r="I172" s="1" t="s">
        <v>1011</v>
      </c>
      <c r="J172" s="1" t="s">
        <v>285</v>
      </c>
      <c r="K172" s="1" t="s">
        <v>286</v>
      </c>
      <c r="L172" s="1" t="s">
        <v>286</v>
      </c>
      <c r="M172" s="1" t="s">
        <v>286</v>
      </c>
      <c r="N172" s="1" t="s">
        <v>286</v>
      </c>
      <c r="O172" s="1" t="s">
        <v>286</v>
      </c>
    </row>
    <row r="173" s="2" customFormat="1" ht="20" customHeight="1" spans="1:15">
      <c r="A173" s="1" t="s">
        <v>1012</v>
      </c>
      <c r="B173" s="1" t="s">
        <v>1013</v>
      </c>
      <c r="C173" s="1" t="s">
        <v>1014</v>
      </c>
      <c r="D173" s="1" t="s">
        <v>1015</v>
      </c>
      <c r="E173" s="1" t="s">
        <v>1016</v>
      </c>
      <c r="F173" s="1" t="s">
        <v>1017</v>
      </c>
      <c r="G173" s="1" t="s">
        <v>13</v>
      </c>
      <c r="H173" s="1" t="s">
        <v>1018</v>
      </c>
      <c r="I173" s="1" t="s">
        <v>1019</v>
      </c>
      <c r="J173" s="1" t="s">
        <v>285</v>
      </c>
      <c r="K173" s="1" t="s">
        <v>286</v>
      </c>
      <c r="L173" s="1" t="s">
        <v>286</v>
      </c>
      <c r="M173" s="1" t="s">
        <v>286</v>
      </c>
      <c r="N173" s="1" t="s">
        <v>286</v>
      </c>
      <c r="O173" s="1" t="s">
        <v>286</v>
      </c>
    </row>
    <row r="174" s="2" customFormat="1" ht="20" customHeight="1" spans="1:15">
      <c r="A174" s="1" t="s">
        <v>1020</v>
      </c>
      <c r="B174" s="1" t="s">
        <v>1021</v>
      </c>
      <c r="C174" s="1" t="s">
        <v>486</v>
      </c>
      <c r="D174" s="1" t="s">
        <v>1022</v>
      </c>
      <c r="E174" s="1" t="s">
        <v>1023</v>
      </c>
      <c r="F174" s="1" t="s">
        <v>1024</v>
      </c>
      <c r="G174" s="1" t="s">
        <v>13</v>
      </c>
      <c r="H174" s="1" t="s">
        <v>1025</v>
      </c>
      <c r="I174" s="1" t="s">
        <v>1026</v>
      </c>
      <c r="J174" s="1" t="s">
        <v>285</v>
      </c>
      <c r="K174" s="1" t="s">
        <v>286</v>
      </c>
      <c r="L174" s="1" t="s">
        <v>286</v>
      </c>
      <c r="M174" s="1" t="s">
        <v>286</v>
      </c>
      <c r="N174" s="1" t="s">
        <v>286</v>
      </c>
      <c r="O174" s="1" t="s">
        <v>286</v>
      </c>
    </row>
    <row r="175" s="2" customFormat="1" ht="20" customHeight="1" spans="1:15">
      <c r="A175" s="1" t="s">
        <v>1027</v>
      </c>
      <c r="B175" s="1" t="s">
        <v>1028</v>
      </c>
      <c r="C175" s="1" t="s">
        <v>486</v>
      </c>
      <c r="D175" s="1" t="s">
        <v>1029</v>
      </c>
      <c r="E175" s="1" t="s">
        <v>1030</v>
      </c>
      <c r="F175" s="1" t="s">
        <v>1031</v>
      </c>
      <c r="G175" s="1" t="s">
        <v>13</v>
      </c>
      <c r="H175" s="1" t="s">
        <v>1032</v>
      </c>
      <c r="I175" s="1" t="s">
        <v>1033</v>
      </c>
      <c r="J175" s="1" t="s">
        <v>285</v>
      </c>
      <c r="K175" s="1" t="s">
        <v>286</v>
      </c>
      <c r="L175" s="1" t="s">
        <v>286</v>
      </c>
      <c r="M175" s="1" t="s">
        <v>286</v>
      </c>
      <c r="N175" s="1" t="s">
        <v>286</v>
      </c>
      <c r="O175" s="1" t="s">
        <v>286</v>
      </c>
    </row>
    <row r="176" s="2" customFormat="1" ht="20" customHeight="1" spans="1:15">
      <c r="A176" s="1" t="s">
        <v>1034</v>
      </c>
      <c r="B176" s="1" t="s">
        <v>1035</v>
      </c>
      <c r="C176" s="1" t="s">
        <v>1036</v>
      </c>
      <c r="D176" s="1" t="s">
        <v>1037</v>
      </c>
      <c r="E176" s="1" t="s">
        <v>1038</v>
      </c>
      <c r="F176" s="1" t="s">
        <v>1039</v>
      </c>
      <c r="G176" s="1" t="s">
        <v>13</v>
      </c>
      <c r="H176" s="1" t="s">
        <v>1040</v>
      </c>
      <c r="I176" s="1" t="s">
        <v>1041</v>
      </c>
      <c r="J176" s="1" t="s">
        <v>285</v>
      </c>
      <c r="K176" s="1" t="s">
        <v>286</v>
      </c>
      <c r="L176" s="1" t="s">
        <v>286</v>
      </c>
      <c r="M176" s="1" t="s">
        <v>286</v>
      </c>
      <c r="N176" s="1" t="s">
        <v>286</v>
      </c>
      <c r="O176" s="1" t="s">
        <v>286</v>
      </c>
    </row>
    <row r="177" s="2" customFormat="1" ht="20" customHeight="1" spans="1:15">
      <c r="A177" s="1" t="s">
        <v>1042</v>
      </c>
      <c r="B177" s="1" t="s">
        <v>1043</v>
      </c>
      <c r="C177" s="1" t="s">
        <v>486</v>
      </c>
      <c r="D177" s="1" t="s">
        <v>1044</v>
      </c>
      <c r="E177" s="1" t="s">
        <v>1017</v>
      </c>
      <c r="F177" s="1" t="s">
        <v>1045</v>
      </c>
      <c r="G177" s="1" t="s">
        <v>13</v>
      </c>
      <c r="H177" s="1" t="s">
        <v>477</v>
      </c>
      <c r="I177" s="1" t="s">
        <v>1046</v>
      </c>
      <c r="J177" s="1" t="s">
        <v>285</v>
      </c>
      <c r="K177" s="1" t="s">
        <v>1047</v>
      </c>
      <c r="L177" s="1" t="s">
        <v>1048</v>
      </c>
      <c r="M177" s="1" t="s">
        <v>1049</v>
      </c>
      <c r="N177" s="1" t="s">
        <v>286</v>
      </c>
      <c r="O177" s="1" t="s">
        <v>286</v>
      </c>
    </row>
    <row r="178" s="2" customFormat="1" ht="20" customHeight="1" spans="1:15">
      <c r="A178" s="1" t="s">
        <v>1050</v>
      </c>
      <c r="B178" s="1" t="s">
        <v>1051</v>
      </c>
      <c r="C178" s="1" t="s">
        <v>407</v>
      </c>
      <c r="D178" s="1" t="s">
        <v>1052</v>
      </c>
      <c r="E178" s="1" t="s">
        <v>1053</v>
      </c>
      <c r="F178" s="1" t="s">
        <v>1038</v>
      </c>
      <c r="G178" s="1" t="s">
        <v>13</v>
      </c>
      <c r="H178" s="1" t="s">
        <v>1054</v>
      </c>
      <c r="I178" s="1" t="s">
        <v>1055</v>
      </c>
      <c r="J178" s="1" t="s">
        <v>285</v>
      </c>
      <c r="K178" s="1" t="s">
        <v>286</v>
      </c>
      <c r="L178" s="1" t="s">
        <v>286</v>
      </c>
      <c r="M178" s="1" t="s">
        <v>286</v>
      </c>
      <c r="N178" s="1" t="s">
        <v>286</v>
      </c>
      <c r="O178" s="1" t="s">
        <v>286</v>
      </c>
    </row>
    <row r="179" s="2" customFormat="1" ht="20" customHeight="1" spans="1:15">
      <c r="A179" s="1" t="s">
        <v>1056</v>
      </c>
      <c r="B179" s="1" t="s">
        <v>1057</v>
      </c>
      <c r="C179" s="1" t="s">
        <v>332</v>
      </c>
      <c r="D179" s="1" t="s">
        <v>1058</v>
      </c>
      <c r="E179" s="1" t="s">
        <v>1059</v>
      </c>
      <c r="F179" s="1" t="s">
        <v>1060</v>
      </c>
      <c r="G179" s="1" t="s">
        <v>13</v>
      </c>
      <c r="H179" s="1" t="s">
        <v>477</v>
      </c>
      <c r="I179" s="1" t="s">
        <v>1061</v>
      </c>
      <c r="J179" s="1" t="s">
        <v>285</v>
      </c>
      <c r="K179" s="1" t="s">
        <v>1062</v>
      </c>
      <c r="L179" s="1" t="s">
        <v>1063</v>
      </c>
      <c r="M179" s="1" t="s">
        <v>1049</v>
      </c>
      <c r="N179" s="1" t="s">
        <v>286</v>
      </c>
      <c r="O179" s="1" t="s">
        <v>286</v>
      </c>
    </row>
    <row r="180" s="2" customFormat="1" ht="20" customHeight="1" spans="1:15">
      <c r="A180" s="1" t="s">
        <v>1064</v>
      </c>
      <c r="B180" s="1" t="s">
        <v>1065</v>
      </c>
      <c r="C180" s="1" t="s">
        <v>1066</v>
      </c>
      <c r="D180" s="1" t="s">
        <v>1067</v>
      </c>
      <c r="E180" s="1" t="s">
        <v>1068</v>
      </c>
      <c r="F180" s="1" t="s">
        <v>1069</v>
      </c>
      <c r="G180" s="1" t="s">
        <v>476</v>
      </c>
      <c r="H180" s="1" t="s">
        <v>477</v>
      </c>
      <c r="I180" s="1" t="s">
        <v>1070</v>
      </c>
      <c r="J180" s="1" t="s">
        <v>285</v>
      </c>
      <c r="K180" s="1" t="s">
        <v>286</v>
      </c>
      <c r="L180" s="1" t="s">
        <v>286</v>
      </c>
      <c r="M180" s="1" t="s">
        <v>286</v>
      </c>
      <c r="N180" s="1" t="s">
        <v>286</v>
      </c>
      <c r="O180" s="1" t="s">
        <v>286</v>
      </c>
    </row>
    <row r="181" s="2" customFormat="1" ht="20" customHeight="1" spans="1:15">
      <c r="A181" s="1" t="s">
        <v>1071</v>
      </c>
      <c r="B181" s="1" t="s">
        <v>1072</v>
      </c>
      <c r="C181" s="1" t="s">
        <v>1073</v>
      </c>
      <c r="D181" s="1" t="s">
        <v>1074</v>
      </c>
      <c r="E181" s="1" t="s">
        <v>1075</v>
      </c>
      <c r="F181" s="1" t="s">
        <v>1076</v>
      </c>
      <c r="G181" s="1" t="s">
        <v>13</v>
      </c>
      <c r="H181" s="1" t="s">
        <v>477</v>
      </c>
      <c r="I181" s="1" t="s">
        <v>1077</v>
      </c>
      <c r="J181" s="1" t="s">
        <v>285</v>
      </c>
      <c r="K181" s="1" t="s">
        <v>1078</v>
      </c>
      <c r="L181" s="1" t="s">
        <v>1079</v>
      </c>
      <c r="M181" s="1" t="s">
        <v>1049</v>
      </c>
      <c r="N181" s="1" t="s">
        <v>286</v>
      </c>
      <c r="O181" s="1" t="s">
        <v>286</v>
      </c>
    </row>
    <row r="182" s="2" customFormat="1" ht="20" customHeight="1" spans="1:15">
      <c r="A182" s="1" t="s">
        <v>1080</v>
      </c>
      <c r="B182" s="1" t="s">
        <v>1081</v>
      </c>
      <c r="C182" s="1" t="s">
        <v>407</v>
      </c>
      <c r="D182" s="1" t="s">
        <v>1082</v>
      </c>
      <c r="E182" s="1" t="s">
        <v>1069</v>
      </c>
      <c r="F182" s="1" t="s">
        <v>1083</v>
      </c>
      <c r="G182" s="1" t="s">
        <v>476</v>
      </c>
      <c r="H182" s="1" t="s">
        <v>477</v>
      </c>
      <c r="I182" s="1" t="s">
        <v>1084</v>
      </c>
      <c r="J182" s="1" t="s">
        <v>285</v>
      </c>
      <c r="K182" s="1" t="s">
        <v>286</v>
      </c>
      <c r="L182" s="1" t="s">
        <v>286</v>
      </c>
      <c r="M182" s="1" t="s">
        <v>286</v>
      </c>
      <c r="N182" s="1" t="s">
        <v>286</v>
      </c>
      <c r="O182" s="1" t="s">
        <v>286</v>
      </c>
    </row>
    <row r="183" s="2" customFormat="1" ht="20" customHeight="1" spans="1:15">
      <c r="A183" s="1" t="s">
        <v>1085</v>
      </c>
      <c r="B183" s="1" t="s">
        <v>1086</v>
      </c>
      <c r="C183" s="1" t="s">
        <v>1087</v>
      </c>
      <c r="D183" s="1" t="s">
        <v>1088</v>
      </c>
      <c r="E183" s="1" t="s">
        <v>1089</v>
      </c>
      <c r="F183" s="1" t="s">
        <v>1069</v>
      </c>
      <c r="G183" s="1" t="s">
        <v>476</v>
      </c>
      <c r="H183" s="1" t="s">
        <v>477</v>
      </c>
      <c r="I183" s="1" t="s">
        <v>1090</v>
      </c>
      <c r="J183" s="1" t="s">
        <v>285</v>
      </c>
      <c r="K183" s="1" t="s">
        <v>286</v>
      </c>
      <c r="L183" s="1" t="s">
        <v>286</v>
      </c>
      <c r="M183" s="1" t="s">
        <v>286</v>
      </c>
      <c r="N183" s="1" t="s">
        <v>286</v>
      </c>
      <c r="O183" s="1" t="s">
        <v>286</v>
      </c>
    </row>
    <row r="184" s="2" customFormat="1" ht="20" customHeight="1" spans="1:15">
      <c r="A184" s="1" t="s">
        <v>1091</v>
      </c>
      <c r="B184" s="1" t="s">
        <v>1092</v>
      </c>
      <c r="C184" s="1" t="s">
        <v>1093</v>
      </c>
      <c r="D184" s="1" t="s">
        <v>1094</v>
      </c>
      <c r="E184" s="1" t="s">
        <v>1068</v>
      </c>
      <c r="F184" s="1" t="s">
        <v>1095</v>
      </c>
      <c r="G184" s="1" t="s">
        <v>476</v>
      </c>
      <c r="H184" s="1" t="s">
        <v>477</v>
      </c>
      <c r="I184" s="1" t="s">
        <v>1096</v>
      </c>
      <c r="J184" s="1" t="s">
        <v>285</v>
      </c>
      <c r="K184" s="1" t="s">
        <v>286</v>
      </c>
      <c r="L184" s="1" t="s">
        <v>286</v>
      </c>
      <c r="M184" s="1" t="s">
        <v>286</v>
      </c>
      <c r="N184" s="1" t="s">
        <v>286</v>
      </c>
      <c r="O184" s="1" t="s">
        <v>286</v>
      </c>
    </row>
    <row r="185" s="2" customFormat="1" ht="20" customHeight="1" spans="1:15">
      <c r="A185" s="1" t="s">
        <v>1097</v>
      </c>
      <c r="B185" s="1" t="s">
        <v>1098</v>
      </c>
      <c r="C185" s="1" t="s">
        <v>1099</v>
      </c>
      <c r="D185" s="1" t="s">
        <v>1100</v>
      </c>
      <c r="E185" s="1" t="s">
        <v>1101</v>
      </c>
      <c r="F185" s="1" t="s">
        <v>1102</v>
      </c>
      <c r="G185" s="1" t="s">
        <v>13</v>
      </c>
      <c r="H185" s="1" t="s">
        <v>477</v>
      </c>
      <c r="I185" s="1" t="s">
        <v>1103</v>
      </c>
      <c r="J185" s="1" t="s">
        <v>285</v>
      </c>
      <c r="K185" s="1" t="s">
        <v>286</v>
      </c>
      <c r="L185" s="1" t="s">
        <v>286</v>
      </c>
      <c r="M185" s="1" t="s">
        <v>286</v>
      </c>
      <c r="N185" s="1" t="s">
        <v>286</v>
      </c>
      <c r="O185" s="1" t="s">
        <v>286</v>
      </c>
    </row>
    <row r="186" s="2" customFormat="1" ht="20" customHeight="1" spans="1:15">
      <c r="A186" s="1" t="s">
        <v>1104</v>
      </c>
      <c r="B186" s="1" t="s">
        <v>1105</v>
      </c>
      <c r="C186" s="1" t="s">
        <v>1106</v>
      </c>
      <c r="D186" s="1" t="s">
        <v>1107</v>
      </c>
      <c r="E186" s="1" t="s">
        <v>1108</v>
      </c>
      <c r="F186" s="1" t="s">
        <v>1109</v>
      </c>
      <c r="G186" s="1" t="s">
        <v>476</v>
      </c>
      <c r="H186" s="1" t="s">
        <v>477</v>
      </c>
      <c r="I186" s="1" t="s">
        <v>1110</v>
      </c>
      <c r="J186" s="1" t="s">
        <v>285</v>
      </c>
      <c r="K186" s="1" t="s">
        <v>286</v>
      </c>
      <c r="L186" s="1" t="s">
        <v>286</v>
      </c>
      <c r="M186" s="1" t="s">
        <v>286</v>
      </c>
      <c r="N186" s="1" t="s">
        <v>286</v>
      </c>
      <c r="O186" s="1" t="s">
        <v>286</v>
      </c>
    </row>
    <row r="187" s="2" customFormat="1" ht="20" customHeight="1" spans="1:15">
      <c r="A187" s="1" t="s">
        <v>1111</v>
      </c>
      <c r="B187" s="1" t="s">
        <v>1112</v>
      </c>
      <c r="C187" s="1" t="s">
        <v>1106</v>
      </c>
      <c r="D187" s="1" t="s">
        <v>1113</v>
      </c>
      <c r="E187" s="1" t="s">
        <v>1114</v>
      </c>
      <c r="F187" s="1" t="s">
        <v>1115</v>
      </c>
      <c r="G187" s="1" t="s">
        <v>13</v>
      </c>
      <c r="H187" s="1" t="s">
        <v>477</v>
      </c>
      <c r="I187" s="1" t="s">
        <v>1116</v>
      </c>
      <c r="J187" s="1" t="s">
        <v>285</v>
      </c>
      <c r="K187" s="1" t="s">
        <v>286</v>
      </c>
      <c r="L187" s="1" t="s">
        <v>286</v>
      </c>
      <c r="M187" s="1" t="s">
        <v>286</v>
      </c>
      <c r="N187" s="1" t="s">
        <v>286</v>
      </c>
      <c r="O187" s="1" t="s">
        <v>286</v>
      </c>
    </row>
    <row r="188" s="2" customFormat="1" ht="20" customHeight="1" spans="1:15">
      <c r="A188" s="1" t="s">
        <v>1117</v>
      </c>
      <c r="B188" s="1" t="s">
        <v>1118</v>
      </c>
      <c r="C188" s="1" t="s">
        <v>1119</v>
      </c>
      <c r="D188" s="1" t="s">
        <v>1120</v>
      </c>
      <c r="E188" s="1" t="s">
        <v>1121</v>
      </c>
      <c r="F188" s="1" t="s">
        <v>1122</v>
      </c>
      <c r="G188" s="1" t="s">
        <v>13</v>
      </c>
      <c r="H188" s="1" t="s">
        <v>1123</v>
      </c>
      <c r="I188" s="1" t="s">
        <v>1124</v>
      </c>
      <c r="J188" s="1" t="s">
        <v>285</v>
      </c>
      <c r="K188" s="1" t="s">
        <v>286</v>
      </c>
      <c r="L188" s="1" t="s">
        <v>286</v>
      </c>
      <c r="M188" s="1" t="s">
        <v>286</v>
      </c>
      <c r="N188" s="1" t="s">
        <v>286</v>
      </c>
      <c r="O188" s="1" t="s">
        <v>286</v>
      </c>
    </row>
    <row r="189" s="2" customFormat="1" ht="20" customHeight="1" spans="1:15">
      <c r="A189" s="1" t="s">
        <v>1125</v>
      </c>
      <c r="B189" s="1" t="s">
        <v>1126</v>
      </c>
      <c r="C189" s="1" t="s">
        <v>1127</v>
      </c>
      <c r="D189" s="1" t="s">
        <v>1128</v>
      </c>
      <c r="E189" s="1" t="s">
        <v>1129</v>
      </c>
      <c r="F189" s="1" t="s">
        <v>1130</v>
      </c>
      <c r="G189" s="1" t="s">
        <v>476</v>
      </c>
      <c r="H189" s="1" t="s">
        <v>477</v>
      </c>
      <c r="I189" s="1" t="s">
        <v>1131</v>
      </c>
      <c r="J189" s="1" t="s">
        <v>285</v>
      </c>
      <c r="K189" s="1" t="s">
        <v>286</v>
      </c>
      <c r="L189" s="1" t="s">
        <v>286</v>
      </c>
      <c r="M189" s="1" t="s">
        <v>286</v>
      </c>
      <c r="N189" s="1" t="s">
        <v>286</v>
      </c>
      <c r="O189" s="1" t="s">
        <v>286</v>
      </c>
    </row>
    <row r="190" s="2" customFormat="1" ht="20" customHeight="1" spans="1:15">
      <c r="A190" s="1" t="s">
        <v>1132</v>
      </c>
      <c r="B190" s="1" t="s">
        <v>1133</v>
      </c>
      <c r="C190" s="1" t="s">
        <v>1127</v>
      </c>
      <c r="D190" s="1" t="s">
        <v>1128</v>
      </c>
      <c r="E190" s="1" t="s">
        <v>1102</v>
      </c>
      <c r="F190" s="1" t="s">
        <v>1129</v>
      </c>
      <c r="G190" s="1" t="s">
        <v>476</v>
      </c>
      <c r="H190" s="1" t="s">
        <v>477</v>
      </c>
      <c r="I190" s="1" t="s">
        <v>1134</v>
      </c>
      <c r="J190" s="1" t="s">
        <v>285</v>
      </c>
      <c r="K190" s="1" t="s">
        <v>286</v>
      </c>
      <c r="L190" s="1" t="s">
        <v>286</v>
      </c>
      <c r="M190" s="1" t="s">
        <v>286</v>
      </c>
      <c r="N190" s="1" t="s">
        <v>286</v>
      </c>
      <c r="O190" s="1" t="s">
        <v>286</v>
      </c>
    </row>
    <row r="191" s="2" customFormat="1" ht="20" customHeight="1" spans="1:15">
      <c r="A191" s="1" t="s">
        <v>1135</v>
      </c>
      <c r="B191" s="1" t="s">
        <v>1136</v>
      </c>
      <c r="C191" s="1" t="s">
        <v>1137</v>
      </c>
      <c r="D191" s="1" t="s">
        <v>1138</v>
      </c>
      <c r="E191" s="1" t="s">
        <v>1139</v>
      </c>
      <c r="F191" s="1" t="s">
        <v>1140</v>
      </c>
      <c r="G191" s="1" t="s">
        <v>476</v>
      </c>
      <c r="H191" s="1" t="s">
        <v>477</v>
      </c>
      <c r="I191" s="1" t="s">
        <v>1141</v>
      </c>
      <c r="J191" s="1" t="s">
        <v>285</v>
      </c>
      <c r="K191" s="1" t="s">
        <v>286</v>
      </c>
      <c r="L191" s="1" t="s">
        <v>286</v>
      </c>
      <c r="M191" s="1" t="s">
        <v>286</v>
      </c>
      <c r="N191" s="1" t="s">
        <v>286</v>
      </c>
      <c r="O191" s="1" t="s">
        <v>286</v>
      </c>
    </row>
    <row r="192" s="2" customFormat="1" ht="20" customHeight="1" spans="1:15">
      <c r="A192" s="1" t="s">
        <v>1142</v>
      </c>
      <c r="B192" s="1" t="s">
        <v>1143</v>
      </c>
      <c r="C192" s="1" t="s">
        <v>1137</v>
      </c>
      <c r="D192" s="1" t="s">
        <v>1144</v>
      </c>
      <c r="E192" s="1" t="s">
        <v>1145</v>
      </c>
      <c r="F192" s="1" t="s">
        <v>1139</v>
      </c>
      <c r="G192" s="1" t="s">
        <v>476</v>
      </c>
      <c r="H192" s="1" t="s">
        <v>477</v>
      </c>
      <c r="I192" s="1" t="s">
        <v>1146</v>
      </c>
      <c r="J192" s="1" t="s">
        <v>285</v>
      </c>
      <c r="K192" s="1" t="s">
        <v>286</v>
      </c>
      <c r="L192" s="1" t="s">
        <v>286</v>
      </c>
      <c r="M192" s="1" t="s">
        <v>286</v>
      </c>
      <c r="N192" s="1" t="s">
        <v>286</v>
      </c>
      <c r="O192" s="1" t="s">
        <v>286</v>
      </c>
    </row>
    <row r="193" s="2" customFormat="1" ht="20" customHeight="1" spans="1:15">
      <c r="A193" s="1" t="s">
        <v>1147</v>
      </c>
      <c r="B193" s="1" t="s">
        <v>1148</v>
      </c>
      <c r="C193" s="1" t="s">
        <v>1106</v>
      </c>
      <c r="D193" s="1" t="s">
        <v>1149</v>
      </c>
      <c r="E193" s="1" t="s">
        <v>1150</v>
      </c>
      <c r="F193" s="1" t="s">
        <v>1151</v>
      </c>
      <c r="G193" s="1" t="s">
        <v>476</v>
      </c>
      <c r="H193" s="1" t="s">
        <v>477</v>
      </c>
      <c r="I193" s="1" t="s">
        <v>1152</v>
      </c>
      <c r="J193" s="1" t="s">
        <v>285</v>
      </c>
      <c r="K193" s="1" t="s">
        <v>286</v>
      </c>
      <c r="L193" s="1" t="s">
        <v>286</v>
      </c>
      <c r="M193" s="1" t="s">
        <v>286</v>
      </c>
      <c r="N193" s="1" t="s">
        <v>286</v>
      </c>
      <c r="O193" s="1" t="s">
        <v>286</v>
      </c>
    </row>
    <row r="194" s="2" customFormat="1" ht="20" customHeight="1" spans="1:15">
      <c r="A194" s="1" t="s">
        <v>1153</v>
      </c>
      <c r="B194" s="1" t="s">
        <v>1154</v>
      </c>
      <c r="C194" s="1" t="s">
        <v>1155</v>
      </c>
      <c r="D194" s="1" t="s">
        <v>1156</v>
      </c>
      <c r="E194" s="1" t="s">
        <v>1157</v>
      </c>
      <c r="F194" s="1" t="s">
        <v>1158</v>
      </c>
      <c r="G194" s="1" t="s">
        <v>13</v>
      </c>
      <c r="H194" s="1" t="s">
        <v>477</v>
      </c>
      <c r="I194" s="1" t="s">
        <v>1159</v>
      </c>
      <c r="J194" s="1" t="s">
        <v>285</v>
      </c>
      <c r="K194" s="1" t="s">
        <v>1160</v>
      </c>
      <c r="L194" s="1" t="s">
        <v>1161</v>
      </c>
      <c r="M194" s="1" t="s">
        <v>1049</v>
      </c>
      <c r="N194" s="1" t="s">
        <v>286</v>
      </c>
      <c r="O194" s="1" t="s">
        <v>286</v>
      </c>
    </row>
    <row r="195" s="2" customFormat="1" ht="20" customHeight="1" spans="1:15">
      <c r="A195" s="1" t="s">
        <v>1162</v>
      </c>
      <c r="B195" s="1" t="s">
        <v>1163</v>
      </c>
      <c r="C195" s="1" t="s">
        <v>1164</v>
      </c>
      <c r="D195" s="1" t="s">
        <v>1165</v>
      </c>
      <c r="E195" s="1" t="s">
        <v>1166</v>
      </c>
      <c r="F195" s="1" t="s">
        <v>1167</v>
      </c>
      <c r="G195" s="1" t="s">
        <v>476</v>
      </c>
      <c r="H195" s="1" t="s">
        <v>477</v>
      </c>
      <c r="I195" s="1" t="s">
        <v>1168</v>
      </c>
      <c r="J195" s="1" t="s">
        <v>285</v>
      </c>
      <c r="K195" s="1" t="s">
        <v>286</v>
      </c>
      <c r="L195" s="1" t="s">
        <v>286</v>
      </c>
      <c r="M195" s="1" t="s">
        <v>286</v>
      </c>
      <c r="N195" s="1" t="s">
        <v>286</v>
      </c>
      <c r="O195" s="1" t="s">
        <v>286</v>
      </c>
    </row>
    <row r="196" s="2" customFormat="1" ht="20" customHeight="1" spans="1:15">
      <c r="A196" s="1" t="s">
        <v>1169</v>
      </c>
      <c r="B196" s="1" t="s">
        <v>1170</v>
      </c>
      <c r="C196" s="1" t="s">
        <v>1127</v>
      </c>
      <c r="D196" s="1" t="s">
        <v>1171</v>
      </c>
      <c r="E196" s="1" t="s">
        <v>1101</v>
      </c>
      <c r="F196" s="1" t="s">
        <v>1172</v>
      </c>
      <c r="G196" s="1" t="s">
        <v>476</v>
      </c>
      <c r="H196" s="1" t="s">
        <v>477</v>
      </c>
      <c r="I196" s="1" t="s">
        <v>1173</v>
      </c>
      <c r="J196" s="1" t="s">
        <v>285</v>
      </c>
      <c r="K196" s="1" t="s">
        <v>286</v>
      </c>
      <c r="L196" s="1" t="s">
        <v>286</v>
      </c>
      <c r="M196" s="1" t="s">
        <v>286</v>
      </c>
      <c r="N196" s="1" t="s">
        <v>286</v>
      </c>
      <c r="O196" s="1" t="s">
        <v>286</v>
      </c>
    </row>
    <row r="197" s="2" customFormat="1" ht="20" customHeight="1" spans="1:15">
      <c r="A197" s="1" t="s">
        <v>1174</v>
      </c>
      <c r="B197" s="1" t="s">
        <v>1175</v>
      </c>
      <c r="C197" s="1" t="s">
        <v>1176</v>
      </c>
      <c r="D197" s="1" t="s">
        <v>1177</v>
      </c>
      <c r="E197" s="1" t="s">
        <v>1178</v>
      </c>
      <c r="F197" s="1" t="s">
        <v>1179</v>
      </c>
      <c r="G197" s="1" t="s">
        <v>476</v>
      </c>
      <c r="H197" s="1" t="s">
        <v>477</v>
      </c>
      <c r="I197" s="1" t="s">
        <v>1180</v>
      </c>
      <c r="J197" s="1" t="s">
        <v>285</v>
      </c>
      <c r="K197" s="1" t="s">
        <v>286</v>
      </c>
      <c r="L197" s="1" t="s">
        <v>286</v>
      </c>
      <c r="M197" s="1" t="s">
        <v>286</v>
      </c>
      <c r="N197" s="1" t="s">
        <v>286</v>
      </c>
      <c r="O197" s="1" t="s">
        <v>286</v>
      </c>
    </row>
    <row r="198" s="2" customFormat="1" ht="20" customHeight="1" spans="1:15">
      <c r="A198" s="1" t="s">
        <v>1181</v>
      </c>
      <c r="B198" s="1" t="s">
        <v>1182</v>
      </c>
      <c r="C198" s="1" t="s">
        <v>1183</v>
      </c>
      <c r="D198" s="1" t="s">
        <v>1184</v>
      </c>
      <c r="E198" s="1" t="s">
        <v>1185</v>
      </c>
      <c r="F198" s="1" t="s">
        <v>1186</v>
      </c>
      <c r="G198" s="1" t="s">
        <v>476</v>
      </c>
      <c r="H198" s="1" t="s">
        <v>477</v>
      </c>
      <c r="I198" s="1" t="s">
        <v>1187</v>
      </c>
      <c r="J198" s="1" t="s">
        <v>285</v>
      </c>
      <c r="K198" s="1" t="s">
        <v>286</v>
      </c>
      <c r="L198" s="1" t="s">
        <v>286</v>
      </c>
      <c r="M198" s="1" t="s">
        <v>286</v>
      </c>
      <c r="N198" s="1" t="s">
        <v>286</v>
      </c>
      <c r="O198" s="1" t="s">
        <v>286</v>
      </c>
    </row>
    <row r="199" s="2" customFormat="1" ht="20" customHeight="1" spans="1:15">
      <c r="A199" s="1" t="s">
        <v>1188</v>
      </c>
      <c r="B199" s="1" t="s">
        <v>1189</v>
      </c>
      <c r="C199" s="1" t="s">
        <v>1190</v>
      </c>
      <c r="D199" s="1" t="s">
        <v>1191</v>
      </c>
      <c r="E199" s="1" t="s">
        <v>1179</v>
      </c>
      <c r="F199" s="1" t="s">
        <v>1185</v>
      </c>
      <c r="G199" s="1" t="s">
        <v>476</v>
      </c>
      <c r="H199" s="1" t="s">
        <v>477</v>
      </c>
      <c r="I199" s="1" t="s">
        <v>1192</v>
      </c>
      <c r="J199" s="1" t="s">
        <v>285</v>
      </c>
      <c r="K199" s="1" t="s">
        <v>286</v>
      </c>
      <c r="L199" s="1" t="s">
        <v>286</v>
      </c>
      <c r="M199" s="1" t="s">
        <v>286</v>
      </c>
      <c r="N199" s="1" t="s">
        <v>286</v>
      </c>
      <c r="O199" s="1" t="s">
        <v>286</v>
      </c>
    </row>
    <row r="200" s="2" customFormat="1" ht="20" customHeight="1" spans="1:15">
      <c r="A200" s="1" t="s">
        <v>1193</v>
      </c>
      <c r="B200" s="1" t="s">
        <v>1194</v>
      </c>
      <c r="C200" s="1" t="s">
        <v>1195</v>
      </c>
      <c r="D200" s="1" t="s">
        <v>1196</v>
      </c>
      <c r="E200" s="1" t="s">
        <v>1179</v>
      </c>
      <c r="F200" s="1" t="s">
        <v>1197</v>
      </c>
      <c r="G200" s="1" t="s">
        <v>476</v>
      </c>
      <c r="H200" s="1" t="s">
        <v>477</v>
      </c>
      <c r="I200" s="1" t="s">
        <v>1198</v>
      </c>
      <c r="J200" s="1" t="s">
        <v>285</v>
      </c>
      <c r="K200" s="1" t="s">
        <v>286</v>
      </c>
      <c r="L200" s="1" t="s">
        <v>286</v>
      </c>
      <c r="M200" s="1" t="s">
        <v>286</v>
      </c>
      <c r="N200" s="1" t="s">
        <v>286</v>
      </c>
      <c r="O200" s="1" t="s">
        <v>286</v>
      </c>
    </row>
    <row r="201" s="2" customFormat="1" ht="20" customHeight="1" spans="1:15">
      <c r="A201" s="1" t="s">
        <v>1199</v>
      </c>
      <c r="B201" s="1" t="s">
        <v>1200</v>
      </c>
      <c r="C201" s="1" t="s">
        <v>1190</v>
      </c>
      <c r="D201" s="1" t="s">
        <v>1201</v>
      </c>
      <c r="E201" s="1" t="s">
        <v>1202</v>
      </c>
      <c r="F201" s="1" t="s">
        <v>1185</v>
      </c>
      <c r="G201" s="1" t="s">
        <v>476</v>
      </c>
      <c r="H201" s="1" t="s">
        <v>477</v>
      </c>
      <c r="I201" s="1" t="s">
        <v>1203</v>
      </c>
      <c r="J201" s="1" t="s">
        <v>285</v>
      </c>
      <c r="K201" s="1" t="s">
        <v>286</v>
      </c>
      <c r="L201" s="1" t="s">
        <v>286</v>
      </c>
      <c r="M201" s="1" t="s">
        <v>286</v>
      </c>
      <c r="N201" s="1" t="s">
        <v>286</v>
      </c>
      <c r="O201" s="1" t="s">
        <v>286</v>
      </c>
    </row>
    <row r="202" s="2" customFormat="1" ht="20" customHeight="1" spans="1:15">
      <c r="A202" s="1" t="s">
        <v>1204</v>
      </c>
      <c r="B202" s="1" t="s">
        <v>1205</v>
      </c>
      <c r="C202" s="1" t="s">
        <v>1206</v>
      </c>
      <c r="D202" s="1" t="s">
        <v>1207</v>
      </c>
      <c r="E202" s="1" t="s">
        <v>1208</v>
      </c>
      <c r="F202" s="1" t="s">
        <v>1158</v>
      </c>
      <c r="G202" s="1" t="s">
        <v>476</v>
      </c>
      <c r="H202" s="1" t="s">
        <v>477</v>
      </c>
      <c r="I202" s="1" t="s">
        <v>1209</v>
      </c>
      <c r="J202" s="1" t="s">
        <v>285</v>
      </c>
      <c r="K202" s="1" t="s">
        <v>286</v>
      </c>
      <c r="L202" s="1" t="s">
        <v>286</v>
      </c>
      <c r="M202" s="1" t="s">
        <v>286</v>
      </c>
      <c r="N202" s="1" t="s">
        <v>286</v>
      </c>
      <c r="O202" s="1" t="s">
        <v>286</v>
      </c>
    </row>
    <row r="203" s="2" customFormat="1" ht="20" customHeight="1" spans="1:15">
      <c r="A203" s="1" t="s">
        <v>1210</v>
      </c>
      <c r="B203" s="1" t="s">
        <v>1211</v>
      </c>
      <c r="C203" s="1" t="s">
        <v>1206</v>
      </c>
      <c r="D203" s="1" t="s">
        <v>1212</v>
      </c>
      <c r="E203" s="1" t="s">
        <v>1213</v>
      </c>
      <c r="F203" s="1" t="s">
        <v>1214</v>
      </c>
      <c r="G203" s="1" t="s">
        <v>476</v>
      </c>
      <c r="H203" s="1" t="s">
        <v>477</v>
      </c>
      <c r="I203" s="1" t="s">
        <v>1215</v>
      </c>
      <c r="J203" s="1" t="s">
        <v>285</v>
      </c>
      <c r="K203" s="1" t="s">
        <v>286</v>
      </c>
      <c r="L203" s="1" t="s">
        <v>286</v>
      </c>
      <c r="M203" s="1" t="s">
        <v>286</v>
      </c>
      <c r="N203" s="1" t="s">
        <v>286</v>
      </c>
      <c r="O203" s="1" t="s">
        <v>286</v>
      </c>
    </row>
    <row r="204" s="2" customFormat="1" ht="20" customHeight="1" spans="1:15">
      <c r="A204" s="1" t="s">
        <v>1216</v>
      </c>
      <c r="B204" s="1" t="s">
        <v>1217</v>
      </c>
      <c r="C204" s="1" t="s">
        <v>1206</v>
      </c>
      <c r="D204" s="1" t="s">
        <v>1212</v>
      </c>
      <c r="E204" s="1" t="s">
        <v>1214</v>
      </c>
      <c r="F204" s="1" t="s">
        <v>1218</v>
      </c>
      <c r="G204" s="1" t="s">
        <v>476</v>
      </c>
      <c r="H204" s="1" t="s">
        <v>477</v>
      </c>
      <c r="I204" s="1" t="s">
        <v>1219</v>
      </c>
      <c r="J204" s="1" t="s">
        <v>285</v>
      </c>
      <c r="K204" s="1" t="s">
        <v>286</v>
      </c>
      <c r="L204" s="1" t="s">
        <v>286</v>
      </c>
      <c r="M204" s="1" t="s">
        <v>286</v>
      </c>
      <c r="N204" s="1" t="s">
        <v>286</v>
      </c>
      <c r="O204" s="1" t="s">
        <v>286</v>
      </c>
    </row>
    <row r="205" s="2" customFormat="1" ht="20" customHeight="1" spans="1:15">
      <c r="A205" s="1" t="s">
        <v>1220</v>
      </c>
      <c r="B205" s="1" t="s">
        <v>1221</v>
      </c>
      <c r="C205" s="1" t="s">
        <v>1222</v>
      </c>
      <c r="D205" s="1" t="s">
        <v>1223</v>
      </c>
      <c r="E205" s="1" t="s">
        <v>1202</v>
      </c>
      <c r="F205" s="1" t="s">
        <v>1197</v>
      </c>
      <c r="G205" s="1" t="s">
        <v>476</v>
      </c>
      <c r="H205" s="1" t="s">
        <v>477</v>
      </c>
      <c r="I205" s="1" t="s">
        <v>1224</v>
      </c>
      <c r="J205" s="1" t="s">
        <v>285</v>
      </c>
      <c r="K205" s="1" t="s">
        <v>286</v>
      </c>
      <c r="L205" s="1" t="s">
        <v>286</v>
      </c>
      <c r="M205" s="1" t="s">
        <v>286</v>
      </c>
      <c r="N205" s="1" t="s">
        <v>286</v>
      </c>
      <c r="O205" s="1" t="s">
        <v>286</v>
      </c>
    </row>
    <row r="206" s="2" customFormat="1" ht="22.05" customHeight="1" spans="1:8">
      <c r="A206" s="7" t="s">
        <v>1225</v>
      </c>
      <c r="B206" s="1"/>
      <c r="C206" s="1"/>
      <c r="D206" s="1"/>
      <c r="E206" s="1"/>
      <c r="F206" s="1"/>
      <c r="G206" s="1"/>
      <c r="H206" s="1" t="s">
        <v>1226</v>
      </c>
    </row>
    <row r="210" s="2" customFormat="1" ht="22.05" customHeight="1" spans="1:1">
      <c r="A210" s="6" t="s">
        <v>1227</v>
      </c>
    </row>
    <row r="211" s="2" customFormat="1" ht="18.05" customHeight="1" spans="1:4">
      <c r="A211" s="8" t="s">
        <v>1228</v>
      </c>
      <c r="B211" s="8" t="s">
        <v>1229</v>
      </c>
      <c r="C211" s="8"/>
      <c r="D211" s="8"/>
    </row>
    <row r="212" s="2" customFormat="1" ht="18.05" customHeight="1" spans="1:4">
      <c r="A212" s="8" t="s">
        <v>1230</v>
      </c>
      <c r="B212" s="8" t="s">
        <v>1231</v>
      </c>
      <c r="C212" s="8"/>
      <c r="D212" s="8"/>
    </row>
    <row r="213" s="2" customFormat="1" ht="18.05" customHeight="1" spans="1:4">
      <c r="A213" s="8" t="s">
        <v>1232</v>
      </c>
      <c r="B213" s="8" t="s">
        <v>1233</v>
      </c>
      <c r="C213" s="8"/>
      <c r="D213" s="8"/>
    </row>
    <row r="214" s="2" customFormat="1" ht="18.05" customHeight="1" spans="1:4">
      <c r="A214" s="8" t="s">
        <v>1232</v>
      </c>
      <c r="B214" s="8" t="s">
        <v>1234</v>
      </c>
      <c r="C214" s="8"/>
      <c r="D214" s="8"/>
    </row>
    <row r="215" s="2" customFormat="1" ht="18.05" customHeight="1" spans="1:4">
      <c r="A215" s="8" t="s">
        <v>1235</v>
      </c>
      <c r="B215" s="8" t="s">
        <v>1236</v>
      </c>
      <c r="C215" s="8"/>
      <c r="D215" s="8"/>
    </row>
    <row r="216" s="2" customFormat="1" ht="18.05" customHeight="1" spans="1:4">
      <c r="A216" s="8" t="s">
        <v>1237</v>
      </c>
      <c r="B216" s="8" t="s">
        <v>1238</v>
      </c>
      <c r="C216" s="8"/>
      <c r="D216" s="8"/>
    </row>
    <row r="217" s="2" customFormat="1" ht="18.05" customHeight="1" spans="1:4">
      <c r="A217" s="8" t="s">
        <v>1239</v>
      </c>
      <c r="B217" s="8" t="s">
        <v>1240</v>
      </c>
      <c r="C217" s="8"/>
      <c r="D217" s="8"/>
    </row>
    <row r="218" s="2" customFormat="1" ht="18.05" customHeight="1" spans="1:4">
      <c r="A218" s="8" t="s">
        <v>1241</v>
      </c>
      <c r="B218" s="8" t="s">
        <v>1242</v>
      </c>
      <c r="C218" s="8"/>
      <c r="D218" s="8"/>
    </row>
    <row r="219" s="2" customFormat="1" ht="18.05" customHeight="1" spans="1:4">
      <c r="A219" s="8" t="s">
        <v>1243</v>
      </c>
      <c r="B219" s="8" t="s">
        <v>1244</v>
      </c>
      <c r="C219" s="8"/>
      <c r="D219" s="8"/>
    </row>
    <row r="220" s="2" customFormat="1" ht="18.05" customHeight="1" spans="1:4">
      <c r="A220" s="8" t="s">
        <v>1245</v>
      </c>
      <c r="B220" s="8" t="s">
        <v>1245</v>
      </c>
      <c r="C220" s="8"/>
      <c r="D220" s="8"/>
    </row>
    <row r="221" s="2" customFormat="1" ht="18.05" customHeight="1" spans="1:4">
      <c r="A221" s="8" t="s">
        <v>1246</v>
      </c>
      <c r="B221" s="8" t="s">
        <v>1247</v>
      </c>
      <c r="C221" s="8"/>
      <c r="D221" s="8"/>
    </row>
    <row r="222" s="2" customFormat="1" ht="18.05" customHeight="1" spans="1:4">
      <c r="A222" s="8" t="s">
        <v>1248</v>
      </c>
      <c r="B222" s="8" t="s">
        <v>1249</v>
      </c>
      <c r="C222" s="8"/>
      <c r="D222" s="8"/>
    </row>
    <row r="223" s="2" customFormat="1" ht="18.05" customHeight="1" spans="1:4">
      <c r="A223" s="8" t="s">
        <v>1250</v>
      </c>
      <c r="B223" s="8" t="s">
        <v>1251</v>
      </c>
      <c r="C223" s="8"/>
      <c r="D223" s="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06:G206"/>
    <mergeCell ref="A210:B210"/>
    <mergeCell ref="B211:D211"/>
    <mergeCell ref="B212:D212"/>
    <mergeCell ref="B213:D213"/>
    <mergeCell ref="B214:D214"/>
    <mergeCell ref="B215:D215"/>
    <mergeCell ref="B216:D216"/>
    <mergeCell ref="B217:D217"/>
    <mergeCell ref="B218:D218"/>
    <mergeCell ref="B219:D219"/>
    <mergeCell ref="B220:D220"/>
    <mergeCell ref="B221:D221"/>
    <mergeCell ref="B222:D222"/>
    <mergeCell ref="B223:D2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94"/>
  <sheetViews>
    <sheetView topLeftCell="A152" workbookViewId="0">
      <selection activeCell="F13" sqref="F13"/>
    </sheetView>
  </sheetViews>
  <sheetFormatPr defaultColWidth="9" defaultRowHeight="13.5" outlineLevelCol="2"/>
  <cols>
    <col min="2" max="2" width="20.875" customWidth="1"/>
  </cols>
  <sheetData>
    <row r="1" ht="15" spans="2:3">
      <c r="B1" s="1" t="s">
        <v>265</v>
      </c>
      <c r="C1" s="1" t="s">
        <v>264</v>
      </c>
    </row>
    <row r="2" ht="15" spans="2:3">
      <c r="B2" s="1" t="s">
        <v>279</v>
      </c>
      <c r="C2" s="1" t="s">
        <v>278</v>
      </c>
    </row>
    <row r="3" ht="15" spans="2:3">
      <c r="B3" s="1" t="s">
        <v>288</v>
      </c>
      <c r="C3" s="1" t="s">
        <v>287</v>
      </c>
    </row>
    <row r="4" ht="15" spans="2:3">
      <c r="B4" s="1" t="s">
        <v>295</v>
      </c>
      <c r="C4" s="1" t="s">
        <v>294</v>
      </c>
    </row>
    <row r="5" ht="15" spans="2:3">
      <c r="B5" s="1" t="s">
        <v>301</v>
      </c>
      <c r="C5" s="1" t="s">
        <v>300</v>
      </c>
    </row>
    <row r="6" ht="15" spans="2:3">
      <c r="B6" s="1" t="s">
        <v>307</v>
      </c>
      <c r="C6" s="1" t="s">
        <v>306</v>
      </c>
    </row>
    <row r="7" ht="15" spans="2:3">
      <c r="B7" s="1" t="s">
        <v>314</v>
      </c>
      <c r="C7" s="1" t="s">
        <v>313</v>
      </c>
    </row>
    <row r="8" ht="15" spans="2:3">
      <c r="B8" s="1" t="s">
        <v>320</v>
      </c>
      <c r="C8" s="1" t="s">
        <v>319</v>
      </c>
    </row>
    <row r="9" ht="15" spans="2:3">
      <c r="B9" s="1" t="s">
        <v>325</v>
      </c>
      <c r="C9" s="1" t="s">
        <v>324</v>
      </c>
    </row>
    <row r="10" ht="15" spans="2:3">
      <c r="B10" s="1" t="s">
        <v>331</v>
      </c>
      <c r="C10" s="1" t="s">
        <v>330</v>
      </c>
    </row>
    <row r="11" ht="15" spans="2:3">
      <c r="B11" s="1" t="s">
        <v>337</v>
      </c>
      <c r="C11" s="1" t="s">
        <v>336</v>
      </c>
    </row>
    <row r="12" ht="15" spans="2:3">
      <c r="B12" s="1" t="s">
        <v>343</v>
      </c>
      <c r="C12" s="1" t="s">
        <v>342</v>
      </c>
    </row>
    <row r="13" ht="15" spans="2:3">
      <c r="B13" s="1" t="s">
        <v>347</v>
      </c>
      <c r="C13" s="1" t="s">
        <v>346</v>
      </c>
    </row>
    <row r="14" ht="15" spans="2:3">
      <c r="B14" s="1" t="s">
        <v>354</v>
      </c>
      <c r="C14" s="1" t="s">
        <v>353</v>
      </c>
    </row>
    <row r="15" ht="15" spans="2:3">
      <c r="B15" s="1" t="s">
        <v>358</v>
      </c>
      <c r="C15" s="1" t="s">
        <v>357</v>
      </c>
    </row>
    <row r="16" ht="15" spans="2:3">
      <c r="B16" s="1" t="s">
        <v>364</v>
      </c>
      <c r="C16" s="1" t="s">
        <v>363</v>
      </c>
    </row>
    <row r="17" ht="15" spans="2:3">
      <c r="B17" s="1" t="s">
        <v>371</v>
      </c>
      <c r="C17" s="1" t="s">
        <v>370</v>
      </c>
    </row>
    <row r="18" ht="15" spans="2:3">
      <c r="B18" s="1" t="s">
        <v>377</v>
      </c>
      <c r="C18" s="1" t="s">
        <v>376</v>
      </c>
    </row>
    <row r="19" ht="15" spans="2:3">
      <c r="B19" s="1" t="s">
        <v>382</v>
      </c>
      <c r="C19" s="1" t="s">
        <v>381</v>
      </c>
    </row>
    <row r="20" ht="15" spans="2:3">
      <c r="B20" s="1" t="s">
        <v>387</v>
      </c>
      <c r="C20" s="1" t="s">
        <v>386</v>
      </c>
    </row>
    <row r="21" ht="15" spans="2:3">
      <c r="B21" s="1" t="s">
        <v>391</v>
      </c>
      <c r="C21" s="1" t="s">
        <v>390</v>
      </c>
    </row>
    <row r="22" ht="15" spans="2:3">
      <c r="B22" s="1" t="s">
        <v>397</v>
      </c>
      <c r="C22" s="1" t="s">
        <v>396</v>
      </c>
    </row>
    <row r="23" ht="15" spans="2:3">
      <c r="B23" s="1" t="s">
        <v>402</v>
      </c>
      <c r="C23" s="1" t="s">
        <v>401</v>
      </c>
    </row>
    <row r="24" ht="15" spans="2:3">
      <c r="B24" s="1" t="s">
        <v>406</v>
      </c>
      <c r="C24" s="1" t="s">
        <v>405</v>
      </c>
    </row>
    <row r="25" ht="15" spans="2:3">
      <c r="B25" s="1" t="s">
        <v>412</v>
      </c>
      <c r="C25" s="1" t="s">
        <v>411</v>
      </c>
    </row>
    <row r="26" ht="15" spans="2:3">
      <c r="B26" s="1" t="s">
        <v>419</v>
      </c>
      <c r="C26" s="1" t="s">
        <v>418</v>
      </c>
    </row>
    <row r="27" ht="15" spans="2:3">
      <c r="B27" s="1" t="s">
        <v>8</v>
      </c>
      <c r="C27" s="1" t="s">
        <v>422</v>
      </c>
    </row>
    <row r="28" ht="15" spans="2:3">
      <c r="B28" s="1" t="s">
        <v>428</v>
      </c>
      <c r="C28" s="1" t="s">
        <v>427</v>
      </c>
    </row>
    <row r="29" ht="15" spans="2:3">
      <c r="B29" s="1" t="s">
        <v>433</v>
      </c>
      <c r="C29" s="1" t="s">
        <v>432</v>
      </c>
    </row>
    <row r="30" ht="15" spans="2:3">
      <c r="B30" s="1" t="s">
        <v>14</v>
      </c>
      <c r="C30" s="1" t="s">
        <v>439</v>
      </c>
    </row>
    <row r="31" ht="15" spans="2:3">
      <c r="B31" s="1" t="s">
        <v>18</v>
      </c>
      <c r="C31" s="1" t="s">
        <v>444</v>
      </c>
    </row>
    <row r="32" ht="15" spans="2:3">
      <c r="B32" s="1" t="s">
        <v>20</v>
      </c>
      <c r="C32" s="1" t="s">
        <v>447</v>
      </c>
    </row>
    <row r="33" ht="15" spans="2:3">
      <c r="B33" s="1" t="s">
        <v>22</v>
      </c>
      <c r="C33" s="1" t="s">
        <v>452</v>
      </c>
    </row>
    <row r="34" ht="15" spans="2:3">
      <c r="B34" s="1" t="s">
        <v>24</v>
      </c>
      <c r="C34" s="1" t="s">
        <v>455</v>
      </c>
    </row>
    <row r="35" ht="15" spans="2:3">
      <c r="B35" s="1" t="s">
        <v>27</v>
      </c>
      <c r="C35" s="1" t="s">
        <v>459</v>
      </c>
    </row>
    <row r="36" ht="15" spans="2:3">
      <c r="B36" s="1" t="s">
        <v>465</v>
      </c>
      <c r="C36" s="1" t="s">
        <v>464</v>
      </c>
    </row>
    <row r="37" ht="15" spans="2:3">
      <c r="B37" s="1" t="s">
        <v>471</v>
      </c>
      <c r="C37" s="1" t="s">
        <v>470</v>
      </c>
    </row>
    <row r="38" ht="15" spans="2:3">
      <c r="B38" s="1" t="s">
        <v>480</v>
      </c>
      <c r="C38" s="1" t="s">
        <v>479</v>
      </c>
    </row>
    <row r="39" ht="15" spans="2:3">
      <c r="B39" s="1" t="s">
        <v>29</v>
      </c>
      <c r="C39" s="1" t="s">
        <v>485</v>
      </c>
    </row>
    <row r="40" ht="15" spans="2:3">
      <c r="B40" s="1" t="s">
        <v>491</v>
      </c>
      <c r="C40" s="1" t="s">
        <v>490</v>
      </c>
    </row>
    <row r="41" ht="15" spans="2:3">
      <c r="B41" s="1" t="s">
        <v>31</v>
      </c>
      <c r="C41" s="1" t="s">
        <v>494</v>
      </c>
    </row>
    <row r="42" ht="15" spans="2:3">
      <c r="B42" s="1" t="s">
        <v>34</v>
      </c>
      <c r="C42" s="1" t="s">
        <v>497</v>
      </c>
    </row>
    <row r="43" ht="15" spans="2:3">
      <c r="B43" s="1" t="s">
        <v>37</v>
      </c>
      <c r="C43" s="1" t="s">
        <v>501</v>
      </c>
    </row>
    <row r="44" ht="15" spans="2:3">
      <c r="B44" s="1" t="s">
        <v>508</v>
      </c>
      <c r="C44" s="1" t="s">
        <v>507</v>
      </c>
    </row>
    <row r="45" ht="15" spans="2:3">
      <c r="B45" s="1" t="s">
        <v>514</v>
      </c>
      <c r="C45" s="1" t="s">
        <v>513</v>
      </c>
    </row>
    <row r="46" ht="15" spans="2:3">
      <c r="B46" s="1" t="s">
        <v>40</v>
      </c>
      <c r="C46" s="1" t="s">
        <v>517</v>
      </c>
    </row>
    <row r="47" ht="15" spans="2:3">
      <c r="B47" s="1" t="s">
        <v>42</v>
      </c>
      <c r="C47" s="1" t="s">
        <v>521</v>
      </c>
    </row>
    <row r="48" ht="15" spans="2:3">
      <c r="B48" s="1" t="s">
        <v>45</v>
      </c>
      <c r="C48" s="1" t="s">
        <v>525</v>
      </c>
    </row>
    <row r="49" ht="15" spans="2:3">
      <c r="B49" s="1" t="s">
        <v>47</v>
      </c>
      <c r="C49" s="1" t="s">
        <v>529</v>
      </c>
    </row>
    <row r="50" ht="15" spans="2:3">
      <c r="B50" s="1" t="s">
        <v>537</v>
      </c>
      <c r="C50" s="1" t="s">
        <v>536</v>
      </c>
    </row>
    <row r="51" ht="15" spans="2:3">
      <c r="B51" s="1" t="s">
        <v>543</v>
      </c>
      <c r="C51" s="1" t="s">
        <v>542</v>
      </c>
    </row>
    <row r="52" ht="15" spans="2:3">
      <c r="B52" s="1" t="s">
        <v>55</v>
      </c>
      <c r="C52" s="1" t="s">
        <v>547</v>
      </c>
    </row>
    <row r="53" ht="15" spans="2:3">
      <c r="B53" s="1" t="s">
        <v>58</v>
      </c>
      <c r="C53" s="1" t="s">
        <v>552</v>
      </c>
    </row>
    <row r="54" ht="15" spans="2:3">
      <c r="B54" s="1" t="s">
        <v>61</v>
      </c>
      <c r="C54" s="1" t="s">
        <v>555</v>
      </c>
    </row>
    <row r="55" ht="15" spans="2:3">
      <c r="B55" s="1" t="s">
        <v>63</v>
      </c>
      <c r="C55" s="1" t="s">
        <v>560</v>
      </c>
    </row>
    <row r="56" ht="15" spans="2:3">
      <c r="B56" s="1" t="s">
        <v>66</v>
      </c>
      <c r="C56" s="1" t="s">
        <v>565</v>
      </c>
    </row>
    <row r="57" ht="15" spans="2:3">
      <c r="B57" s="1" t="s">
        <v>68</v>
      </c>
      <c r="C57" s="1" t="s">
        <v>569</v>
      </c>
    </row>
    <row r="58" ht="15" spans="2:3">
      <c r="B58" s="1" t="s">
        <v>70</v>
      </c>
      <c r="C58" s="1" t="s">
        <v>573</v>
      </c>
    </row>
    <row r="59" ht="15" spans="2:3">
      <c r="B59" s="1" t="s">
        <v>72</v>
      </c>
      <c r="C59" s="1" t="s">
        <v>577</v>
      </c>
    </row>
    <row r="60" ht="15" spans="2:3">
      <c r="B60" s="1" t="s">
        <v>582</v>
      </c>
      <c r="C60" s="1" t="s">
        <v>581</v>
      </c>
    </row>
    <row r="61" ht="15" spans="2:3">
      <c r="B61" s="1" t="s">
        <v>587</v>
      </c>
      <c r="C61" s="1" t="s">
        <v>586</v>
      </c>
    </row>
    <row r="62" ht="15" spans="2:3">
      <c r="B62" s="1" t="s">
        <v>592</v>
      </c>
      <c r="C62" s="1" t="s">
        <v>591</v>
      </c>
    </row>
    <row r="63" ht="15" spans="2:3">
      <c r="B63" s="1" t="s">
        <v>74</v>
      </c>
      <c r="C63" s="1" t="s">
        <v>597</v>
      </c>
    </row>
    <row r="64" ht="15" spans="2:3">
      <c r="B64" s="1" t="s">
        <v>76</v>
      </c>
      <c r="C64" s="1" t="s">
        <v>602</v>
      </c>
    </row>
    <row r="65" ht="15" spans="2:3">
      <c r="B65" s="1" t="s">
        <v>82</v>
      </c>
      <c r="C65" s="1" t="s">
        <v>606</v>
      </c>
    </row>
    <row r="66" ht="15" spans="2:3">
      <c r="B66" s="1" t="s">
        <v>78</v>
      </c>
      <c r="C66" s="1" t="s">
        <v>610</v>
      </c>
    </row>
    <row r="67" ht="15" spans="2:3">
      <c r="B67" s="1" t="s">
        <v>80</v>
      </c>
      <c r="C67" s="1" t="s">
        <v>614</v>
      </c>
    </row>
    <row r="68" ht="15" spans="2:3">
      <c r="B68" s="1" t="s">
        <v>84</v>
      </c>
      <c r="C68" s="1" t="s">
        <v>619</v>
      </c>
    </row>
    <row r="69" ht="15" spans="2:3">
      <c r="B69" s="1" t="s">
        <v>624</v>
      </c>
      <c r="C69" s="1" t="s">
        <v>623</v>
      </c>
    </row>
    <row r="70" ht="15" spans="2:3">
      <c r="B70" s="1" t="s">
        <v>86</v>
      </c>
      <c r="C70" s="1" t="s">
        <v>627</v>
      </c>
    </row>
    <row r="71" ht="15" spans="2:3">
      <c r="B71" s="1" t="s">
        <v>88</v>
      </c>
      <c r="C71" s="1" t="s">
        <v>631</v>
      </c>
    </row>
    <row r="72" ht="15" spans="2:3">
      <c r="B72" s="1" t="s">
        <v>91</v>
      </c>
      <c r="C72" s="1" t="s">
        <v>635</v>
      </c>
    </row>
    <row r="73" ht="15" spans="2:3">
      <c r="B73" s="1" t="s">
        <v>93</v>
      </c>
      <c r="C73" s="1" t="s">
        <v>639</v>
      </c>
    </row>
    <row r="74" ht="15" spans="2:3">
      <c r="B74" s="1" t="s">
        <v>95</v>
      </c>
      <c r="C74" s="1" t="s">
        <v>644</v>
      </c>
    </row>
    <row r="75" ht="15" spans="2:3">
      <c r="B75" s="1" t="s">
        <v>651</v>
      </c>
      <c r="C75" s="1" t="s">
        <v>650</v>
      </c>
    </row>
    <row r="76" ht="15" spans="2:3">
      <c r="B76" s="1" t="s">
        <v>656</v>
      </c>
      <c r="C76" s="1" t="s">
        <v>655</v>
      </c>
    </row>
    <row r="77" ht="15" spans="2:3">
      <c r="B77" s="1" t="s">
        <v>98</v>
      </c>
      <c r="C77" s="1" t="s">
        <v>658</v>
      </c>
    </row>
    <row r="78" ht="15" spans="2:3">
      <c r="B78" s="1" t="s">
        <v>100</v>
      </c>
      <c r="C78" s="1" t="s">
        <v>662</v>
      </c>
    </row>
    <row r="79" ht="15" spans="2:3">
      <c r="B79" s="1" t="s">
        <v>102</v>
      </c>
      <c r="C79" s="1" t="s">
        <v>666</v>
      </c>
    </row>
    <row r="80" ht="15" spans="2:3">
      <c r="B80" s="1" t="s">
        <v>104</v>
      </c>
      <c r="C80" s="1" t="s">
        <v>671</v>
      </c>
    </row>
    <row r="81" ht="15" spans="2:3">
      <c r="B81" s="1" t="s">
        <v>107</v>
      </c>
      <c r="C81" s="1" t="s">
        <v>676</v>
      </c>
    </row>
    <row r="82" ht="15" spans="2:3">
      <c r="B82" s="1" t="s">
        <v>109</v>
      </c>
      <c r="C82" s="1" t="s">
        <v>679</v>
      </c>
    </row>
    <row r="83" ht="15" spans="2:3">
      <c r="B83" s="1" t="s">
        <v>111</v>
      </c>
      <c r="C83" s="1" t="s">
        <v>683</v>
      </c>
    </row>
    <row r="84" ht="15" spans="2:3">
      <c r="B84" s="1" t="s">
        <v>113</v>
      </c>
      <c r="C84" s="1" t="s">
        <v>687</v>
      </c>
    </row>
    <row r="85" ht="15" spans="2:3">
      <c r="B85" s="1" t="s">
        <v>115</v>
      </c>
      <c r="C85" s="1" t="s">
        <v>690</v>
      </c>
    </row>
    <row r="86" ht="15" spans="2:3">
      <c r="B86" s="1" t="s">
        <v>696</v>
      </c>
      <c r="C86" s="1" t="s">
        <v>695</v>
      </c>
    </row>
    <row r="87" ht="15" spans="2:3">
      <c r="B87" s="1" t="s">
        <v>117</v>
      </c>
      <c r="C87" s="1" t="s">
        <v>699</v>
      </c>
    </row>
    <row r="88" ht="15" spans="2:3">
      <c r="B88" s="1" t="s">
        <v>121</v>
      </c>
      <c r="C88" s="1" t="s">
        <v>703</v>
      </c>
    </row>
    <row r="89" ht="15" spans="2:3">
      <c r="B89" s="1" t="s">
        <v>119</v>
      </c>
      <c r="C89" s="1" t="s">
        <v>707</v>
      </c>
    </row>
    <row r="90" ht="15" spans="2:3">
      <c r="B90" s="1" t="s">
        <v>123</v>
      </c>
      <c r="C90" s="1" t="s">
        <v>710</v>
      </c>
    </row>
    <row r="91" ht="15" spans="2:3">
      <c r="B91" s="1" t="s">
        <v>125</v>
      </c>
      <c r="C91" s="1" t="s">
        <v>714</v>
      </c>
    </row>
    <row r="92" ht="15" spans="2:3">
      <c r="B92" s="1" t="s">
        <v>127</v>
      </c>
      <c r="C92" s="1" t="s">
        <v>717</v>
      </c>
    </row>
    <row r="93" ht="15" spans="2:3">
      <c r="B93" s="1" t="s">
        <v>129</v>
      </c>
      <c r="C93" s="1" t="s">
        <v>720</v>
      </c>
    </row>
    <row r="94" ht="15" spans="2:3">
      <c r="B94" s="1" t="s">
        <v>131</v>
      </c>
      <c r="C94" s="1" t="s">
        <v>724</v>
      </c>
    </row>
    <row r="95" ht="15" spans="2:3">
      <c r="B95" s="1" t="s">
        <v>133</v>
      </c>
      <c r="C95" s="1" t="s">
        <v>728</v>
      </c>
    </row>
    <row r="96" ht="15" spans="2:3">
      <c r="B96" s="1" t="s">
        <v>135</v>
      </c>
      <c r="C96" s="1" t="s">
        <v>731</v>
      </c>
    </row>
    <row r="97" ht="15" spans="2:3">
      <c r="B97" s="1" t="s">
        <v>137</v>
      </c>
      <c r="C97" s="1" t="s">
        <v>734</v>
      </c>
    </row>
    <row r="98" ht="15" spans="2:3">
      <c r="B98" s="1" t="s">
        <v>140</v>
      </c>
      <c r="C98" s="1" t="s">
        <v>739</v>
      </c>
    </row>
    <row r="99" ht="15" spans="2:3">
      <c r="B99" s="1" t="s">
        <v>142</v>
      </c>
      <c r="C99" s="1" t="s">
        <v>744</v>
      </c>
    </row>
    <row r="100" ht="15" spans="2:3">
      <c r="B100" s="1" t="s">
        <v>144</v>
      </c>
      <c r="C100" s="1" t="s">
        <v>748</v>
      </c>
    </row>
    <row r="101" ht="15" spans="2:3">
      <c r="B101" s="1" t="s">
        <v>146</v>
      </c>
      <c r="C101" s="1" t="s">
        <v>752</v>
      </c>
    </row>
    <row r="102" ht="15" spans="2:3">
      <c r="B102" s="1" t="s">
        <v>148</v>
      </c>
      <c r="C102" s="1" t="s">
        <v>756</v>
      </c>
    </row>
    <row r="103" ht="15" spans="2:3">
      <c r="B103" s="1" t="s">
        <v>150</v>
      </c>
      <c r="C103" s="1" t="s">
        <v>760</v>
      </c>
    </row>
    <row r="104" ht="15" spans="2:3">
      <c r="B104" s="1" t="s">
        <v>152</v>
      </c>
      <c r="C104" s="1" t="s">
        <v>764</v>
      </c>
    </row>
    <row r="105" ht="15" spans="2:3">
      <c r="B105" s="1" t="s">
        <v>154</v>
      </c>
      <c r="C105" s="1" t="s">
        <v>768</v>
      </c>
    </row>
    <row r="106" ht="15" spans="2:3">
      <c r="B106" s="1" t="s">
        <v>156</v>
      </c>
      <c r="C106" s="1" t="s">
        <v>772</v>
      </c>
    </row>
    <row r="107" ht="15" spans="2:3">
      <c r="B107" s="1" t="s">
        <v>158</v>
      </c>
      <c r="C107" s="1" t="s">
        <v>775</v>
      </c>
    </row>
    <row r="108" ht="15" spans="2:3">
      <c r="B108" s="1" t="s">
        <v>779</v>
      </c>
      <c r="C108" s="1" t="s">
        <v>778</v>
      </c>
    </row>
    <row r="109" ht="15" spans="2:3">
      <c r="B109" s="1" t="s">
        <v>784</v>
      </c>
      <c r="C109" s="1" t="s">
        <v>783</v>
      </c>
    </row>
    <row r="110" ht="15" spans="2:3">
      <c r="B110" s="1" t="s">
        <v>160</v>
      </c>
      <c r="C110" s="1" t="s">
        <v>789</v>
      </c>
    </row>
    <row r="111" ht="15" spans="2:3">
      <c r="B111" s="1" t="s">
        <v>162</v>
      </c>
      <c r="C111" s="1" t="s">
        <v>793</v>
      </c>
    </row>
    <row r="112" ht="15" spans="2:3">
      <c r="B112" s="1" t="s">
        <v>164</v>
      </c>
      <c r="C112" s="1" t="s">
        <v>798</v>
      </c>
    </row>
    <row r="113" ht="15" spans="2:3">
      <c r="B113" s="1" t="s">
        <v>166</v>
      </c>
      <c r="C113" s="1" t="s">
        <v>801</v>
      </c>
    </row>
    <row r="114" ht="15" spans="2:3">
      <c r="B114" s="1" t="s">
        <v>168</v>
      </c>
      <c r="C114" s="1" t="s">
        <v>804</v>
      </c>
    </row>
    <row r="115" ht="15" spans="2:3">
      <c r="B115" s="1" t="s">
        <v>170</v>
      </c>
      <c r="C115" s="1" t="s">
        <v>808</v>
      </c>
    </row>
    <row r="116" ht="15" spans="2:3">
      <c r="B116" s="1" t="s">
        <v>813</v>
      </c>
      <c r="C116" s="1" t="s">
        <v>812</v>
      </c>
    </row>
    <row r="117" ht="15" spans="2:3">
      <c r="B117" s="1" t="s">
        <v>172</v>
      </c>
      <c r="C117" s="1" t="s">
        <v>817</v>
      </c>
    </row>
    <row r="118" ht="15" spans="2:3">
      <c r="B118" s="1" t="s">
        <v>174</v>
      </c>
      <c r="C118" s="1" t="s">
        <v>822</v>
      </c>
    </row>
    <row r="119" ht="15" spans="2:3">
      <c r="B119" s="1" t="s">
        <v>176</v>
      </c>
      <c r="C119" s="1" t="s">
        <v>827</v>
      </c>
    </row>
    <row r="120" ht="15" spans="2:3">
      <c r="B120" s="1" t="s">
        <v>178</v>
      </c>
      <c r="C120" s="1" t="s">
        <v>831</v>
      </c>
    </row>
    <row r="121" ht="15" spans="2:3">
      <c r="B121" s="1" t="s">
        <v>180</v>
      </c>
      <c r="C121" s="1" t="s">
        <v>835</v>
      </c>
    </row>
    <row r="122" ht="15" spans="2:3">
      <c r="B122" s="1" t="s">
        <v>182</v>
      </c>
      <c r="C122" s="1" t="s">
        <v>839</v>
      </c>
    </row>
    <row r="123" ht="15" spans="2:3">
      <c r="B123" s="1" t="s">
        <v>185</v>
      </c>
      <c r="C123" s="1" t="s">
        <v>843</v>
      </c>
    </row>
    <row r="124" ht="15" spans="2:3">
      <c r="B124" s="1" t="s">
        <v>187</v>
      </c>
      <c r="C124" s="1" t="s">
        <v>848</v>
      </c>
    </row>
    <row r="125" ht="15" spans="2:3">
      <c r="B125" s="1" t="s">
        <v>189</v>
      </c>
      <c r="C125" s="1" t="s">
        <v>851</v>
      </c>
    </row>
    <row r="126" ht="15" spans="2:3">
      <c r="B126" s="1" t="s">
        <v>191</v>
      </c>
      <c r="C126" s="1" t="s">
        <v>855</v>
      </c>
    </row>
    <row r="127" ht="15" spans="2:3">
      <c r="B127" s="1" t="s">
        <v>193</v>
      </c>
      <c r="C127" s="1" t="s">
        <v>859</v>
      </c>
    </row>
    <row r="128" ht="15" spans="2:3">
      <c r="B128" s="1" t="s">
        <v>864</v>
      </c>
      <c r="C128" s="1" t="s">
        <v>863</v>
      </c>
    </row>
    <row r="129" ht="15" spans="2:3">
      <c r="B129" s="1" t="s">
        <v>195</v>
      </c>
      <c r="C129" s="1" t="s">
        <v>868</v>
      </c>
    </row>
    <row r="130" ht="15" spans="2:3">
      <c r="B130" s="1" t="s">
        <v>197</v>
      </c>
      <c r="C130" s="1" t="s">
        <v>872</v>
      </c>
    </row>
    <row r="131" ht="15" spans="2:3">
      <c r="B131" s="1" t="s">
        <v>199</v>
      </c>
      <c r="C131" s="1" t="s">
        <v>876</v>
      </c>
    </row>
    <row r="132" ht="15" spans="2:3">
      <c r="B132" s="1" t="s">
        <v>201</v>
      </c>
      <c r="C132" s="1" t="s">
        <v>880</v>
      </c>
    </row>
    <row r="133" ht="15" spans="2:3">
      <c r="B133" s="1" t="s">
        <v>203</v>
      </c>
      <c r="C133" s="1" t="s">
        <v>883</v>
      </c>
    </row>
    <row r="134" ht="15" spans="2:3">
      <c r="B134" s="1" t="s">
        <v>205</v>
      </c>
      <c r="C134" s="1" t="s">
        <v>888</v>
      </c>
    </row>
    <row r="135" ht="15" spans="2:3">
      <c r="B135" s="1" t="s">
        <v>207</v>
      </c>
      <c r="C135" s="1" t="s">
        <v>892</v>
      </c>
    </row>
    <row r="136" ht="15" spans="2:3">
      <c r="B136" s="1" t="s">
        <v>209</v>
      </c>
      <c r="C136" s="1" t="s">
        <v>897</v>
      </c>
    </row>
    <row r="137" ht="15" spans="2:3">
      <c r="B137" s="1" t="s">
        <v>211</v>
      </c>
      <c r="C137" s="1" t="s">
        <v>901</v>
      </c>
    </row>
    <row r="138" ht="15" spans="2:3">
      <c r="B138" s="1" t="s">
        <v>213</v>
      </c>
      <c r="C138" s="1" t="s">
        <v>904</v>
      </c>
    </row>
    <row r="139" ht="15" spans="2:3">
      <c r="B139" s="1" t="s">
        <v>215</v>
      </c>
      <c r="C139" s="1" t="s">
        <v>908</v>
      </c>
    </row>
    <row r="140" ht="15" spans="2:3">
      <c r="B140" s="1" t="s">
        <v>217</v>
      </c>
      <c r="C140" s="1" t="s">
        <v>913</v>
      </c>
    </row>
    <row r="141" ht="15" spans="2:3">
      <c r="B141" s="1" t="s">
        <v>219</v>
      </c>
      <c r="C141" s="1" t="s">
        <v>917</v>
      </c>
    </row>
    <row r="142" ht="15" spans="2:3">
      <c r="B142" s="1" t="s">
        <v>221</v>
      </c>
      <c r="C142" s="1" t="s">
        <v>922</v>
      </c>
    </row>
    <row r="143" ht="15" spans="2:3">
      <c r="B143" s="1" t="s">
        <v>223</v>
      </c>
      <c r="C143" s="1" t="s">
        <v>927</v>
      </c>
    </row>
    <row r="144" ht="15" spans="2:3">
      <c r="B144" s="1" t="s">
        <v>225</v>
      </c>
      <c r="C144" s="1" t="s">
        <v>932</v>
      </c>
    </row>
    <row r="145" ht="15" spans="2:3">
      <c r="B145" s="1" t="s">
        <v>227</v>
      </c>
      <c r="C145" s="1" t="s">
        <v>937</v>
      </c>
    </row>
    <row r="146" ht="15" spans="2:3">
      <c r="B146" s="1" t="s">
        <v>229</v>
      </c>
      <c r="C146" s="1" t="s">
        <v>941</v>
      </c>
    </row>
    <row r="147" ht="15" spans="2:3">
      <c r="B147" s="1" t="s">
        <v>231</v>
      </c>
      <c r="C147" s="1" t="s">
        <v>945</v>
      </c>
    </row>
    <row r="148" ht="15" spans="2:3">
      <c r="B148" s="1" t="s">
        <v>233</v>
      </c>
      <c r="C148" s="1" t="s">
        <v>949</v>
      </c>
    </row>
    <row r="149" ht="15" spans="2:3">
      <c r="B149" s="1" t="s">
        <v>955</v>
      </c>
      <c r="C149" s="1" t="s">
        <v>954</v>
      </c>
    </row>
    <row r="150" ht="15" spans="2:3">
      <c r="B150" s="1" t="s">
        <v>235</v>
      </c>
      <c r="C150" s="1" t="s">
        <v>958</v>
      </c>
    </row>
    <row r="151" ht="15" spans="2:3">
      <c r="B151" s="1" t="s">
        <v>237</v>
      </c>
      <c r="C151" s="1" t="s">
        <v>962</v>
      </c>
    </row>
    <row r="152" ht="15" spans="2:3">
      <c r="B152" s="1" t="s">
        <v>239</v>
      </c>
      <c r="C152" s="1" t="s">
        <v>966</v>
      </c>
    </row>
    <row r="153" ht="15" spans="2:3">
      <c r="B153" s="1" t="s">
        <v>241</v>
      </c>
      <c r="C153" s="1" t="s">
        <v>970</v>
      </c>
    </row>
    <row r="154" ht="15" spans="2:3">
      <c r="B154" s="1" t="s">
        <v>243</v>
      </c>
      <c r="C154" s="1" t="s">
        <v>973</v>
      </c>
    </row>
    <row r="155" ht="15" spans="2:3">
      <c r="B155" s="1" t="s">
        <v>245</v>
      </c>
      <c r="C155" s="1" t="s">
        <v>976</v>
      </c>
    </row>
    <row r="156" ht="15" spans="2:3">
      <c r="B156" s="1" t="s">
        <v>980</v>
      </c>
      <c r="C156" s="1" t="s">
        <v>979</v>
      </c>
    </row>
    <row r="157" ht="15" spans="2:3">
      <c r="B157" s="1" t="s">
        <v>247</v>
      </c>
      <c r="C157" s="1" t="s">
        <v>986</v>
      </c>
    </row>
    <row r="158" ht="15" spans="2:3">
      <c r="B158" s="1" t="s">
        <v>991</v>
      </c>
      <c r="C158" s="1" t="s">
        <v>990</v>
      </c>
    </row>
    <row r="159" ht="15" spans="2:3">
      <c r="B159" s="1" t="s">
        <v>251</v>
      </c>
      <c r="C159" s="1" t="s">
        <v>997</v>
      </c>
    </row>
    <row r="160" ht="15" spans="2:3">
      <c r="B160" s="1" t="s">
        <v>249</v>
      </c>
      <c r="C160" s="1" t="s">
        <v>1001</v>
      </c>
    </row>
    <row r="161" ht="15" spans="2:3">
      <c r="B161" s="1" t="s">
        <v>1006</v>
      </c>
      <c r="C161" s="1" t="s">
        <v>1005</v>
      </c>
    </row>
    <row r="162" ht="15" spans="2:3">
      <c r="B162" s="1" t="s">
        <v>1013</v>
      </c>
      <c r="C162" s="1" t="s">
        <v>1012</v>
      </c>
    </row>
    <row r="163" ht="15" spans="2:3">
      <c r="B163" s="1" t="s">
        <v>1021</v>
      </c>
      <c r="C163" s="1" t="s">
        <v>1020</v>
      </c>
    </row>
    <row r="164" ht="15" spans="2:3">
      <c r="B164" s="1" t="s">
        <v>1028</v>
      </c>
      <c r="C164" s="1" t="s">
        <v>1027</v>
      </c>
    </row>
    <row r="165" ht="15" spans="2:3">
      <c r="B165" s="1" t="s">
        <v>1035</v>
      </c>
      <c r="C165" s="1" t="s">
        <v>1034</v>
      </c>
    </row>
    <row r="166" ht="15" spans="2:3">
      <c r="B166" s="1" t="s">
        <v>1043</v>
      </c>
      <c r="C166" s="1" t="s">
        <v>1042</v>
      </c>
    </row>
    <row r="167" ht="15" spans="2:3">
      <c r="B167" s="1" t="s">
        <v>1051</v>
      </c>
      <c r="C167" s="1" t="s">
        <v>1050</v>
      </c>
    </row>
    <row r="168" ht="15" spans="2:3">
      <c r="B168" s="1" t="s">
        <v>1057</v>
      </c>
      <c r="C168" s="1" t="s">
        <v>1056</v>
      </c>
    </row>
    <row r="169" ht="15" spans="2:3">
      <c r="B169" s="1" t="s">
        <v>1065</v>
      </c>
      <c r="C169" s="1" t="s">
        <v>1064</v>
      </c>
    </row>
    <row r="170" ht="15" spans="2:3">
      <c r="B170" s="1" t="s">
        <v>1072</v>
      </c>
      <c r="C170" s="1" t="s">
        <v>1071</v>
      </c>
    </row>
    <row r="171" ht="15" spans="2:3">
      <c r="B171" s="1" t="s">
        <v>1081</v>
      </c>
      <c r="C171" s="1" t="s">
        <v>1080</v>
      </c>
    </row>
    <row r="172" ht="15" spans="2:3">
      <c r="B172" s="1" t="s">
        <v>1086</v>
      </c>
      <c r="C172" s="1" t="s">
        <v>1085</v>
      </c>
    </row>
    <row r="173" ht="15" spans="2:3">
      <c r="B173" s="1" t="s">
        <v>1092</v>
      </c>
      <c r="C173" s="1" t="s">
        <v>1091</v>
      </c>
    </row>
    <row r="174" ht="15" spans="2:3">
      <c r="B174" s="1" t="s">
        <v>1098</v>
      </c>
      <c r="C174" s="1" t="s">
        <v>1097</v>
      </c>
    </row>
    <row r="175" ht="15" spans="2:3">
      <c r="B175" s="1" t="s">
        <v>1105</v>
      </c>
      <c r="C175" s="1" t="s">
        <v>1104</v>
      </c>
    </row>
    <row r="176" ht="15" spans="2:3">
      <c r="B176" s="1" t="s">
        <v>1112</v>
      </c>
      <c r="C176" s="1" t="s">
        <v>1111</v>
      </c>
    </row>
    <row r="177" ht="15" spans="2:3">
      <c r="B177" s="1" t="s">
        <v>1118</v>
      </c>
      <c r="C177" s="1" t="s">
        <v>1117</v>
      </c>
    </row>
    <row r="178" ht="15" spans="2:3">
      <c r="B178" s="1" t="s">
        <v>1126</v>
      </c>
      <c r="C178" s="1" t="s">
        <v>1125</v>
      </c>
    </row>
    <row r="179" ht="15" spans="2:3">
      <c r="B179" s="1" t="s">
        <v>1133</v>
      </c>
      <c r="C179" s="1" t="s">
        <v>1132</v>
      </c>
    </row>
    <row r="180" ht="15" spans="2:3">
      <c r="B180" s="1" t="s">
        <v>1136</v>
      </c>
      <c r="C180" s="1" t="s">
        <v>1135</v>
      </c>
    </row>
    <row r="181" ht="15" spans="2:3">
      <c r="B181" s="1" t="s">
        <v>1143</v>
      </c>
      <c r="C181" s="1" t="s">
        <v>1142</v>
      </c>
    </row>
    <row r="182" ht="15" spans="2:3">
      <c r="B182" s="1" t="s">
        <v>1148</v>
      </c>
      <c r="C182" s="1" t="s">
        <v>1147</v>
      </c>
    </row>
    <row r="183" ht="15" spans="2:3">
      <c r="B183" s="1" t="s">
        <v>1154</v>
      </c>
      <c r="C183" s="1" t="s">
        <v>1153</v>
      </c>
    </row>
    <row r="184" ht="15" spans="2:3">
      <c r="B184" s="1" t="s">
        <v>1163</v>
      </c>
      <c r="C184" s="1" t="s">
        <v>1162</v>
      </c>
    </row>
    <row r="185" ht="15" spans="2:3">
      <c r="B185" s="1" t="s">
        <v>1170</v>
      </c>
      <c r="C185" s="1" t="s">
        <v>1169</v>
      </c>
    </row>
    <row r="186" ht="15" spans="2:3">
      <c r="B186" s="1" t="s">
        <v>1175</v>
      </c>
      <c r="C186" s="1" t="s">
        <v>1174</v>
      </c>
    </row>
    <row r="187" ht="15" spans="2:3">
      <c r="B187" s="1" t="s">
        <v>1182</v>
      </c>
      <c r="C187" s="1" t="s">
        <v>1181</v>
      </c>
    </row>
    <row r="188" ht="15" spans="2:3">
      <c r="B188" s="1" t="s">
        <v>1189</v>
      </c>
      <c r="C188" s="1" t="s">
        <v>1188</v>
      </c>
    </row>
    <row r="189" ht="15" spans="2:3">
      <c r="B189" s="1" t="s">
        <v>1194</v>
      </c>
      <c r="C189" s="1" t="s">
        <v>1193</v>
      </c>
    </row>
    <row r="190" ht="15" spans="2:3">
      <c r="B190" s="1" t="s">
        <v>1200</v>
      </c>
      <c r="C190" s="1" t="s">
        <v>1199</v>
      </c>
    </row>
    <row r="191" ht="15" spans="2:3">
      <c r="B191" s="1" t="s">
        <v>1205</v>
      </c>
      <c r="C191" s="1" t="s">
        <v>1204</v>
      </c>
    </row>
    <row r="192" ht="15" spans="2:3">
      <c r="B192" s="1" t="s">
        <v>1211</v>
      </c>
      <c r="C192" s="1" t="s">
        <v>1210</v>
      </c>
    </row>
    <row r="193" ht="15" spans="2:3">
      <c r="B193" s="1" t="s">
        <v>1217</v>
      </c>
      <c r="C193" s="1" t="s">
        <v>1216</v>
      </c>
    </row>
    <row r="194" ht="15" spans="2:3">
      <c r="B194" s="1" t="s">
        <v>1221</v>
      </c>
      <c r="C194" s="1" t="s">
        <v>1220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代发明细</vt:lpstr>
      <vt:lpstr>HOP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Lucky</cp:lastModifiedBy>
  <dcterms:created xsi:type="dcterms:W3CDTF">2019-10-22T11:49:00Z</dcterms:created>
  <dcterms:modified xsi:type="dcterms:W3CDTF">2019-10-24T03:30:05Z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perty1">
    <vt:lpwstr>E6636BC20180234D783006ED91B0BA00B2B9B20E15470B70A2D9863CB1592B23FB4BBC38313EDB0E22692E08384650E45019210A91D01BB11BE0C230464E10D824E84C8DC5277487E4A224D76E0D4185B961E81E709710A028EE51980ADD2CF8DEF62696CE2</vt:lpwstr>
  </property>
  <property fmtid="{D5CDD505-2E9C-101B-9397-08002B2CF9AE}" pid="3" name="KSOProductBuildVer">
    <vt:lpwstr>2052-11.1.0.9145</vt:lpwstr>
  </property>
</Properties>
</file>