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<sst xmlns="http://schemas.openxmlformats.org/spreadsheetml/2006/main" count="255" uniqueCount="132">
  <si>
    <t>广州汇登信息科技有限公司 - 客户对账单</t>
  </si>
  <si>
    <t>账单总览</t>
  </si>
  <si>
    <t>账单号</t>
  </si>
  <si>
    <t>H16446120191021CNY2</t>
  </si>
  <si>
    <t>账单名</t>
  </si>
  <si>
    <t>广州汇登信息科技有限公司-1-20191021-20191027-CNY-2</t>
  </si>
  <si>
    <t>账单总额</t>
  </si>
  <si>
    <t>23630.00 CNY</t>
  </si>
  <si>
    <t>预订费用</t>
  </si>
  <si>
    <t>23630 CNY</t>
  </si>
  <si>
    <t>取消订单退款</t>
  </si>
  <si>
    <t>0 CNY</t>
  </si>
  <si>
    <t>手工操作费用</t>
  </si>
  <si>
    <t>结算状态</t>
  </si>
  <si>
    <t>待结算</t>
  </si>
  <si>
    <t>账单开始日期</t>
  </si>
  <si>
    <t>2019-10-21</t>
  </si>
  <si>
    <t>账单结束日期</t>
  </si>
  <si>
    <t>2019-10-27</t>
  </si>
  <si>
    <t>最晚结算时间</t>
  </si>
  <si>
    <t>2019-11-01</t>
  </si>
  <si>
    <t>生成时间</t>
  </si>
  <si>
    <t>2019-10-28 08:00:01</t>
  </si>
  <si>
    <t>创建人</t>
  </si>
  <si>
    <t>2019-10-28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</si>
  <si>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</si>
  <si>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</si>
  <si>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</si>
  <si>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</si>
  <si>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</si>
  <si>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</si>
  <si>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</si>
  <si>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</si>
  <si>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</si>
  <si>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</si>
  <si>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</si>
  <si>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</si>
  <si>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</si>
  <si>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</si>
  <si>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</si>
  <si>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</si>
  <si>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</si>
  <si>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</si>
  <si>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</si>
  <si>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11910251275470</t>
  </si>
  <si>
    <t>CMYK我的酒店@拉差达店</t>
  </si>
  <si>
    <t>标准房</t>
  </si>
  <si>
    <t>2019-10-26</t>
  </si>
  <si>
    <t>LONG YANMEI , LI JING</t>
  </si>
  <si>
    <t>2019-10-25</t>
  </si>
  <si>
    <t>李正华</t>
  </si>
  <si>
    <t>GZHD</t>
  </si>
  <si>
    <t>11910257308341</t>
  </si>
  <si>
    <t>LIU XIANGHONG , FU YUNZHEN</t>
  </si>
  <si>
    <t>11910258620857</t>
  </si>
  <si>
    <t>上海曼谷庄园酒店</t>
  </si>
  <si>
    <t>牡丹套房</t>
  </si>
  <si>
    <t>LI BO</t>
  </si>
  <si>
    <t>文程</t>
  </si>
  <si>
    <t>wencheng</t>
  </si>
  <si>
    <t>11910258355472</t>
  </si>
  <si>
    <t>波恩波拉冲浪营地</t>
  </si>
  <si>
    <t>豪华客房</t>
  </si>
  <si>
    <t>ZHENG LUTING , ZHENG HAO</t>
  </si>
  <si>
    <t>琳琳</t>
  </si>
  <si>
    <t>linda22</t>
  </si>
  <si>
    <t>11910240745725</t>
  </si>
  <si>
    <t>悦来大酒店</t>
  </si>
  <si>
    <t>高级客房</t>
  </si>
  <si>
    <t>HAO GUANGDONG</t>
  </si>
  <si>
    <t>2019-10-24</t>
  </si>
  <si>
    <t>luona</t>
  </si>
  <si>
    <t>11910226652092</t>
  </si>
  <si>
    <t>悉尼朗廷酒店</t>
  </si>
  <si>
    <t>豪华城市客房</t>
  </si>
  <si>
    <t>MA ZEZHONG , CHEN YIYANG</t>
  </si>
  <si>
    <t>2019-10-22</t>
  </si>
  <si>
    <t>11910224474449</t>
  </si>
  <si>
    <t>曼谷麦卡桑美居酒店</t>
  </si>
  <si>
    <t>高级房</t>
  </si>
  <si>
    <t>ZENG SHENSI , ZENG TING</t>
  </si>
  <si>
    <t>11910226179214</t>
  </si>
  <si>
    <t>宜必思图卢兹普尔潘酒店</t>
  </si>
  <si>
    <t>标准客房</t>
  </si>
  <si>
    <t>2019-10-23</t>
  </si>
  <si>
    <t>SHI YUNCHONG</t>
  </si>
  <si>
    <t>11910189225253</t>
  </si>
  <si>
    <t>双子塔酒店</t>
  </si>
  <si>
    <t>2019-10-30</t>
  </si>
  <si>
    <t>LI DEQIN , XU QINGRONG</t>
  </si>
  <si>
    <t>2019-10-18</t>
  </si>
  <si>
    <t>11910184279262</t>
  </si>
  <si>
    <t>名古屋丝绸树酒店</t>
  </si>
  <si>
    <t>小型大床客房(禁烟房)</t>
  </si>
  <si>
    <t>2019-10-31</t>
  </si>
  <si>
    <t>LI HUAN , WANG FANG</t>
  </si>
  <si>
    <t>11910149509237</t>
  </si>
  <si>
    <t>赫纳恩尊贵海滩度假酒店</t>
  </si>
  <si>
    <t>东翼豪华客房</t>
  </si>
  <si>
    <t>YANG JIDONG</t>
  </si>
  <si>
    <t>2019-10-14</t>
  </si>
  <si>
    <t>11910141615262</t>
  </si>
  <si>
    <t>莫达酒店</t>
  </si>
  <si>
    <t>GAO ZHENG</t>
  </si>
  <si>
    <t>11910140073772</t>
  </si>
  <si>
    <t>LI HUAYI , SUN LILI</t>
  </si>
  <si>
    <t>11910114450639</t>
  </si>
  <si>
    <t>温德姆巴厘岛库塔花园酒店</t>
  </si>
  <si>
    <t>LIU ZHEYUAN</t>
  </si>
  <si>
    <t>2019-10-11</t>
  </si>
  <si>
    <t>11910099038356</t>
  </si>
  <si>
    <t>普吉岛卡踏参尼海滩度假酒店</t>
  </si>
  <si>
    <t>豪华客房(步丽楼)</t>
  </si>
  <si>
    <t>LIU WEI , YANG QIAN</t>
  </si>
  <si>
    <t>2019-10-09</t>
  </si>
  <si>
    <t>11909245087141</t>
  </si>
  <si>
    <t>晋逸海景精品酒店</t>
  </si>
  <si>
    <t>豪华海景客房(带随身WiFi)</t>
  </si>
  <si>
    <t>2019-10-29</t>
  </si>
  <si>
    <t>ZHENG FANG</t>
  </si>
  <si>
    <t>2019-09-24</t>
  </si>
  <si>
    <t>2019-10-20</t>
  </si>
  <si>
    <t>11909061618716</t>
  </si>
  <si>
    <t>斯堪迪克奥斯陆机场酒店</t>
  </si>
  <si>
    <t>WANG HUAN</t>
  </si>
  <si>
    <t>2019-09-06</t>
  </si>
  <si>
    <t>总计</t>
  </si>
  <si>
    <r>
      <t>10.30</t>
    </r>
    <r>
      <rPr>
        <sz val="11"/>
        <color rgb="FF000000"/>
        <rFont val="宋体"/>
        <charset val="134"/>
      </rPr>
      <t>付</t>
    </r>
  </si>
  <si>
    <r>
      <t>确定应付金额：</t>
    </r>
    <r>
      <rPr>
        <sz val="11"/>
        <color rgb="FF000000"/>
        <rFont val="Calibri"/>
        <charset val="134"/>
      </rPr>
      <t>23630</t>
    </r>
  </si>
  <si>
    <t>P191028135818589</t>
  </si>
  <si>
    <t>P191028135927589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</si>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</sst>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5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2" borderId="4" xfId="0" applyFont="1" applyFill="1" applyBorder="1" applyAlignment="1">
      <alignment vertical="top" wrapText="1"/>
    </xf>
    <xf numFmtId="0" fontId="3" fillId="0" borderId="0" xfId="0" applyFont="1"/>
    <xf numFmtId="0" fontId="0" fillId="3" borderId="3" xfId="0" applyFill="1" applyBorder="1"/>
    <xf numFmtId="0" fontId="0" fillId="0" borderId="0" xfId="0" applyFont="1"/>
    <xf numFmtId="0" fontId="4" fillId="0" borderId="0" xfId="0" applyFont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workbookViewId="0">
      <selection activeCell="B4" sqref="B4:G4"/>
    </sheetView>
  </sheetViews>
  <sheetFormatPr defaultColWidth="9" defaultRowHeight="15"/>
  <cols>
    <col min="1" max="1" width="17" customWidth="1"/>
    <col min="7" max="7" width="10.8571428571429" customWidth="1"/>
    <col min="8" max="8" width="11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2" t="s">
        <v>43</v>
      </c>
    </row>
    <row r="20" spans="1:18">
      <c r="A20" s="5" t="s">
        <v>8</v>
      </c>
      <c r="B20" s="6">
        <v>1647847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24</v>
      </c>
      <c r="I20" s="5" t="s">
        <v>48</v>
      </c>
      <c r="J20" s="5">
        <v>456</v>
      </c>
      <c r="K20" s="5">
        <v>456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 t="str">
        <f>$R$19&amp;B20</f>
        <v>，1647847</v>
      </c>
    </row>
    <row r="21" spans="1:18">
      <c r="A21" s="5" t="s">
        <v>8</v>
      </c>
      <c r="B21" s="6">
        <v>1647844</v>
      </c>
      <c r="C21" s="5" t="s">
        <v>52</v>
      </c>
      <c r="D21" s="5" t="s">
        <v>45</v>
      </c>
      <c r="E21" s="5" t="s">
        <v>46</v>
      </c>
      <c r="F21" s="5">
        <v>1</v>
      </c>
      <c r="G21" s="5" t="s">
        <v>47</v>
      </c>
      <c r="H21" s="5" t="s">
        <v>24</v>
      </c>
      <c r="I21" s="5" t="s">
        <v>53</v>
      </c>
      <c r="J21" s="5">
        <v>456</v>
      </c>
      <c r="K21" s="5">
        <v>456</v>
      </c>
      <c r="L21" s="5">
        <v>0</v>
      </c>
      <c r="M21" s="5" t="s">
        <v>8</v>
      </c>
      <c r="N21" s="5" t="s">
        <v>49</v>
      </c>
      <c r="O21" s="5" t="s">
        <v>49</v>
      </c>
      <c r="P21" s="5" t="s">
        <v>50</v>
      </c>
      <c r="Q21" s="5" t="s">
        <v>51</v>
      </c>
      <c r="R21" s="5" t="str">
        <f t="shared" ref="R21:R36" si="0">$R$19&amp;B21</f>
        <v>，1647844</v>
      </c>
    </row>
    <row r="22" spans="1:18">
      <c r="A22" s="5" t="s">
        <v>8</v>
      </c>
      <c r="B22" s="6">
        <v>1647534</v>
      </c>
      <c r="C22" s="5" t="s">
        <v>54</v>
      </c>
      <c r="D22" s="5" t="s">
        <v>55</v>
      </c>
      <c r="E22" s="5" t="s">
        <v>56</v>
      </c>
      <c r="F22" s="5">
        <v>1</v>
      </c>
      <c r="G22" s="5" t="s">
        <v>49</v>
      </c>
      <c r="H22" s="5" t="s">
        <v>47</v>
      </c>
      <c r="I22" s="5" t="s">
        <v>57</v>
      </c>
      <c r="J22" s="5">
        <v>617</v>
      </c>
      <c r="K22" s="5">
        <v>617</v>
      </c>
      <c r="L22" s="5">
        <v>0</v>
      </c>
      <c r="M22" s="5" t="s">
        <v>8</v>
      </c>
      <c r="N22" s="5" t="s">
        <v>49</v>
      </c>
      <c r="O22" s="5" t="s">
        <v>49</v>
      </c>
      <c r="P22" s="5" t="s">
        <v>58</v>
      </c>
      <c r="Q22" s="5" t="s">
        <v>59</v>
      </c>
      <c r="R22" s="5" t="str">
        <f t="shared" si="0"/>
        <v>，1647534</v>
      </c>
    </row>
    <row r="23" spans="1:18">
      <c r="A23" s="5" t="s">
        <v>8</v>
      </c>
      <c r="B23" s="6">
        <v>1646933</v>
      </c>
      <c r="C23" s="5" t="s">
        <v>60</v>
      </c>
      <c r="D23" s="5" t="s">
        <v>61</v>
      </c>
      <c r="E23" s="5" t="s">
        <v>62</v>
      </c>
      <c r="F23" s="5">
        <v>1</v>
      </c>
      <c r="G23" s="5" t="s">
        <v>49</v>
      </c>
      <c r="H23" s="5" t="s">
        <v>47</v>
      </c>
      <c r="I23" s="5" t="s">
        <v>63</v>
      </c>
      <c r="J23" s="5">
        <v>151</v>
      </c>
      <c r="K23" s="5">
        <v>151</v>
      </c>
      <c r="L23" s="5">
        <v>0</v>
      </c>
      <c r="M23" s="5" t="s">
        <v>8</v>
      </c>
      <c r="N23" s="5" t="s">
        <v>49</v>
      </c>
      <c r="O23" s="5" t="s">
        <v>49</v>
      </c>
      <c r="P23" s="5" t="s">
        <v>64</v>
      </c>
      <c r="Q23" s="5" t="s">
        <v>65</v>
      </c>
      <c r="R23" s="5" t="str">
        <f t="shared" si="0"/>
        <v>，1646933</v>
      </c>
    </row>
    <row r="24" spans="1:18">
      <c r="A24" s="5" t="s">
        <v>8</v>
      </c>
      <c r="B24" s="6">
        <v>1643723</v>
      </c>
      <c r="C24" s="5" t="s">
        <v>66</v>
      </c>
      <c r="D24" s="5" t="s">
        <v>67</v>
      </c>
      <c r="E24" s="5" t="s">
        <v>68</v>
      </c>
      <c r="F24" s="5">
        <v>1</v>
      </c>
      <c r="G24" s="5" t="s">
        <v>47</v>
      </c>
      <c r="H24" s="5" t="s">
        <v>18</v>
      </c>
      <c r="I24" s="5" t="s">
        <v>69</v>
      </c>
      <c r="J24" s="5">
        <v>306</v>
      </c>
      <c r="K24" s="5">
        <v>306</v>
      </c>
      <c r="L24" s="5">
        <v>0</v>
      </c>
      <c r="M24" s="5" t="s">
        <v>8</v>
      </c>
      <c r="N24" s="5" t="s">
        <v>70</v>
      </c>
      <c r="O24" s="5" t="s">
        <v>70</v>
      </c>
      <c r="P24" s="5" t="s">
        <v>71</v>
      </c>
      <c r="Q24" s="5" t="s">
        <v>71</v>
      </c>
      <c r="R24" s="5" t="str">
        <f t="shared" si="0"/>
        <v>，1643723</v>
      </c>
    </row>
    <row r="25" spans="1:18">
      <c r="A25" s="5" t="s">
        <v>8</v>
      </c>
      <c r="B25" s="6">
        <v>1643864</v>
      </c>
      <c r="C25" s="5" t="s">
        <v>72</v>
      </c>
      <c r="D25" s="5" t="s">
        <v>73</v>
      </c>
      <c r="E25" s="5" t="s">
        <v>74</v>
      </c>
      <c r="F25" s="5">
        <v>1</v>
      </c>
      <c r="G25" s="5" t="s">
        <v>49</v>
      </c>
      <c r="H25" s="5" t="s">
        <v>18</v>
      </c>
      <c r="I25" s="5" t="s">
        <v>75</v>
      </c>
      <c r="J25" s="5">
        <v>4727</v>
      </c>
      <c r="K25" s="5">
        <v>4727</v>
      </c>
      <c r="L25" s="5">
        <v>0</v>
      </c>
      <c r="M25" s="5" t="s">
        <v>8</v>
      </c>
      <c r="N25" s="5" t="s">
        <v>76</v>
      </c>
      <c r="O25" s="5" t="s">
        <v>70</v>
      </c>
      <c r="P25" s="5" t="s">
        <v>50</v>
      </c>
      <c r="Q25" s="5" t="s">
        <v>51</v>
      </c>
      <c r="R25" s="5" t="str">
        <f t="shared" si="0"/>
        <v>，1643864</v>
      </c>
    </row>
    <row r="26" spans="1:18">
      <c r="A26" s="5" t="s">
        <v>8</v>
      </c>
      <c r="B26" s="6">
        <v>1643618</v>
      </c>
      <c r="C26" s="5" t="s">
        <v>77</v>
      </c>
      <c r="D26" s="5" t="s">
        <v>78</v>
      </c>
      <c r="E26" s="5" t="s">
        <v>79</v>
      </c>
      <c r="F26" s="5">
        <v>1</v>
      </c>
      <c r="G26" s="5" t="s">
        <v>76</v>
      </c>
      <c r="H26" s="5" t="s">
        <v>70</v>
      </c>
      <c r="I26" s="5" t="s">
        <v>80</v>
      </c>
      <c r="J26" s="5">
        <v>691</v>
      </c>
      <c r="K26" s="5">
        <v>691</v>
      </c>
      <c r="L26" s="5">
        <v>0</v>
      </c>
      <c r="M26" s="5" t="s">
        <v>8</v>
      </c>
      <c r="N26" s="5" t="s">
        <v>76</v>
      </c>
      <c r="O26" s="5" t="s">
        <v>76</v>
      </c>
      <c r="P26" s="5" t="s">
        <v>64</v>
      </c>
      <c r="Q26" s="5" t="s">
        <v>65</v>
      </c>
      <c r="R26" s="5" t="str">
        <f t="shared" si="0"/>
        <v>，1643618</v>
      </c>
    </row>
    <row r="27" spans="1:18">
      <c r="A27" s="5" t="s">
        <v>8</v>
      </c>
      <c r="B27" s="6">
        <v>1643658</v>
      </c>
      <c r="C27" s="5" t="s">
        <v>81</v>
      </c>
      <c r="D27" s="5" t="s">
        <v>82</v>
      </c>
      <c r="E27" s="5" t="s">
        <v>83</v>
      </c>
      <c r="F27" s="5">
        <v>1</v>
      </c>
      <c r="G27" s="5" t="s">
        <v>76</v>
      </c>
      <c r="H27" s="5" t="s">
        <v>84</v>
      </c>
      <c r="I27" s="5" t="s">
        <v>85</v>
      </c>
      <c r="J27" s="5">
        <v>731</v>
      </c>
      <c r="K27" s="5">
        <v>731</v>
      </c>
      <c r="L27" s="5">
        <v>0</v>
      </c>
      <c r="M27" s="5" t="s">
        <v>8</v>
      </c>
      <c r="N27" s="5" t="s">
        <v>76</v>
      </c>
      <c r="O27" s="5" t="s">
        <v>76</v>
      </c>
      <c r="P27" s="5" t="s">
        <v>64</v>
      </c>
      <c r="Q27" s="5" t="s">
        <v>65</v>
      </c>
      <c r="R27" s="5" t="str">
        <f t="shared" si="0"/>
        <v>，1643658</v>
      </c>
    </row>
    <row r="28" spans="1:18">
      <c r="A28" s="5" t="s">
        <v>8</v>
      </c>
      <c r="B28" s="6">
        <v>1640155</v>
      </c>
      <c r="C28" s="5" t="s">
        <v>86</v>
      </c>
      <c r="D28" s="5" t="s">
        <v>87</v>
      </c>
      <c r="E28" s="5" t="s">
        <v>68</v>
      </c>
      <c r="F28" s="5">
        <v>1</v>
      </c>
      <c r="G28" s="5" t="s">
        <v>47</v>
      </c>
      <c r="H28" s="5" t="s">
        <v>88</v>
      </c>
      <c r="I28" s="5" t="s">
        <v>89</v>
      </c>
      <c r="J28" s="5">
        <v>1014</v>
      </c>
      <c r="K28" s="5">
        <v>1014</v>
      </c>
      <c r="L28" s="5">
        <v>0</v>
      </c>
      <c r="M28" s="5" t="s">
        <v>8</v>
      </c>
      <c r="N28" s="5" t="s">
        <v>90</v>
      </c>
      <c r="O28" s="5" t="s">
        <v>49</v>
      </c>
      <c r="P28" s="5" t="s">
        <v>50</v>
      </c>
      <c r="Q28" s="5" t="s">
        <v>51</v>
      </c>
      <c r="R28" s="5" t="str">
        <f t="shared" si="0"/>
        <v>，1640155</v>
      </c>
    </row>
    <row r="29" ht="15.75" spans="1:18">
      <c r="A29" s="5" t="s">
        <v>8</v>
      </c>
      <c r="B29" s="6">
        <v>1635081</v>
      </c>
      <c r="C29" s="5" t="s">
        <v>91</v>
      </c>
      <c r="D29" s="5" t="s">
        <v>92</v>
      </c>
      <c r="E29" s="5" t="s">
        <v>93</v>
      </c>
      <c r="F29" s="5">
        <v>1</v>
      </c>
      <c r="G29" s="5" t="s">
        <v>18</v>
      </c>
      <c r="H29" s="5" t="s">
        <v>94</v>
      </c>
      <c r="I29" s="5" t="s">
        <v>95</v>
      </c>
      <c r="J29" s="5">
        <v>1189</v>
      </c>
      <c r="K29" s="5">
        <v>1189</v>
      </c>
      <c r="L29" s="5">
        <v>0</v>
      </c>
      <c r="M29" s="5" t="s">
        <v>8</v>
      </c>
      <c r="N29" s="5" t="s">
        <v>90</v>
      </c>
      <c r="O29" s="5" t="s">
        <v>84</v>
      </c>
      <c r="P29" s="5" t="s">
        <v>50</v>
      </c>
      <c r="Q29" s="5" t="s">
        <v>51</v>
      </c>
      <c r="R29" s="5" t="str">
        <f t="shared" si="0"/>
        <v>，1635081</v>
      </c>
    </row>
    <row r="30" ht="15.75" spans="1:20">
      <c r="A30" s="5" t="s">
        <v>8</v>
      </c>
      <c r="B30" s="7">
        <v>1637544</v>
      </c>
      <c r="C30" s="5" t="s">
        <v>96</v>
      </c>
      <c r="D30" s="5" t="s">
        <v>97</v>
      </c>
      <c r="E30" s="5" t="s">
        <v>98</v>
      </c>
      <c r="F30" s="5">
        <v>1</v>
      </c>
      <c r="G30" s="5" t="s">
        <v>70</v>
      </c>
      <c r="H30" s="5" t="s">
        <v>47</v>
      </c>
      <c r="I30" s="5" t="s">
        <v>99</v>
      </c>
      <c r="J30" s="5">
        <v>1675</v>
      </c>
      <c r="K30" s="5">
        <v>1675</v>
      </c>
      <c r="L30" s="5">
        <v>0</v>
      </c>
      <c r="M30" s="5" t="s">
        <v>8</v>
      </c>
      <c r="N30" s="5" t="s">
        <v>100</v>
      </c>
      <c r="O30" s="5" t="s">
        <v>100</v>
      </c>
      <c r="P30" s="5" t="s">
        <v>64</v>
      </c>
      <c r="Q30" s="5" t="s">
        <v>65</v>
      </c>
      <c r="R30" s="5" t="str">
        <f t="shared" si="0"/>
        <v>，1637544</v>
      </c>
      <c r="T30" s="7"/>
    </row>
    <row r="31" spans="1:18">
      <c r="A31" s="5" t="s">
        <v>8</v>
      </c>
      <c r="B31" s="6">
        <v>1635847</v>
      </c>
      <c r="C31" s="5" t="s">
        <v>101</v>
      </c>
      <c r="D31" s="5" t="s">
        <v>102</v>
      </c>
      <c r="E31" s="5" t="s">
        <v>83</v>
      </c>
      <c r="F31" s="5">
        <v>1</v>
      </c>
      <c r="G31" s="5" t="s">
        <v>84</v>
      </c>
      <c r="H31" s="5" t="s">
        <v>47</v>
      </c>
      <c r="I31" s="5" t="s">
        <v>103</v>
      </c>
      <c r="J31" s="5">
        <v>2066</v>
      </c>
      <c r="K31" s="5">
        <v>2066</v>
      </c>
      <c r="L31" s="5">
        <v>0</v>
      </c>
      <c r="M31" s="5" t="s">
        <v>8</v>
      </c>
      <c r="N31" s="5" t="s">
        <v>100</v>
      </c>
      <c r="O31" s="5" t="s">
        <v>90</v>
      </c>
      <c r="P31" s="5" t="s">
        <v>50</v>
      </c>
      <c r="Q31" s="5" t="s">
        <v>51</v>
      </c>
      <c r="R31" s="5" t="str">
        <f t="shared" si="0"/>
        <v>，1635847</v>
      </c>
    </row>
    <row r="32" spans="1:18">
      <c r="A32" s="5" t="s">
        <v>8</v>
      </c>
      <c r="B32" s="6">
        <v>1636940</v>
      </c>
      <c r="C32" s="5" t="s">
        <v>104</v>
      </c>
      <c r="D32" s="5" t="s">
        <v>45</v>
      </c>
      <c r="E32" s="5" t="s">
        <v>62</v>
      </c>
      <c r="F32" s="5">
        <v>1</v>
      </c>
      <c r="G32" s="5" t="s">
        <v>70</v>
      </c>
      <c r="H32" s="5" t="s">
        <v>94</v>
      </c>
      <c r="I32" s="5" t="s">
        <v>105</v>
      </c>
      <c r="J32" s="5">
        <v>1778</v>
      </c>
      <c r="K32" s="5">
        <v>1778</v>
      </c>
      <c r="L32" s="5">
        <v>0</v>
      </c>
      <c r="M32" s="5" t="s">
        <v>8</v>
      </c>
      <c r="N32" s="5" t="s">
        <v>100</v>
      </c>
      <c r="O32" s="5" t="s">
        <v>84</v>
      </c>
      <c r="P32" s="5" t="s">
        <v>50</v>
      </c>
      <c r="Q32" s="5" t="s">
        <v>51</v>
      </c>
      <c r="R32" s="5" t="str">
        <f t="shared" si="0"/>
        <v>，1636940</v>
      </c>
    </row>
    <row r="33" spans="1:18">
      <c r="A33" s="5" t="s">
        <v>8</v>
      </c>
      <c r="B33" s="6">
        <v>1634794</v>
      </c>
      <c r="C33" s="5" t="s">
        <v>106</v>
      </c>
      <c r="D33" s="5" t="s">
        <v>107</v>
      </c>
      <c r="E33" s="5" t="s">
        <v>62</v>
      </c>
      <c r="F33" s="5">
        <v>1</v>
      </c>
      <c r="G33" s="5" t="s">
        <v>70</v>
      </c>
      <c r="H33" s="5" t="s">
        <v>88</v>
      </c>
      <c r="I33" s="5" t="s">
        <v>108</v>
      </c>
      <c r="J33" s="5">
        <v>2020</v>
      </c>
      <c r="K33" s="5">
        <v>2020</v>
      </c>
      <c r="L33" s="5">
        <v>0</v>
      </c>
      <c r="M33" s="5" t="s">
        <v>8</v>
      </c>
      <c r="N33" s="5" t="s">
        <v>109</v>
      </c>
      <c r="O33" s="5" t="s">
        <v>109</v>
      </c>
      <c r="P33" s="5" t="s">
        <v>50</v>
      </c>
      <c r="Q33" s="5" t="s">
        <v>51</v>
      </c>
      <c r="R33" s="5" t="str">
        <f t="shared" si="0"/>
        <v>，1634794</v>
      </c>
    </row>
    <row r="34" spans="1:20">
      <c r="A34" s="5" t="s">
        <v>8</v>
      </c>
      <c r="B34" s="8">
        <v>1633987</v>
      </c>
      <c r="C34" s="5" t="s">
        <v>110</v>
      </c>
      <c r="D34" s="5" t="s">
        <v>111</v>
      </c>
      <c r="E34" s="5" t="s">
        <v>112</v>
      </c>
      <c r="F34" s="5">
        <v>2</v>
      </c>
      <c r="G34" s="5" t="s">
        <v>16</v>
      </c>
      <c r="H34" s="5" t="s">
        <v>84</v>
      </c>
      <c r="I34" s="5" t="s">
        <v>113</v>
      </c>
      <c r="J34" s="5">
        <v>3709</v>
      </c>
      <c r="K34" s="5">
        <v>3709</v>
      </c>
      <c r="L34" s="5">
        <v>0</v>
      </c>
      <c r="M34" s="5" t="s">
        <v>8</v>
      </c>
      <c r="N34" s="5" t="s">
        <v>114</v>
      </c>
      <c r="O34" s="5" t="s">
        <v>114</v>
      </c>
      <c r="P34" s="5" t="s">
        <v>64</v>
      </c>
      <c r="Q34" s="5" t="s">
        <v>65</v>
      </c>
      <c r="R34" s="5" t="str">
        <f t="shared" si="0"/>
        <v>，1633987</v>
      </c>
      <c r="T34" s="8"/>
    </row>
    <row r="35" spans="1:18">
      <c r="A35" s="5" t="s">
        <v>8</v>
      </c>
      <c r="B35" s="6">
        <v>1614280</v>
      </c>
      <c r="C35" s="5" t="s">
        <v>115</v>
      </c>
      <c r="D35" s="5" t="s">
        <v>116</v>
      </c>
      <c r="E35" s="5" t="s">
        <v>117</v>
      </c>
      <c r="F35" s="5">
        <v>1</v>
      </c>
      <c r="G35" s="5" t="s">
        <v>18</v>
      </c>
      <c r="H35" s="5" t="s">
        <v>118</v>
      </c>
      <c r="I35" s="5" t="s">
        <v>119</v>
      </c>
      <c r="J35" s="5">
        <v>1112</v>
      </c>
      <c r="K35" s="5">
        <v>1112</v>
      </c>
      <c r="L35" s="5">
        <v>0</v>
      </c>
      <c r="M35" s="5" t="s">
        <v>8</v>
      </c>
      <c r="N35" s="5" t="s">
        <v>120</v>
      </c>
      <c r="O35" s="5" t="s">
        <v>121</v>
      </c>
      <c r="P35" s="5" t="s">
        <v>50</v>
      </c>
      <c r="Q35" s="5" t="s">
        <v>51</v>
      </c>
      <c r="R35" s="5" t="str">
        <f t="shared" si="0"/>
        <v>，1614280</v>
      </c>
    </row>
    <row r="36" spans="1:18">
      <c r="A36" s="5" t="s">
        <v>8</v>
      </c>
      <c r="B36" s="6">
        <v>1606158</v>
      </c>
      <c r="C36" s="5" t="s">
        <v>122</v>
      </c>
      <c r="D36" s="5" t="s">
        <v>123</v>
      </c>
      <c r="E36" s="5" t="s">
        <v>83</v>
      </c>
      <c r="F36" s="5">
        <v>1</v>
      </c>
      <c r="G36" s="5" t="s">
        <v>84</v>
      </c>
      <c r="H36" s="5" t="s">
        <v>70</v>
      </c>
      <c r="I36" s="5" t="s">
        <v>124</v>
      </c>
      <c r="J36" s="5">
        <v>932</v>
      </c>
      <c r="K36" s="5">
        <v>932</v>
      </c>
      <c r="L36" s="5">
        <v>0</v>
      </c>
      <c r="M36" s="5" t="s">
        <v>8</v>
      </c>
      <c r="N36" s="5" t="s">
        <v>125</v>
      </c>
      <c r="O36" s="5" t="s">
        <v>16</v>
      </c>
      <c r="P36" s="5" t="s">
        <v>50</v>
      </c>
      <c r="Q36" s="5" t="s">
        <v>51</v>
      </c>
      <c r="R36" s="5" t="str">
        <f t="shared" si="0"/>
        <v>，1606158</v>
      </c>
    </row>
    <row r="37" spans="1:18">
      <c r="A37" s="9" t="s">
        <v>126</v>
      </c>
      <c r="B37" s="9"/>
      <c r="C37" s="9"/>
      <c r="D37" s="9"/>
      <c r="E37" s="9"/>
      <c r="F37" s="9"/>
      <c r="G37" s="9"/>
      <c r="H37" s="9"/>
      <c r="I37" s="9"/>
      <c r="J37" s="9"/>
      <c r="K37" s="9">
        <f>SUM(K20:K36)</f>
        <v>23630</v>
      </c>
      <c r="L37" s="9"/>
      <c r="M37" s="9"/>
      <c r="N37" s="9"/>
      <c r="O37" s="9"/>
      <c r="P37" s="9"/>
      <c r="Q37" s="9"/>
      <c r="R37" s="5"/>
    </row>
    <row r="38" spans="9:10">
      <c r="I38" s="10" t="s">
        <v>127</v>
      </c>
      <c r="J38" s="11" t="s">
        <v>128</v>
      </c>
    </row>
    <row r="39" spans="9:11">
      <c r="I39" t="s">
        <v>129</v>
      </c>
      <c r="K39">
        <v>18903</v>
      </c>
    </row>
    <row r="40" spans="9:11">
      <c r="I40" t="s">
        <v>130</v>
      </c>
      <c r="K40">
        <v>4727</v>
      </c>
    </row>
    <row r="41" spans="9:11">
      <c r="I41" s="11" t="s">
        <v>131</v>
      </c>
      <c r="K41">
        <f>SUM(K39:K40)</f>
        <v>23630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2019-10-28T08:20:00Z</dcterms:created>
  <dcterms:modified xsi:type="dcterms:W3CDTF">2019-10-28T06:01:01Z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