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Hong Kong convergent" sheetId="2" r:id="rId1"/>
    <sheet name="Sheet1" sheetId="3" r:id="rId2"/>
    <sheet name="Sheet2" sheetId="4" r:id="rId3"/>
  </sheets>
  <externalReferences>
    <externalReference r:id="rId4"/>
  </externalReference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<sst xmlns="http://schemas.openxmlformats.org/spreadsheetml/2006/main" count="6490" uniqueCount="1769">
  <si>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</si>
  <si>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</si>
  <si>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</si>
  <si>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</si>
  <si>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</si>
  <si>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</si>
  <si>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</si>
  <si>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</si>
  <si>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</si>
  <si>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</si>
  <si>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</si>
  <si>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</si>
  <si>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</si>
  <si>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</si>
  <si>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</si>
  <si>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</si>
  <si>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</si>
  <si>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</si>
  <si>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</si>
  <si>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</si>
  <si>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</si>
  <si>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</si>
  <si>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</si>
  <si>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</si>
  <si>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</si>
  <si>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</si>
  <si>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</si>
  <si>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</si>
  <si>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</si>
  <si>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</si>
  <si>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</si>
  <si>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</si>
  <si>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</si>
  <si>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</si>
  <si>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</si>
  <si>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</si>
  <si>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</si>
  <si>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</si>
  <si>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</si>
  <si>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</si>
  <si>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</si>
  <si>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</si>
  <si>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</si>
  <si>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</si>
  <si>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</si>
  <si>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</si>
  <si>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</si>
  <si>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</si>
  <si>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</si>
  <si>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</si>
  <si>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</si>
  <si>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</si>
  <si>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</si>
  <si>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</si>
  <si>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</si>
  <si>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</si>
  <si>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</si>
  <si>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</si>
  <si>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</si>
  <si>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</si>
  <si>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</si>
  <si>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</si>
  <si>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</si>
  <si>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</si>
  <si>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</si>
  <si>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</si>
  <si>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</si>
  <si>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</si>
  <si>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</si>
  <si>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</si>
  <si>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</si>
  <si>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</si>
  <si>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</si>
  <si>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</si>
  <si>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</si>
  <si>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</si>
  <si>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</si>
  <si>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</si>
  <si>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</si>
  <si>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</si>
  <si>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</si>
  <si>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</si>
  <si>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</si>
  <si>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</si>
  <si>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</si>
  <si>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</si>
  <si>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</si>
  <si>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</si>
  <si>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</si>
  <si>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</si>
  <si>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</si>
  <si>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</si>
  <si>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</si>
  <si>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</si>
  <si>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</si>
  <si>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</si>
  <si>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</si>
  <si>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</si>
  <si>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</si>
  <si>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</si>
  <si>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</si>
  <si>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</si>
  <si>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</si>
  <si>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</si>
  <si>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</si>
  <si>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</si>
  <si>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</si>
  <si>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</si>
  <si>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</si>
  <si>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</si>
  <si>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</si>
  <si>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</si>
  <si>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</si>
  <si>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</si>
  <si>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</si>
  <si>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</si>
  <si>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</si>
  <si>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</si>
  <si>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</si>
  <si>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</si>
  <si>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</si>
  <si>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</si>
  <si>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</si>
  <si>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</si>
  <si>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</si>
  <si>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</si>
  <si>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</si>
  <si>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</si>
  <si>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</si>
  <si>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</si>
  <si>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</si>
  <si>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</si>
  <si>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</si>
  <si>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</si>
  <si>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</si>
  <si>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</si>
  <si>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</si>
  <si>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</si>
  <si>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</si>
  <si>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</si>
  <si>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</si>
  <si>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</si>
  <si>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</si>
  <si>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</si>
  <si>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</si>
  <si>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</si>
  <si>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</si>
  <si>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</si>
  <si>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</si>
  <si>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</si>
  <si>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</si>
  <si>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</si>
  <si>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</si>
  <si>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</si>
  <si>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</si>
  <si>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</si>
  <si>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</si>
  <si>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</si>
  <si>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</si>
  <si>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</si>
  <si>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</si>
  <si>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</si>
  <si>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</si>
  <si>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</si>
  <si>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</si>
  <si>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</si>
  <si>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</si>
  <si>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</si>
  <si>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</si>
  <si>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</si>
  <si>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</si>
  <si>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</si>
  <si>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</si>
  <si>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</si>
  <si>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</si>
  <si>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</si>
  <si>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</si>
  <si>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</si>
  <si>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</si>
  <si>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</si>
  <si>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</si>
  <si>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</si>
  <si>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</si>
  <si>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</si>
  <si>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</si>
  <si>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</si>
  <si>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</si>
  <si>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</si>
  <si>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</si>
  <si>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</si>
  <si>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</si>
  <si>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</si>
  <si>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</si>
  <si>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</si>
  <si>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</si>
  <si>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</si>
  <si>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</si>
  <si>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</si>
  <si>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</si>
  <si>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</si>
  <si>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</si>
  <si>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</si>
  <si>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</si>
  <si>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</si>
  <si>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</si>
  <si>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</si>
  <si>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</si>
  <si>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</si>
  <si>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</si>
  <si>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</si>
  <si>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</si>
  <si>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</si>
  <si>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</si>
  <si>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</si>
  <si>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</si>
  <si>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</si>
  <si>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</si>
  <si>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</si>
  <si>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</si>
  <si>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</si>
  <si>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</si>
  <si>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</si>
  <si>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</si>
  <si>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</si>
  <si>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</si>
  <si>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</si>
  <si>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</si>
  <si>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</si>
  <si>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</si>
  <si>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</si>
  <si>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</si>
  <si>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</si>
  <si>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</si>
  <si>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</si>
  <si>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</si>
  <si>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</si>
  <si>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</si>
  <si>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</si>
  <si>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</si>
  <si>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</si>
  <si>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</si>
  <si>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</si>
  <si>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</si>
  <si>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</si>
  <si>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</si>
  <si>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</si>
  <si>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</si>
  <si>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</si>
  <si>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</si>
  <si>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</si>
  <si>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</si>
  <si>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</si>
  <si>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</si>
  <si>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</si>
  <si>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</si>
  <si>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</si>
  <si>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</si>
  <si>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</si>
  <si>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</si>
  <si>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</si>
  <si>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</si>
  <si>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</si>
  <si>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</si>
  <si>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</si>
  <si>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</si>
  <si>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</si>
  <si>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</si>
  <si>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</si>
  <si>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</si>
  <si>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</si>
  <si>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</si>
  <si>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</si>
  <si>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</si>
  <si>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</si>
  <si>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</si>
  <si>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</si>
  <si>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</si>
  <si>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</si>
  <si>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</si>
  <si>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</si>
  <si>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</si>
  <si>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</si>
  <si>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</si>
  <si>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</si>
  <si>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</si>
  <si>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</si>
  <si>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</si>
  <si>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</si>
  <si>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</si>
  <si>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</si>
  <si>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</si>
  <si>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</si>
  <si>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</si>
  <si>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</si>
  <si>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</si>
  <si>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</si>
  <si>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</si>
  <si>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</si>
  <si>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</si>
  <si>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</si>
  <si>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</si>
  <si>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</si>
  <si>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</si>
  <si>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</si>
  <si>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</si>
  <si>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</si>
  <si>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</si>
  <si>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</si>
  <si>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</si>
  <si>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</si>
  <si>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</si>
  <si>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</si>
  <si>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</si>
  <si>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</si>
  <si>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</si>
  <si>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</si>
  <si>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</si>
  <si>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</si>
  <si>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</si>
  <si>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</si>
  <si>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</si>
  <si>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</si>
  <si>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</si>
  <si>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</si>
  <si>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</si>
  <si>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</si>
  <si>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</si>
  <si>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</si>
  <si>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</si>
  <si>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</si>
  <si>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</si>
  <si>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</si>
  <si>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</si>
  <si>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</si>
  <si>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</si>
  <si>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</si>
  <si>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</si>
  <si>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</si>
  <si>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</si>
  <si>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</si>
  <si>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</si>
  <si>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</si>
  <si>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</si>
  <si>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</si>
  <si>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</si>
  <si>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</si>
  <si>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</si>
  <si>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</si>
  <si>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</si>
  <si>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</si>
  <si>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</si>
  <si>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</si>
  <si>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</si>
  <si>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</si>
  <si>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</si>
  <si>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</si>
  <si>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</si>
  <si>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</si>
  <si>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</si>
  <si>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</si>
  <si>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</si>
  <si>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</si>
  <si>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</si>
  <si>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</si>
  <si>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</si>
  <si>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</si>
  <si>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</si>
  <si>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</si>
  <si>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</si>
  <si>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</si>
  <si>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</si>
  <si>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</si>
  <si>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</si>
  <si>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</si>
  <si>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</si>
  <si>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</si>
  <si>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</si>
  <si>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</si>
  <si>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</si>
  <si>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</si>
  <si>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</si>
  <si>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</si>
  <si>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</si>
  <si>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</si>
  <si>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</si>
  <si>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</si>
  <si>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</si>
  <si>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</si>
  <si>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</si>
  <si>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</si>
  <si>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</si>
  <si>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</si>
  <si>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</si>
  <si>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</si>
  <si>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</si>
  <si>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</si>
  <si>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</si>
  <si>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</si>
  <si>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</si>
  <si>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</si>
  <si>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</si>
  <si>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</si>
  <si>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</si>
  <si>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</si>
  <si>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</si>
  <si>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</si>
  <si>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</si>
  <si>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</si>
  <si>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</si>
  <si>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</si>
  <si>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</si>
  <si>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</si>
  <si>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</si>
  <si>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</si>
  <si>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</si>
  <si>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</si>
  <si>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</si>
  <si>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</si>
  <si>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</si>
  <si>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</si>
  <si>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</si>
  <si>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</si>
  <si>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</si>
  <si>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</si>
  <si>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</si>
  <si>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</si>
  <si>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</si>
  <si>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</si>
  <si>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</si>
  <si>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</si>
  <si>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</si>
  <si>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</si>
  <si>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</si>
  <si>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</si>
  <si>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</si>
  <si>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</si>
  <si>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</si>
  <si>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</si>
  <si>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</si>
  <si>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</si>
  <si>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</si>
  <si>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</si>
  <si>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</si>
  <si>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</si>
  <si>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</si>
  <si>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</si>
  <si>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</si>
  <si>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</si>
  <si>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</si>
  <si>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</si>
  <si>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</si>
  <si>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</si>
  <si>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</si>
  <si>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</si>
  <si>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</si>
  <si>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</si>
  <si>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</si>
  <si>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</si>
  <si>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</si>
  <si>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</si>
  <si>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</si>
  <si>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</si>
  <si>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</si>
  <si>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</si>
  <si>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</si>
  <si>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</si>
  <si>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</si>
  <si>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</si>
  <si>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</si>
  <si>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</si>
  <si>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</si>
  <si>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</si>
  <si>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</si>
  <si>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</si>
  <si>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</si>
  <si>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</si>
  <si>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</si>
  <si>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</si>
  <si>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</si>
  <si>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</si>
  <si>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</si>
  <si>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</si>
  <si>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</si>
  <si>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</si>
  <si>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</si>
  <si>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</si>
  <si>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</si>
  <si>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</si>
  <si>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</si>
  <si>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</si>
  <si>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</si>
  <si>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</si>
  <si>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</si>
  <si>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</si>
  <si>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</si>
  <si>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</si>
  <si>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</si>
  <si>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</si>
  <si>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</si>
  <si>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</si>
  <si>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</si>
  <si>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</si>
  <si>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</si>
  <si>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</si>
  <si>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</si>
  <si>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</si>
  <si>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</si>
  <si>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</si>
  <si>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</si>
  <si>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</si>
  <si>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</si>
  <si>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</si>
  <si>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</si>
  <si>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</si>
  <si>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</si>
  <si>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</si>
  <si>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</si>
  <si>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</si>
  <si>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</si>
  <si>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</si>
  <si>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</si>
  <si>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</si>
  <si>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</si>
  <si>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</si>
  <si>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</si>
  <si>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</si>
  <si>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</si>
  <si>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</si>
  <si>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</si>
  <si>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</si>
  <si>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</si>
  <si>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</si>
  <si>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</si>
  <si>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</si>
  <si>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</si>
  <si>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</si>
  <si>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</si>
  <si>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</si>
  <si>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</si>
  <si>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</si>
  <si>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</si>
  <si>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</si>
  <si>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</si>
  <si>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</si>
  <si>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</si>
  <si>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</si>
  <si>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</si>
  <si>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</si>
  <si>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</si>
  <si>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</si>
  <si>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</si>
  <si>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</si>
  <si>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</si>
  <si>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</si>
  <si>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</si>
  <si>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</si>
  <si>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</si>
  <si>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</si>
  <si>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</si>
  <si>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</si>
  <si>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</si>
  <si>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</si>
  <si>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</si>
  <si>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</si>
  <si>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</si>
  <si>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</si>
  <si>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</si>
  <si>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</si>
  <si>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</si>
  <si>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</si>
  <si>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</si>
  <si>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</si>
  <si>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</si>
  <si>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</si>
  <si>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</si>
  <si>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</si>
  <si>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</si>
  <si>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</si>
  <si>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</si>
  <si>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</si>
  <si>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</si>
  <si>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</si>
  <si>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</si>
  <si>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</si>
  <si>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</si>
  <si>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</si>
  <si>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</si>
  <si>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</si>
  <si>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</si>
  <si>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</si>
  <si>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</si>
  <si>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</si>
  <si>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</si>
  <si>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</si>
  <si>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</si>
  <si>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</si>
  <si>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</si>
  <si>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</si>
  <si>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</si>
  <si>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</si>
  <si>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</si>
  <si>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</si>
  <si>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</si>
  <si>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</si>
  <si>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</si>
  <si>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</si>
  <si>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</si>
  <si>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</si>
  <si>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</si>
  <si>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</si>
  <si>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</si>
  <si>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</si>
  <si>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</si>
  <si>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</si>
  <si>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</si>
  <si>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</si>
  <si>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</si>
  <si>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</si>
  <si>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</si>
  <si>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</si>
  <si>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</si>
  <si>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</si>
  <si>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</si>
  <si>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</si>
  <si>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</si>
  <si>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</si>
  <si>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</si>
  <si>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</si>
  <si>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</si>
  <si>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</si>
  <si>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</si>
  <si>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</si>
  <si>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</si>
  <si>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</si>
  <si>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</si>
  <si>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</si>
  <si>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</si>
  <si>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</si>
  <si>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</si>
  <si>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</si>
  <si>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</si>
  <si>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</si>
  <si>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</si>
  <si>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</si>
  <si>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</si>
  <si>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</si>
  <si>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</si>
  <si>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</si>
  <si>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</si>
  <si>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</si>
  <si>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</si>
  <si>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</si>
  <si>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</si>
  <si>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</si>
  <si>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</si>
  <si>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</si>
  <si>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</si>
  <si>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</si>
  <si>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</si>
  <si>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</si>
  <si>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</si>
  <si>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</si>
  <si>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</si>
  <si>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</si>
  <si>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</si>
  <si>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</si>
  <si>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</si>
  <si>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</si>
  <si>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</si>
  <si>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</si>
  <si>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</si>
  <si>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</si>
  <si>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</si>
  <si>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</si>
  <si>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</si>
  <si>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</si>
  <si>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</si>
  <si>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</si>
  <si>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</si>
  <si>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</si>
  <si>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</si>
  <si>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</si>
  <si>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</si>
  <si>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</si>
  <si>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</si>
  <si>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</si>
  <si>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</si>
  <si>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</si>
  <si>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</si>
  <si>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</si>
  <si>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</si>
  <si>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</si>
  <si>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</si>
  <si>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</si>
  <si>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</si>
  <si>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</si>
  <si>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</si>
  <si>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</si>
  <si>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</si>
  <si>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</si>
  <si>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</si>
  <si>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</si>
  <si>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</si>
  <si>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</si>
  <si>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</si>
  <si>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</si>
  <si>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</si>
  <si>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</si>
  <si>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</si>
  <si>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</si>
  <si>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</si>
  <si>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</si>
  <si>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</si>
  <si>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</si>
  <si>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</si>
  <si>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</si>
  <si>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</si>
  <si>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</si>
  <si>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</si>
  <si>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</si>
  <si>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</si>
  <si>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</si>
  <si>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</si>
  <si>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</si>
  <si>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</si>
  <si>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</si>
  <si>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</si>
  <si>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</si>
  <si>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</si>
  <si>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</si>
  <si>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</si>
  <si>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</si>
  <si>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</si>
  <si>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</si>
  <si>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</si>
  <si>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</si>
  <si>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</si>
  <si>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</si>
  <si>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</si>
  <si>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</si>
  <si>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</si>
  <si>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</si>
  <si>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</si>
  <si>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</si>
  <si>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</si>
  <si>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</si>
  <si>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</si>
  <si>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</si>
  <si>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</si>
  <si>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</si>
  <si>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</si>
  <si>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</si>
  <si>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</si>
  <si>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</si>
  <si>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</si>
  <si>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</si>
  <si>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</si>
  <si>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</si>
  <si>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</si>
  <si>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</si>
  <si>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</si>
  <si>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</si>
  <si>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</si>
  <si>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</si>
  <si>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</si>
  <si>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</si>
  <si>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</si>
  <si>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</si>
  <si>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</si>
  <si>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</si>
  <si>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</si>
  <si>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</si>
  <si>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</si>
  <si>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</si>
  <si>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</si>
  <si>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</si>
  <si>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</si>
  <si>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</si>
  <si>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</si>
  <si>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</si>
  <si>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</si>
  <si>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</si>
  <si>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</si>
  <si>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</si>
  <si>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</si>
  <si>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</si>
  <si>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</si>
  <si>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</si>
  <si>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</si>
  <si>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</si>
  <si>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</si>
  <si>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</si>
  <si>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</si>
  <si>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</si>
  <si>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</si>
  <si>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</si>
  <si>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</si>
  <si>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</si>
  <si>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</si>
  <si>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</si>
  <si>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</si>
  <si>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</si>
  <si>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</si>
  <si>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</si>
  <si>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</si>
  <si>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</si>
  <si>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</si>
  <si>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</si>
  <si>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</si>
  <si>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</si>
  <si>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</si>
  <si>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</si>
  <si>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</si>
  <si>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</si>
  <si>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</si>
  <si>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</si>
  <si>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</si>
  <si>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</si>
  <si>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</si>
  <si>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</si>
  <si>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</si>
  <si>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</si>
  <si>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</si>
  <si>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</si>
  <si>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</si>
  <si>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</si>
  <si>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</si>
  <si>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</si>
  <si>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</si>
  <si>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</si>
  <si>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</si>
  <si>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</si>
  <si>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</si>
  <si>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</si>
  <si>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</si>
  <si>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</si>
  <si>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</si>
  <si>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</si>
  <si>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</si>
  <si>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</si>
  <si>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</si>
  <si>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</si>
  <si>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</si>
  <si>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</si>
  <si>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</si>
  <si>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</si>
  <si>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</si>
  <si>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</si>
  <si>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</si>
  <si>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</si>
  <si>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</si>
  <si>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</si>
  <si>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</si>
  <si>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</si>
  <si>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</si>
  <si>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</si>
  <si>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</si>
  <si>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</si>
  <si>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</si>
  <si>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</si>
  <si>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</si>
  <si>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</si>
  <si>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</si>
  <si>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</si>
  <si>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</si>
  <si>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</si>
  <si>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</si>
  <si>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</si>
  <si>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</si>
  <si>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</si>
  <si>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</si>
  <si>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</si>
  <si>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</si>
  <si>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</si>
  <si>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</si>
  <si>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</si>
  <si>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</si>
  <si>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</si>
  <si>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</si>
  <si>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</si>
  <si>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</si>
  <si>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</si>
  <si>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</si>
  <si>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</si>
  <si>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</si>
  <si>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</si>
  <si>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</si>
  <si>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</si>
  <si>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</si>
  <si>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</si>
  <si>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</si>
  <si>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</si>
  <si>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</si>
  <si>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</si>
  <si>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</si>
  <si>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</si>
  <si>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</si>
  <si>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</si>
  <si>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</si>
  <si>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</si>
  <si>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</si>
  <si>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</si>
  <si>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</si>
  <si>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</si>
  <si>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</si>
  <si>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</si>
  <si>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</si>
  <si>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</si>
  <si>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</si>
  <si>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</si>
  <si>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</si>
  <si>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</si>
  <si>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</si>
  <si>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</si>
  <si>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</si>
  <si>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</si>
  <si>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</si>
  <si>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</si>
  <si>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</si>
  <si>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</si>
  <si>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</si>
  <si>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</si>
  <si>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</si>
  <si>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</si>
  <si>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</si>
  <si>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</si>
  <si>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</si>
  <si>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</si>
  <si>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</si>
  <si>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</si>
  <si>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</si>
  <si>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</si>
  <si>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</si>
  <si>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</si>
  <si>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</si>
  <si>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</si>
  <si>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</si>
  <si>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</si>
  <si>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</si>
  <si>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</si>
  <si>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</si>
  <si>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</si>
  <si>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</si>
  <si>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</si>
  <si>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</si>
  <si>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</si>
  <si>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</si>
  <si>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</si>
  <si>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</si>
  <si>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</si>
  <si>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</si>
  <si>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</si>
  <si>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</si>
  <si>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</si>
  <si>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</si>
  <si>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</si>
  <si>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</si>
  <si>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</si>
  <si>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</si>
  <si>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</si>
  <si>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</si>
  <si>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</si>
  <si>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</si>
  <si>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</si>
  <si>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</si>
  <si>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</si>
  <si>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</si>
  <si>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</si>
  <si>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</si>
  <si>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</si>
  <si>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</si>
  <si>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</si>
  <si>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</si>
  <si>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</si>
  <si>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</si>
  <si>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</si>
  <si>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</si>
  <si>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</si>
  <si>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</si>
  <si>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</si>
  <si>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</si>
  <si>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</si>
  <si>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</si>
  <si>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</si>
  <si>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</si>
  <si>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</si>
  <si>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</si>
  <si>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</si>
  <si>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</si>
  <si>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</si>
  <si>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</si>
  <si>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</si>
  <si>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</si>
  <si>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</si>
  <si>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</si>
  <si>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</si>
  <si>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</si>
  <si>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</si>
  <si>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</si>
  <si>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</si>
  <si>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</si>
  <si>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</si>
  <si>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</si>
  <si>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</si>
  <si>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</si>
  <si>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</si>
  <si>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</si>
  <si>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</si>
  <si>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</si>
  <si>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</si>
  <si>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</si>
  <si>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</si>
  <si>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</si>
  <si>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</si>
  <si>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</si>
  <si>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</si>
  <si>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</si>
  <si>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</si>
  <si>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</si>
  <si>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</si>
  <si>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</si>
  <si>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</si>
  <si>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</si>
  <si>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</si>
  <si>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</si>
  <si>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</si>
  <si>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</si>
  <si>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</si>
  <si>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</si>
  <si>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</si>
  <si>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</si>
  <si>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</si>
  <si>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</si>
  <si>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</si>
  <si>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</si>
  <si>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</si>
  <si>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</si>
  <si>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</si>
  <si>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</si>
  <si>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</si>
  <si>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</si>
  <si>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</si>
  <si>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</si>
  <si>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</si>
  <si>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</si>
  <si>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</si>
  <si>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</si>
  <si>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</si>
  <si>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</si>
  <si>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</si>
  <si>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</si>
  <si>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</si>
  <si>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</si>
  <si>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</si>
  <si>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</si>
  <si>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</si>
  <si>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</si>
  <si>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</si>
  <si>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</si>
  <si>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</si>
  <si>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</si>
  <si>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</si>
  <si>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</si>
  <si>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</si>
  <si>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</si>
  <si>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</si>
  <si>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</si>
  <si>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</si>
  <si>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</si>
  <si>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</si>
  <si>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</si>
  <si>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</si>
  <si>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</si>
  <si>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</si>
  <si>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</si>
  <si>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</si>
  <si>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</si>
  <si>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</si>
  <si>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</si>
  <si>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</si>
  <si>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</si>
  <si>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</si>
  <si>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</si>
  <si>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</si>
  <si>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</si>
  <si>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</si>
  <si>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</si>
  <si>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</si>
  <si>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</si>
  <si>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</si>
  <si>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</si>
  <si>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</si>
  <si>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</si>
  <si>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</si>
  <si>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</si>
  <si>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</si>
  <si>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</si>
  <si>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</si>
  <si>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</si>
  <si>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</si>
  <si>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</si>
  <si>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</si>
  <si>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</si>
  <si>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</si>
  <si>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</si>
  <si>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</si>
  <si>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</si>
  <si>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</si>
  <si>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</si>
  <si>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</si>
  <si>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</si>
  <si>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</si>
  <si>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</si>
  <si>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</si>
  <si>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</si>
  <si>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</si>
  <si>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</si>
  <si>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</si>
  <si>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</si>
  <si>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</si>
  <si>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</si>
  <si>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</si>
  <si>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</si>
  <si>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</si>
  <si>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</si>
  <si>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</si>
  <si>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</si>
  <si>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</si>
  <si>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</si>
  <si>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</si>
  <si>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</si>
  <si>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</si>
  <si>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</si>
  <si>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</si>
  <si>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</si>
  <si>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</si>
  <si>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</si>
  <si>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</si>
  <si>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</si>
  <si>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</si>
  <si>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</si>
  <si>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</si>
  <si>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</si>
  <si>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</si>
  <si>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</si>
  <si>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</si>
  <si>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</si>
  <si>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</si>
  <si>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</si>
  <si>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</si>
  <si>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</si>
  <si>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</si>
  <si>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</si>
  <si>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</si>
  <si>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</si>
  <si>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</si>
  <si>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</si>
  <si>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</si>
  <si>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</si>
  <si>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</si>
  <si>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</si>
  <si>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</si>
  <si>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</si>
  <si>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</si>
  <si>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</si>
  <si>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</si>
  <si>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</si>
  <si>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</si>
  <si>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</si>
  <si>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</si>
  <si>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</si>
  <si>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</si>
  <si>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</si>
  <si>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</si>
  <si>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</si>
  <si>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</si>
  <si>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</si>
  <si>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</si>
  <si>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</si>
  <si>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</si>
  <si>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</si>
  <si>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</si>
  <si>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</si>
  <si>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</si>
  <si>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</si>
  <si>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</si>
  <si>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</si>
  <si>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</si>
  <si>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</si>
  <si>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</si>
  <si>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</si>
  <si>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</si>
  <si>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</si>
  <si>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</si>
  <si>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</si>
  <si>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</si>
  <si>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</si>
  <si>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</si>
  <si>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</si>
  <si>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</si>
  <si>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</si>
  <si>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</si>
  <si>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</si>
  <si>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</si>
  <si>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</si>
  <si>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</si>
  <si>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</si>
  <si>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</si>
  <si>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</si>
  <si>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</si>
  <si>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</si>
  <si>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</si>
  <si>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</si>
  <si>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</si>
  <si>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</si>
  <si>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</si>
  <si>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</si>
  <si>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</si>
  <si>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</si>
  <si>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</si>
  <si>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</si>
  <si>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</si>
  <si>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</si>
  <si>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</si>
  <si>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</si>
  <si>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</si>
  <si>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</si>
  <si>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</si>
  <si>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</si>
  <si>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</si>
  <si>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</si>
  <si>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</si>
  <si>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</si>
  <si>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</si>
  <si>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</si>
  <si>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</si>
  <si>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</si>
  <si>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</si>
  <si>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</si>
  <si>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</si>
  <si>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</si>
  <si>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</si>
  <si>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</si>
  <si>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</si>
  <si>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</si>
  <si>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</si>
  <si>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</si>
  <si>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Cao, Wenqian</t>
  </si>
  <si>
    <t>Peng, Dongmei</t>
  </si>
  <si>
    <t>Guo, Xiaokun</t>
  </si>
  <si>
    <t>Xu, Xianhai</t>
  </si>
  <si>
    <t>Wang, Na</t>
  </si>
  <si>
    <t>Cao, Qiaoying</t>
  </si>
  <si>
    <t>Chen, Xiaoyi</t>
  </si>
  <si>
    <t>Cao, Wei</t>
  </si>
  <si>
    <t>Liu, Dongmei</t>
  </si>
  <si>
    <t>Yang, Chunying</t>
  </si>
  <si>
    <t>Ren, Pengjiu</t>
  </si>
  <si>
    <t>He, Xu</t>
  </si>
  <si>
    <t>Zhang, Baoshan</t>
  </si>
  <si>
    <t>Zhang, Wei</t>
  </si>
  <si>
    <t>Liu, Wei</t>
  </si>
  <si>
    <t>Wang, Junhui</t>
  </si>
  <si>
    <t>Sheng, Fang</t>
  </si>
  <si>
    <t>Zhang, Huizhen</t>
  </si>
  <si>
    <t>Hao, Wei</t>
  </si>
  <si>
    <t>Wang, Xi</t>
  </si>
  <si>
    <t>Liu, Jia</t>
  </si>
  <si>
    <t>Liu, Lian</t>
  </si>
  <si>
    <t>Sun, Lan</t>
  </si>
  <si>
    <t>Zhang, Renlei</t>
  </si>
  <si>
    <t>Tang, Yuanyuan</t>
  </si>
  <si>
    <t>Shi, Zhenchao</t>
  </si>
  <si>
    <t>Zhang, Yongan</t>
  </si>
  <si>
    <t>Zhu, Jianjian</t>
  </si>
  <si>
    <t>Zhang, Tingting</t>
  </si>
  <si>
    <t>Wang, Yanyue</t>
  </si>
  <si>
    <t>Li, Jie</t>
  </si>
  <si>
    <t>Zhou, Jun</t>
  </si>
  <si>
    <t>Li, Weiwei</t>
  </si>
  <si>
    <t>Huang, Jing</t>
  </si>
  <si>
    <t>Sun, Weisheng</t>
  </si>
  <si>
    <t>Kang, Chengcheng</t>
  </si>
  <si>
    <t>Wang, Wenbo</t>
  </si>
  <si>
    <t>Liu, Yanghong</t>
  </si>
  <si>
    <t>Yang, Jie</t>
  </si>
  <si>
    <t>Lyu, Bingyin</t>
  </si>
  <si>
    <t>Lu, Xin</t>
  </si>
  <si>
    <t>Liu, Chen</t>
  </si>
  <si>
    <t>Chao, Yue</t>
  </si>
  <si>
    <t>Yang, Huan</t>
  </si>
  <si>
    <t>P190905165119589</t>
  </si>
  <si>
    <t>SALA CW….DEPOSIT OF Hong Kong Convergent (CIT Thailand) September 2019</t>
  </si>
  <si>
    <t>Zhang, Jiali</t>
  </si>
  <si>
    <t>Peng, Shiqi</t>
  </si>
  <si>
    <t>Zhu, Ye</t>
  </si>
  <si>
    <t>Li, Jianwei</t>
  </si>
  <si>
    <t>Hu, Qianli</t>
  </si>
  <si>
    <t>Cai, Rulian</t>
  </si>
  <si>
    <t>Qian, Liuyu</t>
  </si>
  <si>
    <t>Li, Lei</t>
  </si>
  <si>
    <t>Yuan, Zhongyi</t>
  </si>
  <si>
    <t>Li, Siying</t>
  </si>
  <si>
    <t>Zhu, Hanyun</t>
  </si>
  <si>
    <t>Su, Lisong</t>
  </si>
  <si>
    <t>Zhu, Jia</t>
  </si>
  <si>
    <t>Hao, Beilei</t>
  </si>
  <si>
    <t>Li, Xingli</t>
  </si>
  <si>
    <t>Zhang, Zhang</t>
  </si>
  <si>
    <t>Ding, Yi</t>
  </si>
  <si>
    <t>Liu, Hao</t>
  </si>
  <si>
    <t>Zhang, Yuanshuo</t>
  </si>
  <si>
    <t>Deng, Yan Wei</t>
  </si>
  <si>
    <t>He, Nanyang</t>
  </si>
  <si>
    <t>Li, Yunfei</t>
  </si>
  <si>
    <t>Zhu, Lijie</t>
  </si>
  <si>
    <t>Wang, Jiao</t>
  </si>
  <si>
    <t>Zhang, Ke</t>
  </si>
  <si>
    <t>Yang, Jingyu</t>
  </si>
  <si>
    <t>Wang, Weina</t>
  </si>
  <si>
    <t>Yan, Wenjun</t>
  </si>
  <si>
    <t>Ye, Bei</t>
  </si>
  <si>
    <t>Tsoi, Ka Mau</t>
  </si>
  <si>
    <t>Li, Na</t>
  </si>
  <si>
    <t>Luo, Yunhua</t>
  </si>
  <si>
    <t>Luo, Yuntao</t>
  </si>
  <si>
    <t>Zhuang, Ping</t>
  </si>
  <si>
    <t>Liu, Xiruo</t>
  </si>
  <si>
    <t>Liu, Mingni</t>
  </si>
  <si>
    <t>Ma, Jingwen</t>
  </si>
  <si>
    <t>Han, Ying</t>
  </si>
  <si>
    <t>Jin, Yadong</t>
  </si>
  <si>
    <t>Li, Ting</t>
  </si>
  <si>
    <t>Yang, Tian</t>
  </si>
  <si>
    <t>Ma, Jie</t>
  </si>
  <si>
    <t>Xing, Chen</t>
  </si>
  <si>
    <t>Zhou, Nan</t>
  </si>
  <si>
    <t>Zhao, Bingjun</t>
  </si>
  <si>
    <t>Zhang, Lei</t>
  </si>
  <si>
    <t>Chen, Qiuzhi</t>
  </si>
  <si>
    <t>Chen, Si</t>
  </si>
  <si>
    <t>Liu, Junxing</t>
  </si>
  <si>
    <t>Luo, Guojian</t>
  </si>
  <si>
    <t>Ye, Ruijing</t>
  </si>
  <si>
    <t>Tao, Jia Yu</t>
  </si>
  <si>
    <t>Liu, Zhenlin</t>
  </si>
  <si>
    <t>Huang, Hengxiu</t>
  </si>
  <si>
    <t>Jin, Yu</t>
  </si>
  <si>
    <t>Luo, Zhi</t>
  </si>
  <si>
    <t>Shen, Bingyang</t>
  </si>
  <si>
    <t>Han, Wenping</t>
  </si>
  <si>
    <t>Gu, Youfa</t>
  </si>
  <si>
    <t>Li, Feng</t>
  </si>
  <si>
    <t>Zhao, Jiansheng</t>
  </si>
  <si>
    <t>Wang, Xuhan</t>
  </si>
  <si>
    <t>Cao, Yue</t>
  </si>
  <si>
    <t>Liang, Jie</t>
  </si>
  <si>
    <t>Wu, Nan</t>
  </si>
  <si>
    <t>Wu, Qiying</t>
  </si>
  <si>
    <t>Wu, Qixiu</t>
  </si>
  <si>
    <t>Yan, Yu</t>
  </si>
  <si>
    <t>Zhao, Fan</t>
  </si>
  <si>
    <t>Zhang, Qi</t>
  </si>
  <si>
    <t>Liu, Jie</t>
  </si>
  <si>
    <t>Yuan, Xi</t>
  </si>
  <si>
    <t>Zhu, Zhaochen</t>
  </si>
  <si>
    <t>Hu, Mengying</t>
  </si>
  <si>
    <t>Li, Yuanyuan</t>
  </si>
  <si>
    <t>Yang, Xiaonuo</t>
  </si>
  <si>
    <t>Lyu, Chenglin</t>
  </si>
  <si>
    <t>Cheng, Xuepeng</t>
  </si>
  <si>
    <t>Chan, Tsz Yan</t>
  </si>
  <si>
    <t>He, Zexuan</t>
  </si>
  <si>
    <t>Guo, Chendan</t>
  </si>
  <si>
    <t>Tang, Ning</t>
  </si>
  <si>
    <t>Yang, Xiaoxue</t>
  </si>
  <si>
    <t>Xiao, Yu</t>
  </si>
  <si>
    <t>Xu, Yuan</t>
  </si>
  <si>
    <t>Yang, Ye</t>
  </si>
  <si>
    <t>Wang, Zheng</t>
  </si>
  <si>
    <t>Zhou, Chuxiang</t>
  </si>
  <si>
    <t>Wang, Rui</t>
  </si>
  <si>
    <t>Lam, Fung</t>
  </si>
  <si>
    <t>Liu, Guanjie</t>
  </si>
  <si>
    <t>Li, Lijia</t>
  </si>
  <si>
    <t>Chu, Ruobing</t>
  </si>
  <si>
    <t>Wang, Yalan</t>
  </si>
  <si>
    <t>Hu, Junnan</t>
  </si>
  <si>
    <t>Yang, Yang</t>
  </si>
  <si>
    <t>Lou, Zhulin</t>
  </si>
  <si>
    <t>So, Cheung Lee</t>
  </si>
  <si>
    <t>Yang, Shuwen</t>
  </si>
  <si>
    <t>Tse, Pui Fong</t>
  </si>
  <si>
    <t>Chen, Suifei</t>
  </si>
  <si>
    <t>Qu, Zhijing</t>
  </si>
  <si>
    <t>Xu, Jinlong</t>
  </si>
  <si>
    <t>Wang, Mengjia</t>
  </si>
  <si>
    <t>Wu, Na</t>
  </si>
  <si>
    <t>Jin, Mao</t>
  </si>
  <si>
    <t>Hou, Jianing</t>
  </si>
  <si>
    <t>Wang, Quanyu</t>
  </si>
  <si>
    <t>Yu, Xia</t>
  </si>
  <si>
    <t>Zhu, Guoxi</t>
  </si>
  <si>
    <t>Tian, Zewen</t>
  </si>
  <si>
    <t>P190925110230489</t>
  </si>
  <si>
    <t>Liu, Xingzhi</t>
  </si>
  <si>
    <t>Yu, Min</t>
  </si>
  <si>
    <t>Liu, Jiaping</t>
  </si>
  <si>
    <t>Hao, Zhongzhou</t>
  </si>
  <si>
    <t>Huang, Hao</t>
  </si>
  <si>
    <t>Gao, Qian</t>
  </si>
  <si>
    <t>Qiu, Shuang</t>
  </si>
  <si>
    <t>Yan, Shiyun</t>
  </si>
  <si>
    <t>Zhao, Chenyu</t>
  </si>
  <si>
    <t>Fu, Jialan</t>
  </si>
  <si>
    <t>Chen, Rui</t>
  </si>
  <si>
    <t>Hang, Wenjun</t>
  </si>
  <si>
    <t>Peng, Ziyuan</t>
  </si>
  <si>
    <t>Yang, Ziyan</t>
  </si>
  <si>
    <t>Chen, Yanhong</t>
  </si>
  <si>
    <t>Wu, Yigang</t>
  </si>
  <si>
    <t>Cai, YanJie</t>
  </si>
  <si>
    <t>Ou, Huiying</t>
  </si>
  <si>
    <t>Liu, Kailong</t>
  </si>
  <si>
    <t>Wang, Lili</t>
  </si>
  <si>
    <t>Xiao, Jie</t>
  </si>
  <si>
    <t>Xie, Lin</t>
  </si>
  <si>
    <t>Cong, Tianjiao</t>
  </si>
  <si>
    <t>Li, Sisi</t>
  </si>
  <si>
    <t>Sun, Liang</t>
  </si>
  <si>
    <t>Qiao, Junying</t>
  </si>
  <si>
    <t>Gong, Qian</t>
  </si>
  <si>
    <t>Liu, Yang</t>
  </si>
  <si>
    <t>Chen, Yizhou</t>
  </si>
  <si>
    <t>Yang, LiLi</t>
  </si>
  <si>
    <t>Yang, Yiwen</t>
  </si>
  <si>
    <t>Wen, Xiaoyu</t>
  </si>
  <si>
    <t>Chen, Yuxin</t>
  </si>
  <si>
    <t>Tao, Yonghao</t>
  </si>
  <si>
    <t>Zhao, Mingzhu</t>
  </si>
  <si>
    <t>Lian, Huan</t>
  </si>
  <si>
    <t>Lai, Chenfeng</t>
  </si>
  <si>
    <t>Luo, Biao</t>
  </si>
  <si>
    <t>Lei, Puqiu</t>
  </si>
  <si>
    <t>Fang, Shensheng</t>
  </si>
  <si>
    <t>Zhou, Yingzhuo</t>
  </si>
  <si>
    <t>Zhang, Ying</t>
  </si>
  <si>
    <t>Zhang, Hongping</t>
  </si>
  <si>
    <t>Jiang, Jieqiong</t>
  </si>
  <si>
    <t>Bi, Wenjuan</t>
  </si>
  <si>
    <t>Li, Jingxin</t>
  </si>
  <si>
    <t>Li, Yana</t>
  </si>
  <si>
    <t>He, Yan</t>
  </si>
  <si>
    <t>Wu, Jijiang</t>
  </si>
  <si>
    <t>Zhang, Miao</t>
  </si>
  <si>
    <t>Chan, Sai Kin</t>
  </si>
  <si>
    <t>Yan, Hanlong</t>
  </si>
  <si>
    <t>Qiao, Bin</t>
  </si>
  <si>
    <t>Du, Jing</t>
  </si>
  <si>
    <t>Zhou, Yan</t>
  </si>
  <si>
    <t>Yin, Silin</t>
  </si>
  <si>
    <t>Lyu, Dan</t>
  </si>
  <si>
    <t>Ma, Junye</t>
  </si>
  <si>
    <t>Zhuo, Changran</t>
  </si>
  <si>
    <t>Chen, Hao</t>
  </si>
  <si>
    <t>Wang, Jian</t>
  </si>
  <si>
    <t>Wen, Guofu</t>
  </si>
  <si>
    <t>Zhao, Can</t>
  </si>
  <si>
    <t>Jing, Yi</t>
  </si>
  <si>
    <t>Zhang, Miaomiao</t>
  </si>
  <si>
    <t>Guo, Ting</t>
  </si>
  <si>
    <t>Peng, Bingmei</t>
  </si>
  <si>
    <t>Hu, Wenyan</t>
  </si>
  <si>
    <t>Lin, Shuxin</t>
  </si>
  <si>
    <t>Guo, Yue</t>
  </si>
  <si>
    <t>Yuan, Bingxue</t>
  </si>
  <si>
    <t>Wang, Yusen</t>
  </si>
  <si>
    <t>Wei, Xiaoling</t>
  </si>
  <si>
    <t>Dong, Yaqiang</t>
  </si>
  <si>
    <t>Tan, Wei</t>
  </si>
  <si>
    <t>Shi, Lidong</t>
  </si>
  <si>
    <t>Zhang, Yinglin</t>
  </si>
  <si>
    <t>Wang, Liwei</t>
  </si>
  <si>
    <t>Wang, Li</t>
  </si>
  <si>
    <t>Zhang, Jingwen</t>
  </si>
  <si>
    <t>Fang, Sijia</t>
  </si>
  <si>
    <t>Dong, Wei</t>
  </si>
  <si>
    <t>Guo, Xingqi</t>
  </si>
  <si>
    <t>Chen, Hui</t>
  </si>
  <si>
    <t>P191007090740489</t>
  </si>
  <si>
    <t>SALA CW….DEPOSIT OF Hong Kong Convergent (CIT Thailand) October 2019</t>
  </si>
  <si>
    <t>Hou, Shouguo</t>
  </si>
  <si>
    <t>Han, Meng</t>
  </si>
  <si>
    <t>Huang, Yunjing</t>
  </si>
  <si>
    <t>Guo, Tao</t>
  </si>
  <si>
    <t>Xu, Qianru</t>
  </si>
  <si>
    <t>He, Xiao Yan</t>
  </si>
  <si>
    <t>Wu, Hongxia</t>
  </si>
  <si>
    <t>Hao, Ming</t>
  </si>
  <si>
    <t>Duan, Zhengyang</t>
  </si>
  <si>
    <t>Liu, Xingyi</t>
  </si>
  <si>
    <t>Han, Xintong</t>
  </si>
  <si>
    <t>Li, Qinqin</t>
  </si>
  <si>
    <t>Cai, Xinying</t>
  </si>
  <si>
    <t>Cui, Xiaoya</t>
  </si>
  <si>
    <t>Jin, Xinhong</t>
  </si>
  <si>
    <t>Zheng, Li</t>
  </si>
  <si>
    <t>Wang, Zijan</t>
  </si>
  <si>
    <t>Tian, Jingyi</t>
  </si>
  <si>
    <t>Liu, Zhen</t>
  </si>
  <si>
    <t>Shao, Wenyi</t>
  </si>
  <si>
    <t>Mu, Xiayuan</t>
  </si>
  <si>
    <t>Zeng, Chunmei</t>
  </si>
  <si>
    <t>Wang, Jinbei</t>
  </si>
  <si>
    <t>Wang, Tingting</t>
  </si>
  <si>
    <t>Chen, Jiawei</t>
  </si>
  <si>
    <t>Wei, Yafei</t>
  </si>
  <si>
    <t>Wang, Jiaxue</t>
  </si>
  <si>
    <t>Fan, Jieming</t>
  </si>
  <si>
    <t>Gao, Minjie</t>
  </si>
  <si>
    <t>Zou, ZhaoHui</t>
  </si>
  <si>
    <t>Hu, Yue</t>
  </si>
  <si>
    <t>Zhu, Yizhuo</t>
  </si>
  <si>
    <t>Lin, LiLi</t>
  </si>
  <si>
    <t>Han, Wejia</t>
  </si>
  <si>
    <t>Wang, Huiping</t>
  </si>
  <si>
    <t>Tan, Li</t>
  </si>
  <si>
    <t>Cheng, Lei</t>
  </si>
  <si>
    <t>Li, Boyi</t>
  </si>
  <si>
    <t>Li, Menghua</t>
  </si>
  <si>
    <t>Han, Jiatong</t>
  </si>
  <si>
    <t>Qian, Weijia</t>
  </si>
  <si>
    <t>Xu, Yunxia</t>
  </si>
  <si>
    <t>Hu, Qian</t>
  </si>
  <si>
    <t>Xie, Yunfei</t>
  </si>
  <si>
    <t>Huang, Min</t>
  </si>
  <si>
    <t>Cui, Menglai</t>
  </si>
  <si>
    <t>Wang, Xiaoying</t>
  </si>
  <si>
    <t>Deng, Kai</t>
  </si>
  <si>
    <t>Wu, Hao</t>
  </si>
  <si>
    <t>Zhang, Tongjian</t>
  </si>
  <si>
    <t>Zhou, Gaolei</t>
  </si>
  <si>
    <t>Huang, Zhihua</t>
  </si>
  <si>
    <t>Man, Yuyan</t>
  </si>
  <si>
    <t>Li, Jun</t>
  </si>
  <si>
    <t>Wang, Yining</t>
  </si>
  <si>
    <t>Chen, Qunmu</t>
  </si>
  <si>
    <t>Lin, Peiqi</t>
  </si>
  <si>
    <t>Zhao, Ru</t>
  </si>
  <si>
    <t>Zhang, Hao</t>
  </si>
  <si>
    <t>Wang, Weihua</t>
  </si>
  <si>
    <t>Shen, Jiahan</t>
  </si>
  <si>
    <t>Kang, Li-Chiu</t>
  </si>
  <si>
    <t>Jiang, Rui</t>
  </si>
  <si>
    <t>Lam, Mingfai</t>
  </si>
  <si>
    <t>Wen, Boran</t>
  </si>
  <si>
    <t>Kang, Lichuan</t>
  </si>
  <si>
    <t>Feng, Xu</t>
  </si>
  <si>
    <t>Deng, Zhicheng</t>
  </si>
  <si>
    <t>Zhang, Weiwei</t>
  </si>
  <si>
    <t>Guan, Jun</t>
  </si>
  <si>
    <t>Zhang, Tiantian</t>
  </si>
  <si>
    <t>Lu, Sisi</t>
  </si>
  <si>
    <t>Ye, Leijie</t>
  </si>
  <si>
    <t>Wang, Yanli</t>
  </si>
  <si>
    <t>Li, Hanbin</t>
  </si>
  <si>
    <t>Gao, Xi</t>
  </si>
  <si>
    <t>Chen, Mengyun</t>
  </si>
  <si>
    <t>Wang, Xueyang</t>
  </si>
  <si>
    <t>Chen, Shumin</t>
  </si>
  <si>
    <t>Fu, Qiang</t>
  </si>
  <si>
    <t>Gu, Xiao</t>
  </si>
  <si>
    <t>Tang, Yi</t>
  </si>
  <si>
    <t>Yin, Ling</t>
  </si>
  <si>
    <t>Deng, Yin</t>
  </si>
  <si>
    <t>Cheng, Xunzhi</t>
  </si>
  <si>
    <t>He, Zhicong</t>
  </si>
  <si>
    <t>Chen, Yu Shiuan</t>
  </si>
  <si>
    <t>Fu, Qiongyao</t>
  </si>
  <si>
    <t>Cui, Junhao</t>
  </si>
  <si>
    <t>Guo, Yuzhu</t>
  </si>
  <si>
    <t>Lu, Shengming</t>
  </si>
  <si>
    <t>Wang, Dan</t>
  </si>
  <si>
    <t>Han, Yini</t>
  </si>
  <si>
    <t>Zhang, Kan</t>
  </si>
  <si>
    <t>Chen, Jiaxin</t>
  </si>
  <si>
    <t>Zheng, Xiping</t>
  </si>
  <si>
    <t>Jia, Tiansheng</t>
  </si>
  <si>
    <t xml:space="preserve">Cheng, Waiyi Yip </t>
  </si>
  <si>
    <t>Cheang, Kan Si</t>
  </si>
  <si>
    <t>Huang, Guowei</t>
  </si>
  <si>
    <t>Li, Yunfeng</t>
  </si>
  <si>
    <t>Mei, Xiaoli</t>
  </si>
  <si>
    <t>Liu, Linling</t>
  </si>
  <si>
    <t>Huang, Yi Ying</t>
  </si>
  <si>
    <t>Xu, Weijia</t>
  </si>
  <si>
    <t>Wu, Yidi</t>
  </si>
  <si>
    <t>Hou, Jiaxin</t>
  </si>
  <si>
    <t>He, Yang</t>
  </si>
  <si>
    <t>Lu, Yang</t>
  </si>
  <si>
    <t xml:space="preserve">Bao, Kwan Wai </t>
  </si>
  <si>
    <t>Dai, Jie</t>
  </si>
  <si>
    <t>Li, Ming</t>
  </si>
  <si>
    <t>Li, Danni</t>
  </si>
  <si>
    <t>Wang, Cong</t>
  </si>
  <si>
    <t>Long, Yan</t>
  </si>
  <si>
    <t>Yang, Jing</t>
  </si>
  <si>
    <t>Zhao, Yan</t>
  </si>
  <si>
    <t>Zhang, Yani</t>
  </si>
  <si>
    <t>Zhu, Chenyang</t>
  </si>
  <si>
    <t>Cong, Wei</t>
  </si>
  <si>
    <t>Ji, Ruoyue</t>
  </si>
  <si>
    <t>Ling, Sijing</t>
  </si>
  <si>
    <t>Xu, Xueqing</t>
  </si>
  <si>
    <t>Wei, Yuchao</t>
  </si>
  <si>
    <t>Zhen, Chengkai</t>
  </si>
  <si>
    <t>Wang, Xiang</t>
  </si>
  <si>
    <t>Li, Hongrui</t>
  </si>
  <si>
    <t>Li, Gen</t>
  </si>
  <si>
    <t>Zhang, Chuqiao</t>
  </si>
  <si>
    <t>Liu, Ting</t>
  </si>
  <si>
    <t>Lin, Songming</t>
  </si>
  <si>
    <t>Ye, Xue</t>
  </si>
  <si>
    <t>Zhu, Lingyu</t>
  </si>
  <si>
    <t>Han, Xi</t>
  </si>
  <si>
    <t>Qian, Sijie</t>
  </si>
  <si>
    <t>Wei, Liwen</t>
  </si>
  <si>
    <t>Liu, Xiaodong</t>
  </si>
  <si>
    <t>Lu, Chih Chun</t>
  </si>
  <si>
    <t>Li, Lin</t>
  </si>
  <si>
    <t>Yu, Ke</t>
  </si>
  <si>
    <t>Fan, Qiang</t>
  </si>
  <si>
    <t>Wang, Guozhong</t>
  </si>
  <si>
    <t>Chen, Zhimin</t>
  </si>
  <si>
    <t>Li, Zhe</t>
  </si>
  <si>
    <t>Li, Xian</t>
  </si>
  <si>
    <t>Xie, Chaoyu</t>
  </si>
  <si>
    <t>Cai, Yanping</t>
  </si>
  <si>
    <t>Wang, Yingjie</t>
  </si>
  <si>
    <t>Hu, Yu</t>
  </si>
  <si>
    <t>Zhang, Yaru</t>
  </si>
  <si>
    <t>Zhang, Hongqiang</t>
  </si>
  <si>
    <t>Chai, Yifei</t>
  </si>
  <si>
    <t>Hui, Pan</t>
  </si>
  <si>
    <t>Xu, Zhouxiang</t>
  </si>
  <si>
    <t>P191031155212489</t>
  </si>
  <si>
    <t>Booking on hand 26 Oct - 28 Nov 2019</t>
  </si>
  <si>
    <t xml:space="preserve">Follow up payment THB 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</si>
  <si>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</si>
  <si>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</si>
  <si>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</si>
  <si>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</si>
  <si>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</si>
  <si>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</si>
  <si>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</si>
  <si>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</si>
  <si>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</si>
  <si>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</si>
  <si>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</si>
  <si>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</si>
  <si>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</si>
  <si>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</si>
  <si>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</si>
  <si>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</si>
  <si>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</si>
  <si>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</si>
  <si>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</si>
  <si>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</si>
  <si>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</si>
  <si>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</si>
  <si>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</si>
  <si>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</si>
  <si>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</si>
  <si>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</si>
  <si>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</si>
  <si>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</si>
  <si>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</si>
  <si>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</si>
  <si>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</si>
  <si>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</si>
  <si>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</si>
  <si>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</si>
  <si>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</si>
  <si>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</si>
  <si>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</si>
  <si>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</si>
  <si>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</si>
  <si>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</si>
  <si>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</si>
  <si>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</si>
  <si>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Zhou, Yang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</si>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</sst>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#,##0.0_ "/>
    <numFmt numFmtId="178" formatCode="_-* #,##0.00_-;\-* #,##0.00_-;_-* &quot;-&quot;??_-;_-@_-"/>
  </numFmts>
  <fonts count="61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9.75"/>
      <color rgb="FF333333"/>
      <name val="Helvetica"/>
      <charset val="134"/>
    </font>
    <font>
      <sz val="11"/>
      <name val="等线"/>
      <charset val="222"/>
      <scheme val="minor"/>
    </font>
    <font>
      <sz val="9.75"/>
      <color rgb="FF0291D4"/>
      <name val="Helvetica"/>
      <charset val="134"/>
    </font>
    <font>
      <b/>
      <sz val="11"/>
      <color rgb="FF0000FF"/>
      <name val="等线"/>
      <charset val="134"/>
      <scheme val="minor"/>
    </font>
    <font>
      <sz val="8"/>
      <color rgb="FF0000FF"/>
      <name val="等线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b/>
      <sz val="10"/>
      <name val="等线"/>
      <charset val="134"/>
      <scheme val="minor"/>
    </font>
    <font>
      <sz val="11"/>
      <color theme="1"/>
      <name val="等线"/>
      <charset val="222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7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3" fillId="10" borderId="15" applyNumberFormat="0" applyAlignment="0" applyProtection="0">
      <alignment vertical="center"/>
    </xf>
    <xf numFmtId="0" fontId="56" fillId="10" borderId="17" applyNumberFormat="0" applyAlignment="0" applyProtection="0">
      <alignment vertical="center"/>
    </xf>
    <xf numFmtId="0" fontId="45" fillId="11" borderId="16" applyNumberForma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" fillId="0" borderId="0"/>
    <xf numFmtId="0" fontId="50" fillId="27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</cellStyleXfs>
  <cellXfs count="260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6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6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1" fillId="0" borderId="0" xfId="43" applyFill="1"/>
    <xf numFmtId="0" fontId="1" fillId="0" borderId="0" xfId="43" applyFill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7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1" fillId="0" borderId="1" xfId="43" applyFill="1" applyBorder="1"/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8" fillId="9" borderId="1" xfId="43" applyNumberFormat="1" applyFont="1" applyFill="1" applyBorder="1" applyAlignment="1">
      <alignment horizontal="center" vertical="center"/>
    </xf>
    <xf numFmtId="0" fontId="8" fillId="9" borderId="3" xfId="43" applyNumberFormat="1" applyFont="1" applyFill="1" applyBorder="1" applyAlignment="1">
      <alignment horizontal="center" vertical="center"/>
    </xf>
    <xf numFmtId="15" fontId="9" fillId="9" borderId="4" xfId="43" applyNumberFormat="1" applyFont="1" applyFill="1" applyBorder="1" applyAlignment="1">
      <alignment horizontal="center"/>
    </xf>
    <xf numFmtId="15" fontId="7" fillId="9" borderId="4" xfId="43" applyNumberFormat="1" applyFont="1" applyFill="1" applyBorder="1" applyAlignment="1">
      <alignment horizontal="center"/>
    </xf>
    <xf numFmtId="0" fontId="10" fillId="9" borderId="4" xfId="43" applyFont="1" applyFill="1" applyBorder="1" applyAlignment="1">
      <alignment horizontal="center" vertical="center" wrapText="1"/>
    </xf>
    <xf numFmtId="0" fontId="7" fillId="9" borderId="4" xfId="43" applyFont="1" applyFill="1" applyBorder="1" applyAlignment="1">
      <alignment horizontal="center"/>
    </xf>
    <xf numFmtId="0" fontId="7" fillId="9" borderId="4" xfId="43" applyFont="1" applyFill="1" applyBorder="1" applyAlignment="1"/>
    <xf numFmtId="4" fontId="7" fillId="9" borderId="4" xfId="43" applyNumberFormat="1" applyFont="1" applyFill="1" applyBorder="1" applyAlignment="1"/>
    <xf numFmtId="0" fontId="8" fillId="9" borderId="5" xfId="43" applyFont="1" applyFill="1" applyBorder="1" applyAlignment="1">
      <alignment horizontal="center" vertical="center"/>
    </xf>
    <xf numFmtId="0" fontId="2" fillId="9" borderId="0" xfId="0" applyNumberFormat="1" applyFont="1" applyFill="1" applyBorder="1" applyAlignment="1"/>
    <xf numFmtId="0" fontId="1" fillId="9" borderId="0" xfId="43" applyFill="1" applyAlignment="1">
      <alignment horizontal="right"/>
    </xf>
    <xf numFmtId="0" fontId="1" fillId="9" borderId="0" xfId="43" applyFill="1"/>
    <xf numFmtId="0" fontId="28" fillId="9" borderId="0" xfId="43" applyFont="1" applyFill="1" applyAlignment="1"/>
    <xf numFmtId="0" fontId="1" fillId="9" borderId="0" xfId="43" applyFont="1" applyFill="1" applyAlignment="1"/>
    <xf numFmtId="0" fontId="29" fillId="9" borderId="1" xfId="0" applyFont="1" applyFill="1" applyBorder="1" applyAlignment="1"/>
    <xf numFmtId="0" fontId="1" fillId="0" borderId="1" xfId="43" applyBorder="1"/>
    <xf numFmtId="0" fontId="1" fillId="0" borderId="1" xfId="43" applyFont="1" applyFill="1" applyBorder="1" applyAlignment="1"/>
    <xf numFmtId="0" fontId="1" fillId="0" borderId="1" xfId="43" applyFill="1" applyBorder="1"/>
    <xf numFmtId="0" fontId="22" fillId="0" borderId="1" xfId="0" applyFont="1" applyBorder="1"/>
    <xf numFmtId="0" fontId="20" fillId="0" borderId="1" xfId="0" applyFont="1" applyBorder="1"/>
    <xf numFmtId="0" fontId="22" fillId="0" borderId="1" xfId="0" applyNumberFormat="1" applyFont="1" applyBorder="1"/>
    <xf numFmtId="0" fontId="30" fillId="2" borderId="1" xfId="43" applyNumberFormat="1" applyFont="1" applyFill="1" applyBorder="1" applyAlignment="1">
      <alignment horizontal="center" vertical="center"/>
    </xf>
    <xf numFmtId="0" fontId="31" fillId="0" borderId="3" xfId="43" applyFont="1" applyFill="1" applyBorder="1" applyAlignment="1">
      <alignment horizontal="right" vertical="center"/>
    </xf>
    <xf numFmtId="0" fontId="31" fillId="0" borderId="4" xfId="43" applyFont="1" applyFill="1" applyBorder="1" applyAlignment="1">
      <alignment horizontal="right" vertical="center"/>
    </xf>
    <xf numFmtId="0" fontId="32" fillId="0" borderId="1" xfId="43" applyNumberFormat="1" applyFont="1" applyFill="1" applyBorder="1" applyAlignment="1">
      <alignment horizontal="center" vertical="center"/>
    </xf>
    <xf numFmtId="0" fontId="33" fillId="0" borderId="1" xfId="43" applyFont="1" applyFill="1" applyBorder="1" applyAlignment="1">
      <alignment horizontal="center"/>
    </xf>
    <xf numFmtId="0" fontId="32" fillId="0" borderId="1" xfId="43" applyFont="1" applyFill="1" applyBorder="1" applyAlignment="1">
      <alignment horizontal="center" vertical="center"/>
    </xf>
    <xf numFmtId="0" fontId="32" fillId="0" borderId="1" xfId="43" applyFont="1" applyFill="1" applyBorder="1" applyAlignment="1">
      <alignment horizontal="center" vertical="center" wrapText="1"/>
    </xf>
    <xf numFmtId="0" fontId="34" fillId="0" borderId="1" xfId="43" applyNumberFormat="1" applyFont="1" applyFill="1" applyBorder="1" applyAlignment="1">
      <alignment horizontal="center" vertical="center"/>
    </xf>
    <xf numFmtId="15" fontId="35" fillId="0" borderId="1" xfId="43" applyNumberFormat="1" applyFont="1" applyFill="1" applyBorder="1" applyAlignment="1">
      <alignment horizontal="center"/>
    </xf>
    <xf numFmtId="15" fontId="36" fillId="0" borderId="1" xfId="43" applyNumberFormat="1" applyFont="1" applyFill="1" applyBorder="1" applyAlignment="1">
      <alignment horizontal="center"/>
    </xf>
    <xf numFmtId="0" fontId="37" fillId="0" borderId="1" xfId="43" applyFont="1" applyFill="1" applyBorder="1" applyAlignment="1">
      <alignment horizontal="center" vertical="center" wrapText="1"/>
    </xf>
    <xf numFmtId="0" fontId="36" fillId="0" borderId="1" xfId="43" applyFont="1" applyFill="1" applyBorder="1" applyAlignment="1">
      <alignment horizontal="center"/>
    </xf>
    <xf numFmtId="0" fontId="36" fillId="0" borderId="1" xfId="43" applyFont="1" applyFill="1" applyBorder="1" applyAlignment="1"/>
    <xf numFmtId="4" fontId="36" fillId="0" borderId="1" xfId="43" applyNumberFormat="1" applyFont="1" applyFill="1" applyBorder="1" applyAlignment="1"/>
    <xf numFmtId="0" fontId="34" fillId="0" borderId="1" xfId="43" applyFont="1" applyFill="1" applyBorder="1" applyAlignment="1">
      <alignment horizontal="center" vertical="center"/>
    </xf>
    <xf numFmtId="0" fontId="31" fillId="0" borderId="5" xfId="43" applyFont="1" applyFill="1" applyBorder="1" applyAlignment="1">
      <alignment horizontal="right" vertical="center"/>
    </xf>
    <xf numFmtId="176" fontId="31" fillId="0" borderId="1" xfId="8" applyNumberFormat="1" applyFont="1" applyBorder="1" applyAlignment="1">
      <alignment horizontal="center" vertical="center"/>
    </xf>
    <xf numFmtId="0" fontId="31" fillId="0" borderId="1" xfId="43" applyFont="1" applyFill="1" applyBorder="1" applyAlignment="1">
      <alignment horizontal="center" vertical="center"/>
    </xf>
    <xf numFmtId="176" fontId="31" fillId="0" borderId="1" xfId="8" applyNumberFormat="1" applyFont="1" applyFill="1" applyBorder="1" applyAlignment="1">
      <alignment horizontal="center" vertical="center"/>
    </xf>
    <xf numFmtId="14" fontId="31" fillId="0" borderId="1" xfId="43" applyNumberFormat="1" applyFont="1" applyFill="1" applyBorder="1" applyAlignment="1">
      <alignment horizontal="center" vertical="center"/>
    </xf>
    <xf numFmtId="176" fontId="38" fillId="0" borderId="1" xfId="8" applyNumberFormat="1" applyFont="1" applyFill="1" applyBorder="1" applyAlignment="1">
      <alignment horizontal="center" vertical="center"/>
    </xf>
    <xf numFmtId="176" fontId="38" fillId="3" borderId="1" xfId="8" applyNumberFormat="1" applyFont="1" applyFill="1" applyBorder="1" applyAlignment="1">
      <alignment horizontal="center" vertical="center"/>
    </xf>
    <xf numFmtId="0" fontId="32" fillId="0" borderId="1" xfId="43" applyFont="1" applyFill="1" applyBorder="1" applyAlignment="1">
      <alignment horizontal="right" vertical="center"/>
    </xf>
    <xf numFmtId="176" fontId="39" fillId="0" borderId="1" xfId="8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top" wrapText="1"/>
    </xf>
    <xf numFmtId="0" fontId="22" fillId="0" borderId="1" xfId="0" applyFont="1" applyBorder="1"/>
    <xf numFmtId="15" fontId="35" fillId="9" borderId="1" xfId="43" applyNumberFormat="1" applyFont="1" applyFill="1" applyBorder="1" applyAlignment="1">
      <alignment horizontal="center"/>
    </xf>
    <xf numFmtId="15" fontId="36" fillId="9" borderId="1" xfId="43" applyNumberFormat="1" applyFont="1" applyFill="1" applyBorder="1" applyAlignment="1">
      <alignment horizontal="center"/>
    </xf>
    <xf numFmtId="0" fontId="37" fillId="9" borderId="1" xfId="43" applyFont="1" applyFill="1" applyBorder="1" applyAlignment="1">
      <alignment horizontal="center" vertical="center" wrapText="1"/>
    </xf>
    <xf numFmtId="0" fontId="36" fillId="9" borderId="1" xfId="43" applyFont="1" applyFill="1" applyBorder="1" applyAlignment="1">
      <alignment horizontal="center"/>
    </xf>
    <xf numFmtId="0" fontId="36" fillId="9" borderId="1" xfId="43" applyFont="1" applyFill="1" applyBorder="1" applyAlignment="1"/>
    <xf numFmtId="4" fontId="36" fillId="9" borderId="1" xfId="43" applyNumberFormat="1" applyFont="1" applyFill="1" applyBorder="1" applyAlignment="1"/>
    <xf numFmtId="0" fontId="34" fillId="9" borderId="1" xfId="43" applyFont="1" applyFill="1" applyBorder="1" applyAlignment="1">
      <alignment horizontal="center" vertical="center"/>
    </xf>
    <xf numFmtId="0" fontId="34" fillId="0" borderId="1" xfId="43" applyNumberFormat="1" applyFont="1" applyFill="1" applyBorder="1" applyAlignment="1">
      <alignment horizontal="center" vertical="center"/>
    </xf>
    <xf numFmtId="15" fontId="35" fillId="0" borderId="1" xfId="43" applyNumberFormat="1" applyFont="1" applyFill="1" applyBorder="1" applyAlignment="1">
      <alignment horizontal="center"/>
    </xf>
    <xf numFmtId="15" fontId="36" fillId="0" borderId="1" xfId="43" applyNumberFormat="1" applyFont="1" applyFill="1" applyBorder="1" applyAlignment="1">
      <alignment horizontal="center"/>
    </xf>
    <xf numFmtId="0" fontId="37" fillId="0" borderId="1" xfId="43" applyFont="1" applyFill="1" applyBorder="1" applyAlignment="1">
      <alignment horizontal="center" vertical="center" wrapText="1"/>
    </xf>
    <xf numFmtId="0" fontId="36" fillId="0" borderId="1" xfId="43" applyFont="1" applyFill="1" applyBorder="1" applyAlignment="1">
      <alignment horizontal="center"/>
    </xf>
    <xf numFmtId="0" fontId="36" fillId="0" borderId="1" xfId="43" applyFont="1" applyFill="1" applyBorder="1" applyAlignment="1"/>
    <xf numFmtId="4" fontId="36" fillId="0" borderId="1" xfId="43" applyNumberFormat="1" applyFont="1" applyFill="1" applyBorder="1" applyAlignment="1"/>
    <xf numFmtId="0" fontId="34" fillId="0" borderId="1" xfId="43" applyFont="1" applyFill="1" applyBorder="1" applyAlignment="1">
      <alignment horizontal="center" vertical="center"/>
    </xf>
    <xf numFmtId="0" fontId="20" fillId="0" borderId="1" xfId="0" applyFont="1" applyBorder="1"/>
    <xf numFmtId="176" fontId="39" fillId="0" borderId="1" xfId="8" applyNumberFormat="1" applyFont="1" applyFill="1" applyBorder="1" applyAlignment="1">
      <alignment horizontal="center" vertical="center"/>
    </xf>
    <xf numFmtId="0" fontId="20" fillId="0" borderId="1" xfId="0" applyFont="1" applyFill="1" applyBorder="1"/>
    <xf numFmtId="0" fontId="1" fillId="0" borderId="0" xfId="43" applyFill="1" applyAlignment="1">
      <alignment horizontal="right"/>
    </xf>
    <xf numFmtId="176" fontId="39" fillId="0" borderId="1" xfId="8" applyNumberFormat="1" applyFont="1" applyFill="1" applyBorder="1" applyAlignment="1">
      <alignment horizontal="center" vertical="center"/>
    </xf>
    <xf numFmtId="0" fontId="1" fillId="0" borderId="1" xfId="43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43" applyFill="1" applyBorder="1"/>
    <xf numFmtId="0" fontId="34" fillId="0" borderId="3" xfId="43" applyNumberFormat="1" applyFont="1" applyFill="1" applyBorder="1" applyAlignment="1">
      <alignment horizontal="center" vertical="center"/>
    </xf>
    <xf numFmtId="15" fontId="35" fillId="0" borderId="4" xfId="43" applyNumberFormat="1" applyFont="1" applyFill="1" applyBorder="1" applyAlignment="1">
      <alignment horizontal="center"/>
    </xf>
    <xf numFmtId="15" fontId="36" fillId="0" borderId="4" xfId="43" applyNumberFormat="1" applyFont="1" applyFill="1" applyBorder="1" applyAlignment="1">
      <alignment horizontal="center"/>
    </xf>
    <xf numFmtId="0" fontId="37" fillId="0" borderId="4" xfId="43" applyFont="1" applyFill="1" applyBorder="1" applyAlignment="1">
      <alignment horizontal="center" vertical="center" wrapText="1"/>
    </xf>
    <xf numFmtId="0" fontId="36" fillId="0" borderId="4" xfId="43" applyFont="1" applyFill="1" applyBorder="1" applyAlignment="1">
      <alignment horizontal="center"/>
    </xf>
    <xf numFmtId="0" fontId="36" fillId="0" borderId="4" xfId="43" applyFont="1" applyFill="1" applyBorder="1" applyAlignment="1"/>
    <xf numFmtId="4" fontId="36" fillId="0" borderId="4" xfId="43" applyNumberFormat="1" applyFont="1" applyFill="1" applyBorder="1" applyAlignment="1"/>
    <xf numFmtId="0" fontId="34" fillId="0" borderId="5" xfId="43" applyFont="1" applyFill="1" applyBorder="1" applyAlignment="1">
      <alignment horizontal="center" vertical="center"/>
    </xf>
    <xf numFmtId="0" fontId="40" fillId="3" borderId="3" xfId="43" applyNumberFormat="1" applyFont="1" applyFill="1" applyBorder="1" applyAlignment="1">
      <alignment horizontal="center" vertical="center"/>
    </xf>
    <xf numFmtId="0" fontId="40" fillId="3" borderId="4" xfId="43" applyNumberFormat="1" applyFont="1" applyFill="1" applyBorder="1" applyAlignment="1">
      <alignment horizontal="center" vertical="center"/>
    </xf>
    <xf numFmtId="0" fontId="40" fillId="3" borderId="5" xfId="43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4" fontId="33" fillId="0" borderId="1" xfId="43" applyNumberFormat="1" applyFont="1" applyFill="1" applyBorder="1" applyAlignment="1"/>
    <xf numFmtId="0" fontId="41" fillId="3" borderId="0" xfId="43" applyFont="1" applyFill="1" applyAlignment="1"/>
    <xf numFmtId="178" fontId="41" fillId="3" borderId="0" xfId="43" applyNumberFormat="1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8271516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68178</v>
          </cell>
          <cell r="B2">
            <v>1450268</v>
          </cell>
        </row>
        <row r="3">
          <cell r="A3">
            <v>68180</v>
          </cell>
          <cell r="B3">
            <v>1450300</v>
          </cell>
        </row>
        <row r="4">
          <cell r="A4">
            <v>68706</v>
          </cell>
          <cell r="B4">
            <v>1452743</v>
          </cell>
        </row>
        <row r="5">
          <cell r="A5">
            <v>68710</v>
          </cell>
          <cell r="B5">
            <v>1452877</v>
          </cell>
        </row>
        <row r="6">
          <cell r="A6">
            <v>69260</v>
          </cell>
          <cell r="B6">
            <v>1455091</v>
          </cell>
        </row>
        <row r="7">
          <cell r="A7">
            <v>69267</v>
          </cell>
          <cell r="B7">
            <v>1455375</v>
          </cell>
        </row>
        <row r="8">
          <cell r="A8">
            <v>69388</v>
          </cell>
          <cell r="B8">
            <v>1456411</v>
          </cell>
        </row>
        <row r="9">
          <cell r="A9">
            <v>69406</v>
          </cell>
          <cell r="B9">
            <v>1456936</v>
          </cell>
        </row>
        <row r="10">
          <cell r="A10">
            <v>70206</v>
          </cell>
          <cell r="B10">
            <v>1461575</v>
          </cell>
        </row>
        <row r="11">
          <cell r="A11">
            <v>70185</v>
          </cell>
          <cell r="B11">
            <v>1461841</v>
          </cell>
        </row>
        <row r="12">
          <cell r="A12">
            <v>70403</v>
          </cell>
          <cell r="B12">
            <v>1462737</v>
          </cell>
        </row>
        <row r="13">
          <cell r="A13">
            <v>67841</v>
          </cell>
          <cell r="B13">
            <v>1449133</v>
          </cell>
        </row>
        <row r="14">
          <cell r="A14" t="str">
            <v>67853&amp;67854&amp;67855</v>
          </cell>
          <cell r="B14">
            <v>1449189</v>
          </cell>
        </row>
        <row r="15">
          <cell r="A15">
            <v>68407</v>
          </cell>
          <cell r="B15">
            <v>1450370</v>
          </cell>
        </row>
        <row r="16">
          <cell r="A16">
            <v>68525</v>
          </cell>
          <cell r="B16">
            <v>1451170</v>
          </cell>
        </row>
        <row r="17">
          <cell r="A17">
            <v>68933</v>
          </cell>
          <cell r="B17">
            <v>1453320</v>
          </cell>
        </row>
        <row r="18">
          <cell r="A18">
            <v>69327</v>
          </cell>
          <cell r="B18">
            <v>1456117</v>
          </cell>
        </row>
        <row r="19">
          <cell r="A19">
            <v>69468</v>
          </cell>
          <cell r="B19">
            <v>1457581</v>
          </cell>
        </row>
        <row r="20">
          <cell r="A20">
            <v>70402</v>
          </cell>
          <cell r="B20">
            <v>1462687</v>
          </cell>
        </row>
        <row r="21">
          <cell r="A21">
            <v>71505</v>
          </cell>
          <cell r="B21">
            <v>1467734</v>
          </cell>
        </row>
        <row r="22">
          <cell r="A22">
            <v>71655</v>
          </cell>
          <cell r="B22">
            <v>1469252</v>
          </cell>
        </row>
        <row r="23">
          <cell r="A23">
            <v>72438</v>
          </cell>
          <cell r="B23">
            <v>1474083</v>
          </cell>
        </row>
        <row r="24">
          <cell r="A24">
            <v>72439</v>
          </cell>
          <cell r="B24">
            <v>1474085</v>
          </cell>
        </row>
        <row r="25">
          <cell r="A25">
            <v>74761</v>
          </cell>
          <cell r="B25">
            <v>1493878</v>
          </cell>
        </row>
        <row r="26">
          <cell r="A26">
            <v>75418</v>
          </cell>
          <cell r="B26">
            <v>1498022</v>
          </cell>
        </row>
        <row r="27">
          <cell r="A27" t="str">
            <v>73297-99</v>
          </cell>
          <cell r="B27">
            <v>1479450</v>
          </cell>
        </row>
        <row r="28">
          <cell r="A28">
            <v>73303</v>
          </cell>
          <cell r="B28">
            <v>1479783</v>
          </cell>
        </row>
        <row r="29">
          <cell r="A29">
            <v>73423</v>
          </cell>
          <cell r="B29">
            <v>1479792</v>
          </cell>
        </row>
        <row r="30">
          <cell r="A30">
            <v>74242</v>
          </cell>
          <cell r="B30">
            <v>1490237</v>
          </cell>
        </row>
        <row r="31">
          <cell r="A31">
            <v>74875</v>
          </cell>
          <cell r="B31">
            <v>1494575</v>
          </cell>
        </row>
        <row r="32">
          <cell r="A32">
            <v>76385</v>
          </cell>
          <cell r="B32">
            <v>1502905</v>
          </cell>
        </row>
        <row r="33">
          <cell r="A33">
            <v>76412</v>
          </cell>
          <cell r="B33">
            <v>1502938</v>
          </cell>
        </row>
        <row r="34">
          <cell r="A34">
            <v>77876</v>
          </cell>
          <cell r="B34">
            <v>1510600</v>
          </cell>
        </row>
        <row r="35">
          <cell r="A35">
            <v>79060</v>
          </cell>
          <cell r="B35">
            <v>1519769</v>
          </cell>
        </row>
        <row r="36">
          <cell r="A36">
            <v>76172</v>
          </cell>
          <cell r="B36">
            <v>1501098</v>
          </cell>
        </row>
        <row r="37">
          <cell r="A37">
            <v>76660</v>
          </cell>
          <cell r="B37">
            <v>1504482</v>
          </cell>
        </row>
        <row r="38">
          <cell r="A38">
            <v>77805</v>
          </cell>
          <cell r="B38">
            <v>1509372</v>
          </cell>
        </row>
        <row r="39">
          <cell r="A39">
            <v>78119</v>
          </cell>
          <cell r="B39">
            <v>1513192</v>
          </cell>
        </row>
        <row r="40">
          <cell r="A40">
            <v>78666</v>
          </cell>
          <cell r="B40">
            <v>1517821</v>
          </cell>
        </row>
        <row r="41">
          <cell r="A41">
            <v>80970</v>
          </cell>
          <cell r="B41">
            <v>1528651</v>
          </cell>
        </row>
        <row r="42">
          <cell r="A42">
            <v>81289</v>
          </cell>
          <cell r="B42">
            <v>1532844</v>
          </cell>
        </row>
        <row r="43">
          <cell r="A43">
            <v>79122</v>
          </cell>
          <cell r="B43">
            <v>1520235</v>
          </cell>
        </row>
        <row r="44">
          <cell r="A44">
            <v>80736</v>
          </cell>
          <cell r="B44">
            <v>1526402</v>
          </cell>
        </row>
        <row r="45">
          <cell r="A45">
            <v>80767</v>
          </cell>
          <cell r="B45">
            <v>1526837</v>
          </cell>
        </row>
        <row r="46">
          <cell r="A46">
            <v>80799</v>
          </cell>
          <cell r="B46">
            <v>1527939</v>
          </cell>
        </row>
        <row r="47">
          <cell r="A47">
            <v>80971</v>
          </cell>
          <cell r="B47">
            <v>1528808</v>
          </cell>
        </row>
        <row r="48">
          <cell r="A48" t="str">
            <v>81164&amp; 81165</v>
          </cell>
          <cell r="B48">
            <v>1530807</v>
          </cell>
        </row>
        <row r="49">
          <cell r="A49">
            <v>81242</v>
          </cell>
          <cell r="B49">
            <v>1531498</v>
          </cell>
        </row>
        <row r="50">
          <cell r="A50">
            <v>81553</v>
          </cell>
          <cell r="B50">
            <v>1535510</v>
          </cell>
        </row>
        <row r="51">
          <cell r="A51">
            <v>82718</v>
          </cell>
          <cell r="B51">
            <v>1541334</v>
          </cell>
        </row>
        <row r="52">
          <cell r="A52">
            <v>81531</v>
          </cell>
          <cell r="B52">
            <v>1535126</v>
          </cell>
        </row>
        <row r="53">
          <cell r="A53">
            <v>83105</v>
          </cell>
          <cell r="B53">
            <v>1542848</v>
          </cell>
        </row>
        <row r="54">
          <cell r="A54">
            <v>83027</v>
          </cell>
          <cell r="B54">
            <v>1543264</v>
          </cell>
        </row>
        <row r="55">
          <cell r="A55">
            <v>83636</v>
          </cell>
          <cell r="B55">
            <v>1546483</v>
          </cell>
        </row>
        <row r="56">
          <cell r="A56">
            <v>83926</v>
          </cell>
          <cell r="B56">
            <v>1547702</v>
          </cell>
        </row>
        <row r="57">
          <cell r="A57">
            <v>84404</v>
          </cell>
          <cell r="B57">
            <v>1550082</v>
          </cell>
        </row>
        <row r="58">
          <cell r="A58" t="str">
            <v>83934&amp;83935</v>
          </cell>
          <cell r="B58">
            <v>1548112</v>
          </cell>
        </row>
        <row r="59">
          <cell r="A59">
            <v>84178</v>
          </cell>
          <cell r="B59">
            <v>1549182</v>
          </cell>
        </row>
        <row r="60">
          <cell r="A60">
            <v>84238</v>
          </cell>
          <cell r="B60">
            <v>1549457</v>
          </cell>
        </row>
        <row r="61">
          <cell r="A61">
            <v>84403</v>
          </cell>
          <cell r="B61">
            <v>1549891</v>
          </cell>
        </row>
        <row r="62">
          <cell r="A62">
            <v>84260</v>
          </cell>
          <cell r="B62">
            <v>1549932</v>
          </cell>
        </row>
        <row r="63">
          <cell r="A63">
            <v>84410</v>
          </cell>
          <cell r="B63">
            <v>1550217</v>
          </cell>
        </row>
        <row r="64">
          <cell r="A64">
            <v>84656</v>
          </cell>
          <cell r="B64">
            <v>1551219</v>
          </cell>
        </row>
        <row r="65">
          <cell r="A65">
            <v>84907</v>
          </cell>
          <cell r="B65">
            <v>1551797</v>
          </cell>
        </row>
        <row r="66">
          <cell r="A66">
            <v>84405</v>
          </cell>
          <cell r="B66">
            <v>1550091</v>
          </cell>
        </row>
        <row r="67">
          <cell r="A67">
            <v>84408</v>
          </cell>
          <cell r="B67">
            <v>1550600</v>
          </cell>
        </row>
        <row r="68">
          <cell r="A68">
            <v>84921</v>
          </cell>
          <cell r="B68">
            <v>1552198</v>
          </cell>
        </row>
        <row r="69">
          <cell r="A69">
            <v>85160</v>
          </cell>
          <cell r="B69">
            <v>1552900</v>
          </cell>
        </row>
        <row r="70">
          <cell r="A70">
            <v>85172</v>
          </cell>
          <cell r="B70">
            <v>1552951</v>
          </cell>
        </row>
        <row r="71">
          <cell r="A71">
            <v>85167</v>
          </cell>
          <cell r="B71">
            <v>1553678</v>
          </cell>
        </row>
        <row r="72">
          <cell r="A72">
            <v>85709</v>
          </cell>
          <cell r="B72">
            <v>1558481</v>
          </cell>
        </row>
        <row r="73">
          <cell r="A73">
            <v>85710</v>
          </cell>
          <cell r="B73">
            <v>1558482</v>
          </cell>
        </row>
        <row r="74">
          <cell r="A74">
            <v>85763</v>
          </cell>
          <cell r="B74">
            <v>1560060</v>
          </cell>
        </row>
        <row r="75">
          <cell r="A75">
            <v>86163</v>
          </cell>
          <cell r="B75">
            <v>1561698</v>
          </cell>
        </row>
        <row r="76">
          <cell r="A76">
            <v>86179</v>
          </cell>
          <cell r="B76">
            <v>1561783</v>
          </cell>
        </row>
        <row r="77">
          <cell r="A77">
            <v>86171</v>
          </cell>
          <cell r="B77">
            <v>1562126</v>
          </cell>
        </row>
        <row r="78">
          <cell r="A78">
            <v>86164</v>
          </cell>
          <cell r="B78">
            <v>1562134</v>
          </cell>
        </row>
        <row r="79">
          <cell r="A79">
            <v>86444</v>
          </cell>
          <cell r="B79">
            <v>1562444</v>
          </cell>
        </row>
        <row r="80">
          <cell r="A80" t="str">
            <v>84933-36</v>
          </cell>
          <cell r="B80">
            <v>1552363</v>
          </cell>
        </row>
        <row r="81">
          <cell r="A81">
            <v>85296</v>
          </cell>
          <cell r="B81">
            <v>1554436</v>
          </cell>
        </row>
        <row r="82">
          <cell r="A82" t="str">
            <v/>
          </cell>
          <cell r="B82">
            <v>1556301</v>
          </cell>
        </row>
        <row r="83">
          <cell r="A83" t="str">
            <v>85749&amp; 85750&amp; 85751</v>
          </cell>
          <cell r="B83">
            <v>1559068</v>
          </cell>
        </row>
        <row r="84">
          <cell r="A84" t="str">
            <v>86155-57</v>
          </cell>
          <cell r="B84">
            <v>1561524</v>
          </cell>
        </row>
        <row r="85">
          <cell r="A85">
            <v>85856</v>
          </cell>
          <cell r="B85">
            <v>1561630</v>
          </cell>
        </row>
        <row r="86">
          <cell r="A86">
            <v>86158</v>
          </cell>
          <cell r="B86">
            <v>1562260</v>
          </cell>
        </row>
        <row r="87">
          <cell r="A87">
            <v>86219</v>
          </cell>
          <cell r="B87">
            <v>1562307</v>
          </cell>
        </row>
        <row r="88">
          <cell r="A88">
            <v>86528</v>
          </cell>
          <cell r="B88">
            <v>1564656</v>
          </cell>
        </row>
        <row r="89">
          <cell r="A89">
            <v>86568</v>
          </cell>
          <cell r="B89">
            <v>1565158</v>
          </cell>
        </row>
        <row r="90">
          <cell r="A90">
            <v>86692</v>
          </cell>
          <cell r="B90">
            <v>1565869</v>
          </cell>
        </row>
        <row r="91">
          <cell r="A91">
            <v>86921</v>
          </cell>
          <cell r="B91">
            <v>1567047</v>
          </cell>
        </row>
        <row r="92">
          <cell r="A92" t="str">
            <v>86432-34</v>
          </cell>
          <cell r="B92">
            <v>1562975</v>
          </cell>
        </row>
        <row r="93">
          <cell r="A93">
            <v>86233</v>
          </cell>
          <cell r="B93">
            <v>1563360</v>
          </cell>
        </row>
        <row r="94">
          <cell r="A94">
            <v>86277</v>
          </cell>
          <cell r="B94">
            <v>1563553</v>
          </cell>
        </row>
        <row r="95">
          <cell r="A95">
            <v>86761</v>
          </cell>
          <cell r="B95">
            <v>1566177</v>
          </cell>
        </row>
        <row r="96">
          <cell r="A96">
            <v>86932</v>
          </cell>
          <cell r="B96">
            <v>1567524</v>
          </cell>
        </row>
        <row r="97">
          <cell r="A97">
            <v>86962</v>
          </cell>
          <cell r="B97">
            <v>1567781</v>
          </cell>
        </row>
        <row r="98">
          <cell r="A98" t="str">
            <v>87153&amp;87154</v>
          </cell>
          <cell r="B98">
            <v>1569061</v>
          </cell>
        </row>
        <row r="99">
          <cell r="A99">
            <v>87418</v>
          </cell>
          <cell r="B99">
            <v>1569714</v>
          </cell>
        </row>
        <row r="100">
          <cell r="A100">
            <v>87657</v>
          </cell>
          <cell r="B100">
            <v>1571384</v>
          </cell>
        </row>
        <row r="101">
          <cell r="A101">
            <v>87962</v>
          </cell>
          <cell r="B101">
            <v>1572446</v>
          </cell>
        </row>
        <row r="102">
          <cell r="A102">
            <v>88140</v>
          </cell>
          <cell r="B102">
            <v>1573748</v>
          </cell>
        </row>
        <row r="103">
          <cell r="A103">
            <v>88064</v>
          </cell>
          <cell r="B103">
            <v>1573799</v>
          </cell>
        </row>
        <row r="104">
          <cell r="A104">
            <v>88143</v>
          </cell>
          <cell r="B104">
            <v>1574443</v>
          </cell>
        </row>
        <row r="105">
          <cell r="A105">
            <v>88145</v>
          </cell>
          <cell r="B105">
            <v>1574518</v>
          </cell>
        </row>
        <row r="106">
          <cell r="A106">
            <v>88246</v>
          </cell>
          <cell r="B106">
            <v>1575672</v>
          </cell>
        </row>
        <row r="107">
          <cell r="A107">
            <v>86954</v>
          </cell>
          <cell r="B107">
            <v>1567708</v>
          </cell>
        </row>
        <row r="108">
          <cell r="A108" t="str">
            <v>86966&amp;86977</v>
          </cell>
          <cell r="B108">
            <v>1567907</v>
          </cell>
        </row>
        <row r="109">
          <cell r="A109">
            <v>86957</v>
          </cell>
          <cell r="B109">
            <v>1568267</v>
          </cell>
        </row>
        <row r="110">
          <cell r="A110" t="str">
            <v>87007-08.</v>
          </cell>
          <cell r="B110">
            <v>1568315</v>
          </cell>
        </row>
        <row r="111">
          <cell r="A111">
            <v>87960</v>
          </cell>
          <cell r="B111">
            <v>1572301</v>
          </cell>
        </row>
        <row r="112">
          <cell r="A112">
            <v>88065</v>
          </cell>
          <cell r="B112">
            <v>1573849</v>
          </cell>
        </row>
        <row r="113">
          <cell r="A113">
            <v>88267</v>
          </cell>
          <cell r="B113">
            <v>1576180</v>
          </cell>
        </row>
        <row r="114">
          <cell r="A114">
            <v>88296</v>
          </cell>
          <cell r="B114">
            <v>1576128</v>
          </cell>
        </row>
        <row r="115">
          <cell r="A115">
            <v>88390</v>
          </cell>
          <cell r="B115">
            <v>1577967</v>
          </cell>
        </row>
        <row r="116">
          <cell r="A116">
            <v>88391</v>
          </cell>
          <cell r="B116">
            <v>1578010</v>
          </cell>
        </row>
        <row r="117">
          <cell r="A117">
            <v>88392</v>
          </cell>
          <cell r="B117">
            <v>1578037</v>
          </cell>
        </row>
        <row r="118">
          <cell r="A118">
            <v>88685</v>
          </cell>
          <cell r="B118">
            <v>1579540</v>
          </cell>
        </row>
        <row r="119">
          <cell r="A119">
            <v>88742</v>
          </cell>
          <cell r="B119">
            <v>1580440</v>
          </cell>
        </row>
        <row r="120">
          <cell r="A120">
            <v>88753</v>
          </cell>
          <cell r="B120">
            <v>1580624</v>
          </cell>
        </row>
        <row r="121">
          <cell r="A121">
            <v>88821</v>
          </cell>
          <cell r="B121">
            <v>1581103</v>
          </cell>
        </row>
        <row r="122">
          <cell r="A122">
            <v>88863</v>
          </cell>
          <cell r="B122">
            <v>1581780</v>
          </cell>
        </row>
        <row r="123">
          <cell r="A123">
            <v>88302</v>
          </cell>
          <cell r="B123">
            <v>1576506</v>
          </cell>
        </row>
        <row r="124">
          <cell r="A124">
            <v>88386</v>
          </cell>
          <cell r="B124">
            <v>1577843</v>
          </cell>
        </row>
        <row r="125">
          <cell r="A125">
            <v>88387</v>
          </cell>
          <cell r="B125">
            <v>1577894</v>
          </cell>
        </row>
        <row r="126">
          <cell r="A126">
            <v>88651</v>
          </cell>
          <cell r="B126">
            <v>1578739</v>
          </cell>
        </row>
        <row r="127">
          <cell r="A127">
            <v>88733</v>
          </cell>
          <cell r="B127">
            <v>1579722</v>
          </cell>
        </row>
        <row r="128">
          <cell r="A128">
            <v>88815</v>
          </cell>
          <cell r="B128">
            <v>1580808</v>
          </cell>
        </row>
        <row r="129">
          <cell r="A129">
            <v>88820</v>
          </cell>
          <cell r="B129">
            <v>1581302</v>
          </cell>
        </row>
        <row r="130">
          <cell r="A130">
            <v>88921</v>
          </cell>
          <cell r="B130">
            <v>1581922</v>
          </cell>
        </row>
        <row r="131">
          <cell r="A131">
            <v>88935</v>
          </cell>
          <cell r="B131">
            <v>1582070</v>
          </cell>
        </row>
        <row r="132">
          <cell r="A132">
            <v>88949</v>
          </cell>
          <cell r="B132">
            <v>1582111</v>
          </cell>
        </row>
        <row r="133">
          <cell r="A133">
            <v>89169</v>
          </cell>
          <cell r="B133">
            <v>1582782</v>
          </cell>
        </row>
        <row r="134">
          <cell r="A134">
            <v>89205</v>
          </cell>
          <cell r="B134">
            <v>1583090</v>
          </cell>
        </row>
        <row r="135">
          <cell r="A135">
            <v>89241</v>
          </cell>
          <cell r="B135">
            <v>1583373</v>
          </cell>
        </row>
        <row r="136">
          <cell r="A136">
            <v>89364</v>
          </cell>
          <cell r="B136">
            <v>1585356</v>
          </cell>
        </row>
        <row r="137">
          <cell r="A137">
            <v>89683</v>
          </cell>
          <cell r="B137">
            <v>1586493</v>
          </cell>
        </row>
        <row r="138">
          <cell r="A138">
            <v>90017</v>
          </cell>
          <cell r="B138">
            <v>1587793</v>
          </cell>
        </row>
        <row r="139">
          <cell r="A139">
            <v>90018</v>
          </cell>
          <cell r="B139">
            <v>1587796</v>
          </cell>
        </row>
        <row r="140">
          <cell r="A140">
            <v>89304</v>
          </cell>
          <cell r="B140">
            <v>1584821</v>
          </cell>
        </row>
        <row r="141">
          <cell r="A141">
            <v>89667</v>
          </cell>
          <cell r="B141">
            <v>1586258</v>
          </cell>
        </row>
        <row r="142">
          <cell r="A142">
            <v>89930</v>
          </cell>
          <cell r="B142">
            <v>1587310</v>
          </cell>
        </row>
        <row r="143">
          <cell r="A143">
            <v>89931</v>
          </cell>
          <cell r="B143">
            <v>1587360</v>
          </cell>
        </row>
        <row r="144">
          <cell r="A144">
            <v>89332</v>
          </cell>
          <cell r="B144">
            <v>1587370</v>
          </cell>
        </row>
        <row r="145">
          <cell r="A145" t="str">
            <v>90182-83</v>
          </cell>
          <cell r="B145">
            <v>1589359</v>
          </cell>
        </row>
        <row r="146">
          <cell r="A146" t="str">
            <v>90184&amp;90185</v>
          </cell>
          <cell r="B146">
            <v>1589384</v>
          </cell>
        </row>
        <row r="147">
          <cell r="A147">
            <v>90020</v>
          </cell>
          <cell r="B147">
            <v>1587810</v>
          </cell>
        </row>
        <row r="148">
          <cell r="A148" t="str">
            <v>90169-70</v>
          </cell>
          <cell r="B148">
            <v>1589274</v>
          </cell>
        </row>
        <row r="149">
          <cell r="A149">
            <v>90172</v>
          </cell>
          <cell r="B149">
            <v>1589283</v>
          </cell>
        </row>
        <row r="150">
          <cell r="A150">
            <v>90405</v>
          </cell>
          <cell r="B150">
            <v>1589460</v>
          </cell>
        </row>
        <row r="151">
          <cell r="A151">
            <v>90495</v>
          </cell>
          <cell r="B151">
            <v>1590201</v>
          </cell>
        </row>
        <row r="152">
          <cell r="A152">
            <v>90510</v>
          </cell>
          <cell r="B152">
            <v>1590938</v>
          </cell>
        </row>
        <row r="153">
          <cell r="A153">
            <v>90513</v>
          </cell>
          <cell r="B153">
            <v>1591022</v>
          </cell>
        </row>
        <row r="154">
          <cell r="A154">
            <v>90654</v>
          </cell>
          <cell r="B154">
            <v>1591264</v>
          </cell>
        </row>
        <row r="155">
          <cell r="A155">
            <v>90660</v>
          </cell>
          <cell r="B155">
            <v>1591573</v>
          </cell>
        </row>
        <row r="156">
          <cell r="A156">
            <v>90493</v>
          </cell>
          <cell r="B156">
            <v>1590041</v>
          </cell>
        </row>
        <row r="157">
          <cell r="A157">
            <v>90652</v>
          </cell>
          <cell r="B157">
            <v>1591173</v>
          </cell>
        </row>
        <row r="158">
          <cell r="A158">
            <v>90659</v>
          </cell>
          <cell r="B158">
            <v>1591447</v>
          </cell>
        </row>
        <row r="159">
          <cell r="A159">
            <v>90678</v>
          </cell>
          <cell r="B159">
            <v>1591881</v>
          </cell>
        </row>
        <row r="160">
          <cell r="A160">
            <v>90822</v>
          </cell>
          <cell r="B160">
            <v>1593568</v>
          </cell>
        </row>
        <row r="161">
          <cell r="A161" t="str">
            <v>90885&amp; 90886&amp; 90887&amp; 90888</v>
          </cell>
          <cell r="B161">
            <v>1593862</v>
          </cell>
        </row>
        <row r="162">
          <cell r="A162">
            <v>90939</v>
          </cell>
          <cell r="B162">
            <v>1594939</v>
          </cell>
        </row>
        <row r="163">
          <cell r="A163">
            <v>90736</v>
          </cell>
          <cell r="B163">
            <v>1592100</v>
          </cell>
        </row>
        <row r="164">
          <cell r="A164">
            <v>90738</v>
          </cell>
          <cell r="B164">
            <v>1592130</v>
          </cell>
        </row>
        <row r="165">
          <cell r="A165">
            <v>90739</v>
          </cell>
          <cell r="B165">
            <v>1592166</v>
          </cell>
        </row>
        <row r="166">
          <cell r="A166">
            <v>90901</v>
          </cell>
          <cell r="B166">
            <v>1594420</v>
          </cell>
        </row>
        <row r="167">
          <cell r="A167">
            <v>91188</v>
          </cell>
          <cell r="B167">
            <v>1595205</v>
          </cell>
        </row>
        <row r="168">
          <cell r="A168">
            <v>19305</v>
          </cell>
          <cell r="B168">
            <v>1595508</v>
          </cell>
        </row>
        <row r="169">
          <cell r="A169">
            <v>91405</v>
          </cell>
          <cell r="B169">
            <v>1596267</v>
          </cell>
        </row>
        <row r="170">
          <cell r="A170">
            <v>91475</v>
          </cell>
          <cell r="B170">
            <v>1597069</v>
          </cell>
        </row>
        <row r="171">
          <cell r="A171" t="str">
            <v>91463&amp; 91464.</v>
          </cell>
          <cell r="B171">
            <v>1597102</v>
          </cell>
        </row>
        <row r="172">
          <cell r="A172">
            <v>91466</v>
          </cell>
          <cell r="B172">
            <v>1597105</v>
          </cell>
        </row>
        <row r="173">
          <cell r="A173">
            <v>91579</v>
          </cell>
          <cell r="B173">
            <v>1598156</v>
          </cell>
        </row>
        <row r="174">
          <cell r="A174">
            <v>91228</v>
          </cell>
          <cell r="B174">
            <v>1595591</v>
          </cell>
        </row>
        <row r="175">
          <cell r="A175">
            <v>91251</v>
          </cell>
          <cell r="B175">
            <v>1596000</v>
          </cell>
        </row>
        <row r="176">
          <cell r="A176">
            <v>69049</v>
          </cell>
          <cell r="B176">
            <v>1454291</v>
          </cell>
        </row>
        <row r="177">
          <cell r="A177">
            <v>69268</v>
          </cell>
          <cell r="B177">
            <v>1455410</v>
          </cell>
        </row>
        <row r="178">
          <cell r="A178">
            <v>69379</v>
          </cell>
          <cell r="B178">
            <v>1456423</v>
          </cell>
        </row>
        <row r="179">
          <cell r="A179">
            <v>69407</v>
          </cell>
          <cell r="B179">
            <v>1456940</v>
          </cell>
        </row>
        <row r="180">
          <cell r="A180">
            <v>69484</v>
          </cell>
          <cell r="B180">
            <v>1457894</v>
          </cell>
        </row>
        <row r="181">
          <cell r="A181">
            <v>71029</v>
          </cell>
          <cell r="B181">
            <v>1465061</v>
          </cell>
        </row>
        <row r="182">
          <cell r="A182">
            <v>70106</v>
          </cell>
          <cell r="B182">
            <v>1457591</v>
          </cell>
        </row>
        <row r="183">
          <cell r="A183">
            <v>70179</v>
          </cell>
          <cell r="B183">
            <v>1461470</v>
          </cell>
        </row>
        <row r="184">
          <cell r="A184">
            <v>70407</v>
          </cell>
          <cell r="B184">
            <v>1462997</v>
          </cell>
        </row>
        <row r="185">
          <cell r="A185">
            <v>70413</v>
          </cell>
          <cell r="B185">
            <v>1463067</v>
          </cell>
        </row>
        <row r="186">
          <cell r="A186">
            <v>70951</v>
          </cell>
          <cell r="B186">
            <v>1464051</v>
          </cell>
        </row>
        <row r="187">
          <cell r="A187">
            <v>72194</v>
          </cell>
          <cell r="B187">
            <v>1471849</v>
          </cell>
        </row>
        <row r="188">
          <cell r="A188">
            <v>72193</v>
          </cell>
          <cell r="B188">
            <v>1471855</v>
          </cell>
        </row>
        <row r="189">
          <cell r="A189">
            <v>72037</v>
          </cell>
          <cell r="B189">
            <v>1471471</v>
          </cell>
        </row>
        <row r="190">
          <cell r="A190">
            <v>72197</v>
          </cell>
          <cell r="B190">
            <v>1471933</v>
          </cell>
        </row>
        <row r="191">
          <cell r="A191">
            <v>73973</v>
          </cell>
          <cell r="B191">
            <v>1485944</v>
          </cell>
        </row>
        <row r="192">
          <cell r="A192">
            <v>74391</v>
          </cell>
          <cell r="B192">
            <v>1491769</v>
          </cell>
        </row>
        <row r="193">
          <cell r="A193">
            <v>74378</v>
          </cell>
          <cell r="B193">
            <v>1491771</v>
          </cell>
        </row>
        <row r="194">
          <cell r="A194" t="str">
            <v>74863&amp;74864&amp;74865&amp;74866&amp;74867</v>
          </cell>
          <cell r="B194">
            <v>1494502</v>
          </cell>
        </row>
        <row r="195">
          <cell r="A195">
            <v>74895</v>
          </cell>
          <cell r="B195">
            <v>1494961</v>
          </cell>
        </row>
        <row r="196">
          <cell r="A196">
            <v>75416</v>
          </cell>
          <cell r="B196">
            <v>1498030</v>
          </cell>
        </row>
        <row r="197">
          <cell r="A197">
            <v>75921</v>
          </cell>
          <cell r="B197">
            <v>1500311</v>
          </cell>
        </row>
        <row r="198">
          <cell r="A198">
            <v>76170</v>
          </cell>
          <cell r="B198">
            <v>1501095</v>
          </cell>
        </row>
        <row r="199">
          <cell r="A199">
            <v>72195</v>
          </cell>
          <cell r="B199">
            <v>1471858</v>
          </cell>
        </row>
        <row r="200">
          <cell r="A200">
            <v>73307</v>
          </cell>
          <cell r="B200">
            <v>1479820</v>
          </cell>
        </row>
        <row r="201">
          <cell r="A201">
            <v>74241</v>
          </cell>
          <cell r="B201">
            <v>1490241</v>
          </cell>
        </row>
        <row r="202">
          <cell r="A202">
            <v>74764</v>
          </cell>
          <cell r="B202">
            <v>1493899</v>
          </cell>
        </row>
        <row r="203">
          <cell r="A203" t="str">
            <v>74891&amp; 74892&amp;74893</v>
          </cell>
          <cell r="B203">
            <v>1494911</v>
          </cell>
        </row>
        <row r="204">
          <cell r="A204">
            <v>78245</v>
          </cell>
          <cell r="B204">
            <v>1515636</v>
          </cell>
        </row>
        <row r="205">
          <cell r="A205">
            <v>76480</v>
          </cell>
          <cell r="B205">
            <v>1503803</v>
          </cell>
        </row>
        <row r="206">
          <cell r="A206">
            <v>76662</v>
          </cell>
          <cell r="B206">
            <v>1504611</v>
          </cell>
        </row>
        <row r="207">
          <cell r="A207">
            <v>77157</v>
          </cell>
          <cell r="B207">
            <v>1506367</v>
          </cell>
        </row>
        <row r="208">
          <cell r="A208">
            <v>77159</v>
          </cell>
          <cell r="B208">
            <v>1506368</v>
          </cell>
        </row>
        <row r="209">
          <cell r="A209">
            <v>78429</v>
          </cell>
          <cell r="B209">
            <v>1516679</v>
          </cell>
        </row>
        <row r="210">
          <cell r="A210">
            <v>78664</v>
          </cell>
          <cell r="B210">
            <v>1517765</v>
          </cell>
        </row>
        <row r="211">
          <cell r="A211">
            <v>78902</v>
          </cell>
          <cell r="B211">
            <v>1517767</v>
          </cell>
        </row>
        <row r="212">
          <cell r="A212">
            <v>79076</v>
          </cell>
          <cell r="B212">
            <v>1519904</v>
          </cell>
        </row>
        <row r="213">
          <cell r="A213">
            <v>79903</v>
          </cell>
          <cell r="B213">
            <v>1522955</v>
          </cell>
        </row>
        <row r="214">
          <cell r="A214">
            <v>79402</v>
          </cell>
          <cell r="B214">
            <v>1521307</v>
          </cell>
        </row>
        <row r="215">
          <cell r="A215">
            <v>80439</v>
          </cell>
          <cell r="B215">
            <v>1525320</v>
          </cell>
        </row>
        <row r="216">
          <cell r="A216">
            <v>80668</v>
          </cell>
          <cell r="B216">
            <v>1525939</v>
          </cell>
        </row>
        <row r="217">
          <cell r="A217">
            <v>80670</v>
          </cell>
          <cell r="B217">
            <v>1525973</v>
          </cell>
        </row>
        <row r="218">
          <cell r="A218" t="str">
            <v>81161&amp; 81162&amp; 81163</v>
          </cell>
          <cell r="B218">
            <v>1530910</v>
          </cell>
        </row>
        <row r="219">
          <cell r="A219">
            <v>82408</v>
          </cell>
          <cell r="B219">
            <v>1538254</v>
          </cell>
        </row>
        <row r="220">
          <cell r="A220">
            <v>82714</v>
          </cell>
          <cell r="B220">
            <v>1541180</v>
          </cell>
        </row>
        <row r="221">
          <cell r="A221" t="str">
            <v>82433-82435</v>
          </cell>
          <cell r="B221">
            <v>1538615</v>
          </cell>
        </row>
        <row r="222">
          <cell r="A222" t="str">
            <v>82613&amp;82614</v>
          </cell>
          <cell r="B222">
            <v>1540087</v>
          </cell>
        </row>
        <row r="223">
          <cell r="A223" t="str">
            <v>82679&amp; 82680</v>
          </cell>
          <cell r="B223">
            <v>1540620</v>
          </cell>
        </row>
        <row r="224">
          <cell r="A224">
            <v>82681</v>
          </cell>
          <cell r="B224">
            <v>1540922</v>
          </cell>
        </row>
        <row r="225">
          <cell r="A225">
            <v>83409</v>
          </cell>
          <cell r="B225">
            <v>1544513</v>
          </cell>
        </row>
        <row r="226">
          <cell r="A226">
            <v>83623</v>
          </cell>
          <cell r="B226">
            <v>1545725</v>
          </cell>
        </row>
        <row r="227">
          <cell r="A227">
            <v>83622</v>
          </cell>
          <cell r="B227">
            <v>1545784</v>
          </cell>
        </row>
        <row r="228">
          <cell r="A228">
            <v>83626</v>
          </cell>
          <cell r="B228">
            <v>1546261</v>
          </cell>
        </row>
        <row r="229">
          <cell r="A229">
            <v>83633</v>
          </cell>
          <cell r="B229">
            <v>1546479</v>
          </cell>
        </row>
        <row r="230">
          <cell r="A230">
            <v>83924</v>
          </cell>
          <cell r="B230">
            <v>1547722</v>
          </cell>
        </row>
        <row r="231">
          <cell r="A231">
            <v>84160</v>
          </cell>
          <cell r="B231">
            <v>1548732</v>
          </cell>
        </row>
        <row r="232">
          <cell r="A232" t="str">
            <v/>
          </cell>
          <cell r="B232">
            <v>1542970</v>
          </cell>
        </row>
        <row r="233">
          <cell r="A233" t="str">
            <v>83411&amp;83412&amp;83413</v>
          </cell>
          <cell r="B233">
            <v>1544630</v>
          </cell>
        </row>
        <row r="234">
          <cell r="A234" t="str">
            <v>83548-50</v>
          </cell>
          <cell r="B234">
            <v>1545484</v>
          </cell>
        </row>
        <row r="235">
          <cell r="A235" t="str">
            <v>83559-60</v>
          </cell>
          <cell r="B235">
            <v>1545508</v>
          </cell>
        </row>
        <row r="236">
          <cell r="A236">
            <v>83690</v>
          </cell>
          <cell r="B236">
            <v>1547456</v>
          </cell>
        </row>
        <row r="237">
          <cell r="A237">
            <v>8441</v>
          </cell>
          <cell r="B237">
            <v>1550111</v>
          </cell>
        </row>
        <row r="238">
          <cell r="A238">
            <v>84662</v>
          </cell>
          <cell r="B238">
            <v>1551247</v>
          </cell>
        </row>
        <row r="239">
          <cell r="A239">
            <v>84668</v>
          </cell>
          <cell r="B239">
            <v>1551741</v>
          </cell>
        </row>
        <row r="240">
          <cell r="A240">
            <v>84412</v>
          </cell>
          <cell r="B240">
            <v>1550664</v>
          </cell>
        </row>
        <row r="241">
          <cell r="A241">
            <v>84953</v>
          </cell>
          <cell r="B241">
            <v>1552544</v>
          </cell>
        </row>
        <row r="242">
          <cell r="A242">
            <v>85182</v>
          </cell>
          <cell r="B242">
            <v>1553027</v>
          </cell>
        </row>
        <row r="243">
          <cell r="A243">
            <v>85152</v>
          </cell>
          <cell r="B243">
            <v>1553272</v>
          </cell>
        </row>
        <row r="244">
          <cell r="A244">
            <v>85265</v>
          </cell>
          <cell r="B244">
            <v>1553724</v>
          </cell>
        </row>
        <row r="245">
          <cell r="A245">
            <v>85267</v>
          </cell>
          <cell r="B245">
            <v>1553832</v>
          </cell>
        </row>
        <row r="246">
          <cell r="A246">
            <v>85288</v>
          </cell>
          <cell r="B246">
            <v>1554367</v>
          </cell>
        </row>
        <row r="247">
          <cell r="A247">
            <v>85431</v>
          </cell>
          <cell r="B247">
            <v>1556054</v>
          </cell>
        </row>
        <row r="248">
          <cell r="A248">
            <v>85699</v>
          </cell>
          <cell r="B248">
            <v>1557301</v>
          </cell>
        </row>
        <row r="249">
          <cell r="A249">
            <v>85694</v>
          </cell>
          <cell r="B249">
            <v>1557607</v>
          </cell>
        </row>
        <row r="250">
          <cell r="A250">
            <v>85708</v>
          </cell>
          <cell r="B250">
            <v>1558385</v>
          </cell>
        </row>
        <row r="251">
          <cell r="A251">
            <v>85747</v>
          </cell>
          <cell r="B251">
            <v>1558704</v>
          </cell>
        </row>
        <row r="252">
          <cell r="A252">
            <v>85746</v>
          </cell>
          <cell r="B252">
            <v>1558754</v>
          </cell>
        </row>
        <row r="253">
          <cell r="A253">
            <v>85755</v>
          </cell>
          <cell r="B253">
            <v>1559223</v>
          </cell>
        </row>
        <row r="254">
          <cell r="A254">
            <v>85757</v>
          </cell>
          <cell r="B254">
            <v>1559579</v>
          </cell>
        </row>
        <row r="255">
          <cell r="A255">
            <v>85762</v>
          </cell>
          <cell r="B255">
            <v>1559956</v>
          </cell>
        </row>
        <row r="256">
          <cell r="A256">
            <v>5848</v>
          </cell>
          <cell r="B256">
            <v>1560986</v>
          </cell>
        </row>
        <row r="257">
          <cell r="A257">
            <v>85855</v>
          </cell>
          <cell r="B257">
            <v>1561053</v>
          </cell>
        </row>
        <row r="258">
          <cell r="A258">
            <v>86161</v>
          </cell>
          <cell r="B258">
            <v>1562144</v>
          </cell>
        </row>
        <row r="259">
          <cell r="A259">
            <v>84958</v>
          </cell>
          <cell r="B259">
            <v>1552588</v>
          </cell>
        </row>
        <row r="260">
          <cell r="A260">
            <v>85161</v>
          </cell>
          <cell r="B260">
            <v>1552822</v>
          </cell>
        </row>
        <row r="261">
          <cell r="A261" t="str">
            <v>85426&amp;85427</v>
          </cell>
          <cell r="B261">
            <v>1556106</v>
          </cell>
        </row>
        <row r="262">
          <cell r="A262" t="str">
            <v>85704-06.</v>
          </cell>
          <cell r="B262">
            <v>1558258</v>
          </cell>
        </row>
        <row r="263">
          <cell r="A263" t="str">
            <v>85861&amp;85862.</v>
          </cell>
          <cell r="B263">
            <v>1561136</v>
          </cell>
        </row>
        <row r="264">
          <cell r="A264" t="str">
            <v>86159&amp;86160</v>
          </cell>
          <cell r="B264">
            <v>1561570</v>
          </cell>
        </row>
        <row r="265">
          <cell r="A265">
            <v>86177</v>
          </cell>
          <cell r="B265">
            <v>1562523</v>
          </cell>
        </row>
        <row r="266">
          <cell r="A266" t="str">
            <v>86553&amp;86554&amp;86555</v>
          </cell>
          <cell r="B266">
            <v>1562689</v>
          </cell>
        </row>
        <row r="267">
          <cell r="A267">
            <v>86224</v>
          </cell>
          <cell r="B267">
            <v>1562732</v>
          </cell>
        </row>
        <row r="268">
          <cell r="A268" t="str">
            <v>86238&amp;86452</v>
          </cell>
          <cell r="B268">
            <v>1563165</v>
          </cell>
        </row>
        <row r="269">
          <cell r="A269">
            <v>86547</v>
          </cell>
          <cell r="B269">
            <v>1564852</v>
          </cell>
        </row>
        <row r="270">
          <cell r="A270">
            <v>86545</v>
          </cell>
          <cell r="B270">
            <v>1564896</v>
          </cell>
        </row>
        <row r="271">
          <cell r="A271">
            <v>86559</v>
          </cell>
          <cell r="B271">
            <v>1564929</v>
          </cell>
        </row>
        <row r="272">
          <cell r="A272">
            <v>86763</v>
          </cell>
          <cell r="B272">
            <v>1566192</v>
          </cell>
        </row>
        <row r="273">
          <cell r="A273">
            <v>86958</v>
          </cell>
          <cell r="B273">
            <v>1566891</v>
          </cell>
        </row>
        <row r="274">
          <cell r="A274">
            <v>86801</v>
          </cell>
          <cell r="B274">
            <v>1566894</v>
          </cell>
        </row>
        <row r="275">
          <cell r="A275">
            <v>86929</v>
          </cell>
          <cell r="B275">
            <v>1567376</v>
          </cell>
        </row>
        <row r="276">
          <cell r="A276">
            <v>86940</v>
          </cell>
          <cell r="B276">
            <v>1567677</v>
          </cell>
        </row>
        <row r="277">
          <cell r="A277">
            <v>86950</v>
          </cell>
          <cell r="B277">
            <v>1567695</v>
          </cell>
        </row>
        <row r="278">
          <cell r="A278">
            <v>86278</v>
          </cell>
          <cell r="B278">
            <v>1563666</v>
          </cell>
        </row>
        <row r="279">
          <cell r="A279">
            <v>86519</v>
          </cell>
          <cell r="B279">
            <v>1564419</v>
          </cell>
        </row>
        <row r="280">
          <cell r="A280">
            <v>86523</v>
          </cell>
          <cell r="B280">
            <v>1564502</v>
          </cell>
        </row>
        <row r="281">
          <cell r="A281">
            <v>86682</v>
          </cell>
          <cell r="B281">
            <v>1565755</v>
          </cell>
        </row>
        <row r="282">
          <cell r="A282">
            <v>86917</v>
          </cell>
          <cell r="B282">
            <v>1567142</v>
          </cell>
        </row>
        <row r="283">
          <cell r="A283">
            <v>86940</v>
          </cell>
          <cell r="B283">
            <v>1568119</v>
          </cell>
        </row>
        <row r="284">
          <cell r="A284">
            <v>87013</v>
          </cell>
          <cell r="B284">
            <v>1568832</v>
          </cell>
        </row>
        <row r="285">
          <cell r="A285">
            <v>87406</v>
          </cell>
          <cell r="B285">
            <v>1570119</v>
          </cell>
        </row>
        <row r="286">
          <cell r="A286">
            <v>87442</v>
          </cell>
          <cell r="B286">
            <v>1570309</v>
          </cell>
        </row>
        <row r="287">
          <cell r="A287">
            <v>87420</v>
          </cell>
          <cell r="B287">
            <v>1570342</v>
          </cell>
        </row>
        <row r="288">
          <cell r="A288">
            <v>87438</v>
          </cell>
          <cell r="B288">
            <v>1570952</v>
          </cell>
        </row>
        <row r="289">
          <cell r="A289">
            <v>87900</v>
          </cell>
          <cell r="B289">
            <v>1571737</v>
          </cell>
        </row>
        <row r="290">
          <cell r="A290">
            <v>87968</v>
          </cell>
          <cell r="B290">
            <v>1573143</v>
          </cell>
        </row>
        <row r="291">
          <cell r="A291">
            <v>87970</v>
          </cell>
          <cell r="B291">
            <v>1573169</v>
          </cell>
        </row>
        <row r="292">
          <cell r="A292">
            <v>88236</v>
          </cell>
          <cell r="B292">
            <v>1575675</v>
          </cell>
        </row>
        <row r="293">
          <cell r="A293">
            <v>88247</v>
          </cell>
          <cell r="B293">
            <v>1575689</v>
          </cell>
        </row>
        <row r="294">
          <cell r="A294" t="str">
            <v>87009-10</v>
          </cell>
          <cell r="B294">
            <v>1568528</v>
          </cell>
        </row>
        <row r="295">
          <cell r="A295">
            <v>87416</v>
          </cell>
          <cell r="B295">
            <v>1570235</v>
          </cell>
        </row>
        <row r="296">
          <cell r="A296">
            <v>87443</v>
          </cell>
          <cell r="B296">
            <v>1571180</v>
          </cell>
        </row>
        <row r="297">
          <cell r="A297">
            <v>87972</v>
          </cell>
          <cell r="B297">
            <v>1573342</v>
          </cell>
        </row>
        <row r="298">
          <cell r="A298">
            <v>88155</v>
          </cell>
          <cell r="B298">
            <v>1574704</v>
          </cell>
        </row>
        <row r="299">
          <cell r="A299">
            <v>88212</v>
          </cell>
          <cell r="B299">
            <v>1575526</v>
          </cell>
        </row>
        <row r="300">
          <cell r="A300">
            <v>88214</v>
          </cell>
          <cell r="B300">
            <v>1575549</v>
          </cell>
        </row>
        <row r="301">
          <cell r="A301">
            <v>88230</v>
          </cell>
          <cell r="B301">
            <v>1575608</v>
          </cell>
        </row>
        <row r="302">
          <cell r="A302">
            <v>88258</v>
          </cell>
          <cell r="B302">
            <v>1575798</v>
          </cell>
        </row>
        <row r="303">
          <cell r="A303">
            <v>88262</v>
          </cell>
          <cell r="B303">
            <v>1576093</v>
          </cell>
        </row>
        <row r="304">
          <cell r="A304">
            <v>88295</v>
          </cell>
          <cell r="B304">
            <v>1576101</v>
          </cell>
        </row>
        <row r="305">
          <cell r="A305">
            <v>88307</v>
          </cell>
          <cell r="B305">
            <v>1576759</v>
          </cell>
        </row>
        <row r="306">
          <cell r="A306">
            <v>88650</v>
          </cell>
          <cell r="B306">
            <v>1577220</v>
          </cell>
        </row>
        <row r="307">
          <cell r="A307">
            <v>88663</v>
          </cell>
          <cell r="B307">
            <v>1579001</v>
          </cell>
        </row>
        <row r="308">
          <cell r="A308">
            <v>88681</v>
          </cell>
          <cell r="B308">
            <v>1579500</v>
          </cell>
        </row>
        <row r="309">
          <cell r="A309" t="str">
            <v>88817&amp; 88818</v>
          </cell>
          <cell r="B309">
            <v>1581040</v>
          </cell>
        </row>
        <row r="310">
          <cell r="A310">
            <v>88271</v>
          </cell>
          <cell r="B310">
            <v>1576199</v>
          </cell>
        </row>
        <row r="311">
          <cell r="A311">
            <v>88303</v>
          </cell>
          <cell r="B311">
            <v>1576651</v>
          </cell>
        </row>
        <row r="312">
          <cell r="A312" t="str">
            <v>88326&amp; 88329</v>
          </cell>
          <cell r="B312">
            <v>1577554</v>
          </cell>
        </row>
        <row r="313">
          <cell r="A313">
            <v>88654</v>
          </cell>
          <cell r="B313">
            <v>1578742</v>
          </cell>
        </row>
        <row r="314">
          <cell r="A314">
            <v>88731</v>
          </cell>
          <cell r="B314">
            <v>1579670</v>
          </cell>
        </row>
        <row r="315">
          <cell r="A315">
            <v>88743</v>
          </cell>
          <cell r="B315">
            <v>1580496</v>
          </cell>
        </row>
        <row r="316">
          <cell r="A316">
            <v>89160</v>
          </cell>
          <cell r="B316">
            <v>1582267</v>
          </cell>
        </row>
        <row r="317">
          <cell r="A317">
            <v>89248</v>
          </cell>
          <cell r="B317">
            <v>1584071</v>
          </cell>
        </row>
        <row r="318">
          <cell r="A318">
            <v>89249</v>
          </cell>
          <cell r="B318">
            <v>1584072</v>
          </cell>
        </row>
        <row r="319">
          <cell r="A319">
            <v>89168</v>
          </cell>
          <cell r="B319">
            <v>1582084</v>
          </cell>
        </row>
        <row r="320">
          <cell r="A320">
            <v>89164</v>
          </cell>
          <cell r="B320">
            <v>1582527</v>
          </cell>
        </row>
        <row r="321">
          <cell r="A321">
            <v>89206</v>
          </cell>
          <cell r="B321">
            <v>1583095</v>
          </cell>
        </row>
        <row r="322">
          <cell r="A322">
            <v>89376</v>
          </cell>
          <cell r="B322">
            <v>1585618</v>
          </cell>
        </row>
        <row r="323">
          <cell r="A323">
            <v>89663</v>
          </cell>
          <cell r="B323">
            <v>1585996</v>
          </cell>
        </row>
        <row r="324">
          <cell r="A324">
            <v>89665</v>
          </cell>
          <cell r="B324">
            <v>1586051</v>
          </cell>
        </row>
        <row r="325">
          <cell r="A325">
            <v>89673</v>
          </cell>
          <cell r="B325">
            <v>1586396</v>
          </cell>
        </row>
        <row r="326">
          <cell r="A326">
            <v>89916</v>
          </cell>
          <cell r="B326">
            <v>1586821</v>
          </cell>
        </row>
        <row r="327">
          <cell r="A327">
            <v>89250</v>
          </cell>
          <cell r="B327">
            <v>1584465</v>
          </cell>
        </row>
        <row r="328">
          <cell r="A328">
            <v>89657</v>
          </cell>
          <cell r="B328">
            <v>1585818</v>
          </cell>
        </row>
        <row r="329">
          <cell r="A329">
            <v>89684</v>
          </cell>
          <cell r="B329">
            <v>1586546</v>
          </cell>
        </row>
        <row r="330">
          <cell r="A330" t="str">
            <v>89906&amp;89908</v>
          </cell>
          <cell r="B330">
            <v>1586711</v>
          </cell>
        </row>
        <row r="331">
          <cell r="A331">
            <v>89926</v>
          </cell>
          <cell r="B331">
            <v>1586930</v>
          </cell>
        </row>
        <row r="332">
          <cell r="A332">
            <v>89928</v>
          </cell>
          <cell r="B332">
            <v>1586997</v>
          </cell>
        </row>
        <row r="333">
          <cell r="A333">
            <v>90023</v>
          </cell>
          <cell r="B333">
            <v>1588174</v>
          </cell>
        </row>
        <row r="334">
          <cell r="A334">
            <v>90037</v>
          </cell>
          <cell r="B334">
            <v>1588500</v>
          </cell>
        </row>
        <row r="335">
          <cell r="A335">
            <v>90191</v>
          </cell>
          <cell r="B335">
            <v>1589403</v>
          </cell>
        </row>
        <row r="336">
          <cell r="A336">
            <v>90406</v>
          </cell>
          <cell r="B336">
            <v>1589612</v>
          </cell>
        </row>
        <row r="337">
          <cell r="A337">
            <v>90035</v>
          </cell>
          <cell r="B337">
            <v>1588401</v>
          </cell>
        </row>
        <row r="338">
          <cell r="A338">
            <v>90055</v>
          </cell>
          <cell r="B338">
            <v>1588625</v>
          </cell>
        </row>
        <row r="339">
          <cell r="A339">
            <v>90067</v>
          </cell>
          <cell r="B339">
            <v>1588718</v>
          </cell>
        </row>
        <row r="340">
          <cell r="A340">
            <v>90167</v>
          </cell>
          <cell r="B340">
            <v>1589136</v>
          </cell>
        </row>
        <row r="341">
          <cell r="A341">
            <v>90168</v>
          </cell>
          <cell r="B341">
            <v>1589137</v>
          </cell>
        </row>
        <row r="342">
          <cell r="A342">
            <v>90504</v>
          </cell>
          <cell r="B342">
            <v>1590884</v>
          </cell>
        </row>
        <row r="343">
          <cell r="A343">
            <v>90508</v>
          </cell>
          <cell r="B343">
            <v>1590916</v>
          </cell>
        </row>
        <row r="344">
          <cell r="A344">
            <v>90505</v>
          </cell>
          <cell r="B344">
            <v>1590917</v>
          </cell>
        </row>
        <row r="345">
          <cell r="A345">
            <v>90494</v>
          </cell>
          <cell r="B345">
            <v>1589989</v>
          </cell>
        </row>
        <row r="346">
          <cell r="A346">
            <v>90501</v>
          </cell>
          <cell r="B346">
            <v>1590756</v>
          </cell>
        </row>
        <row r="347">
          <cell r="A347">
            <v>90514</v>
          </cell>
          <cell r="B347">
            <v>1591100</v>
          </cell>
        </row>
        <row r="348">
          <cell r="A348">
            <v>90655</v>
          </cell>
          <cell r="B348">
            <v>1591424</v>
          </cell>
        </row>
        <row r="349">
          <cell r="A349">
            <v>90656</v>
          </cell>
          <cell r="B349">
            <v>1591427</v>
          </cell>
        </row>
        <row r="350">
          <cell r="A350">
            <v>90744</v>
          </cell>
          <cell r="B350">
            <v>1592611</v>
          </cell>
        </row>
        <row r="351">
          <cell r="A351">
            <v>90889</v>
          </cell>
          <cell r="B351">
            <v>1593918</v>
          </cell>
        </row>
        <row r="352">
          <cell r="A352">
            <v>90907</v>
          </cell>
          <cell r="B352">
            <v>1594710</v>
          </cell>
        </row>
        <row r="353">
          <cell r="A353">
            <v>91246</v>
          </cell>
          <cell r="B353">
            <v>1595017</v>
          </cell>
        </row>
        <row r="354">
          <cell r="A354">
            <v>91193</v>
          </cell>
          <cell r="B354">
            <v>1595361</v>
          </cell>
        </row>
        <row r="355">
          <cell r="A355">
            <v>82157</v>
          </cell>
          <cell r="B355">
            <v>1536711</v>
          </cell>
        </row>
        <row r="356">
          <cell r="A356">
            <v>77807</v>
          </cell>
          <cell r="B356">
            <v>1509377</v>
          </cell>
        </row>
        <row r="357">
          <cell r="A357" t="str">
            <v>90730&amp; 90731</v>
          </cell>
          <cell r="B357">
            <v>1592045</v>
          </cell>
        </row>
        <row r="358">
          <cell r="A358" t="str">
            <v>90734&amp; 90735</v>
          </cell>
          <cell r="B358">
            <v>1592063</v>
          </cell>
        </row>
        <row r="359">
          <cell r="A359">
            <v>90743</v>
          </cell>
          <cell r="B359">
            <v>1592246</v>
          </cell>
        </row>
        <row r="360">
          <cell r="A360">
            <v>90805</v>
          </cell>
          <cell r="B360">
            <v>1592888</v>
          </cell>
        </row>
        <row r="361">
          <cell r="A361">
            <v>90894</v>
          </cell>
          <cell r="B361">
            <v>1594083</v>
          </cell>
        </row>
        <row r="362">
          <cell r="A362">
            <v>90894</v>
          </cell>
          <cell r="B362">
            <v>1594090</v>
          </cell>
        </row>
        <row r="363">
          <cell r="A363">
            <v>90897</v>
          </cell>
          <cell r="B363">
            <v>1594135</v>
          </cell>
        </row>
        <row r="364">
          <cell r="A364">
            <v>90943</v>
          </cell>
          <cell r="B364">
            <v>1594800</v>
          </cell>
        </row>
        <row r="365">
          <cell r="A365">
            <v>91177</v>
          </cell>
          <cell r="B365">
            <v>1595245</v>
          </cell>
        </row>
        <row r="366">
          <cell r="A366">
            <v>91221</v>
          </cell>
          <cell r="B366">
            <v>1595512</v>
          </cell>
        </row>
        <row r="367">
          <cell r="A367">
            <v>91250</v>
          </cell>
          <cell r="B367">
            <v>1595946</v>
          </cell>
        </row>
        <row r="368">
          <cell r="A368">
            <v>91256</v>
          </cell>
          <cell r="B368">
            <v>1596187</v>
          </cell>
        </row>
        <row r="369">
          <cell r="A369">
            <v>91256</v>
          </cell>
          <cell r="B369">
            <v>1596239</v>
          </cell>
        </row>
        <row r="370">
          <cell r="A370">
            <v>91262</v>
          </cell>
          <cell r="B370">
            <v>1596266</v>
          </cell>
        </row>
        <row r="371">
          <cell r="A371">
            <v>91227</v>
          </cell>
          <cell r="B371">
            <v>1595586</v>
          </cell>
        </row>
        <row r="372">
          <cell r="A372">
            <v>91238</v>
          </cell>
          <cell r="B372">
            <v>1595679</v>
          </cell>
        </row>
        <row r="373">
          <cell r="A373">
            <v>91443</v>
          </cell>
          <cell r="B373">
            <v>1596907</v>
          </cell>
        </row>
        <row r="374">
          <cell r="A374">
            <v>91467</v>
          </cell>
          <cell r="B374">
            <v>1597224</v>
          </cell>
        </row>
        <row r="375">
          <cell r="A375">
            <v>91571</v>
          </cell>
          <cell r="B375">
            <v>1598085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02"/>
  <sheetViews>
    <sheetView tabSelected="1" zoomScale="88" zoomScaleNormal="88" topLeftCell="A1760" workbookViewId="0">
      <selection activeCell="M1807" sqref="M1807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11.75" style="3" customWidth="1"/>
    <col min="15" max="15" width="13.25" style="148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9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9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9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9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9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9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9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9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9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9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9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9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9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9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9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9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9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9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9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9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8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8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8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8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8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8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8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50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50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50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50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50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50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50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8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50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51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51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51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51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51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51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51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51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51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51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51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51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51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51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51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51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51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51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51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51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51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51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51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51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51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51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51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51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51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51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51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51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51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51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51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51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51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51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51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51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51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51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51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51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51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51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51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51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51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51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51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51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51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51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51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51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51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51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51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51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51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51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51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51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51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51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51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51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51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51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51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51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51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51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51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51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51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51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51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51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51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51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51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51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2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2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2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2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2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2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2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2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2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2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2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2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2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2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2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2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2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3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3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2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2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2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2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2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2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2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2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2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2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2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2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2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3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2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2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2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2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2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2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3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2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3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3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2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2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2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2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2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2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2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2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2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2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2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2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3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2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2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2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2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2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2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2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2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2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2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3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2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2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2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2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3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2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2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2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2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2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2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2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2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2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2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2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2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3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2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2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3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2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2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2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2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2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2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2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2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2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2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2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2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2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2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2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2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2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2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2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2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2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2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2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2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2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3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2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2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2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3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3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2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2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2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2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2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2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3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3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2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2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2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2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2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2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2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2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2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2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2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3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2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2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2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2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2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2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2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2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2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2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2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2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2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2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2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2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2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2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3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2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2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2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2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3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3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2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2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2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2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2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2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2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3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2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2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3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2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2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2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2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2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2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2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2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2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2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2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2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2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2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2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2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3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2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2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2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2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2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2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2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2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2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4"/>
      <c r="P1064" s="155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6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51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51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51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51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4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4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4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5">
        <v>75716</v>
      </c>
      <c r="L1106" s="164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4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4" t="s">
        <v>1034</v>
      </c>
      <c r="M1108" s="2"/>
      <c r="N1108" s="2"/>
    </row>
    <row r="1109" spans="1:14">
      <c r="A1109" s="14"/>
      <c r="B1109" s="157"/>
      <c r="C1109" s="158"/>
      <c r="D1109" s="159"/>
      <c r="E1109" s="160"/>
      <c r="F1109" s="161"/>
      <c r="G1109" s="162"/>
      <c r="H1109" s="163"/>
      <c r="I1109" s="51">
        <f>SUM(I1066:I1108)</f>
        <v>877653.3</v>
      </c>
      <c r="J1109" s="62"/>
      <c r="K1109" s="92" t="s">
        <v>1036</v>
      </c>
      <c r="L1109" s="164"/>
      <c r="M1109" s="2"/>
      <c r="N1109" s="2"/>
    </row>
    <row r="1111" spans="10:10">
      <c r="J1111" s="166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2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3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2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2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2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2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2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2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2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2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2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2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2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2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2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2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2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2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7">
        <v>1521813</v>
      </c>
      <c r="M1130" s="2"/>
      <c r="N1130" s="2"/>
      <c r="O1130" s="152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7">
        <v>1521813</v>
      </c>
      <c r="M1131" s="2"/>
      <c r="N1131" s="2"/>
      <c r="O1131" s="152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2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7">
        <v>1521813</v>
      </c>
      <c r="M1133" s="2"/>
      <c r="N1133" s="2"/>
      <c r="O1133" s="152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2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3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2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2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2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2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2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2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2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2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7">
        <v>1543827</v>
      </c>
      <c r="M1144" s="2"/>
      <c r="N1144" s="2"/>
      <c r="O1144" s="152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7">
        <v>1543827</v>
      </c>
      <c r="M1145" s="2"/>
      <c r="N1145" s="2"/>
      <c r="O1145" s="152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3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2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2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2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2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2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2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2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2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2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2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2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3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3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2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2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3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3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2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3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2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3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2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3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2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2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2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2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2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2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2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2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2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2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2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3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2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2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2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2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2"/>
      <c r="P1186" s="43"/>
      <c r="Q1186" s="43"/>
    </row>
    <row r="1187" spans="1:17">
      <c r="A1187" s="14"/>
      <c r="B1187" s="157"/>
      <c r="C1187" s="158"/>
      <c r="D1187" s="159"/>
      <c r="E1187" s="160"/>
      <c r="F1187" s="161"/>
      <c r="G1187" s="162"/>
      <c r="H1187" s="163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2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50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65">
        <f>VLOOKUP(K1189,[1]应付款管理!$A$1:$B$65536,2,0)</f>
        <v>1525973</v>
      </c>
      <c r="M1189" s="150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65">
        <f>VLOOKUP(K1190,[1]应付款管理!$A$1:$B$65536,2,0)</f>
        <v>1549457</v>
      </c>
      <c r="M1190" s="150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65">
        <f>VLOOKUP(K1191,[1]应付款管理!$A$1:$B$65536,2,0)</f>
        <v>1525939</v>
      </c>
      <c r="M1191" s="150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65">
        <f>VLOOKUP(K1192,[1]应付款管理!$A$1:$B$65536,2,0)</f>
        <v>1541180</v>
      </c>
      <c r="M1192" s="150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65">
        <f>VLOOKUP(K1193,[1]应付款管理!$A$1:$B$65536,2,0)</f>
        <v>1513192</v>
      </c>
      <c r="M1193" s="150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65">
        <f>VLOOKUP(K1194,[1]应付款管理!$A$1:$B$65536,2,0)</f>
        <v>1509372</v>
      </c>
      <c r="M1194" s="150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8">
        <v>1538615</v>
      </c>
      <c r="M1195" s="150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29">
        <f>VLOOKUP(K1196,[1]应付款管理!$A$1:$B$65536,2,0)</f>
        <v>1474083</v>
      </c>
      <c r="M1196" s="169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65">
        <f>VLOOKUP(K1197,[1]应付款管理!$A$1:$B$65536,2,0)</f>
        <v>1536711</v>
      </c>
      <c r="M1197" s="150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65">
        <f>VLOOKUP(K1198,[1]应付款管理!$A$1:$B$65536,2,0)</f>
        <v>1527939</v>
      </c>
      <c r="M1198" s="150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65">
        <f>VLOOKUP(K1199,[1]应付款管理!$A$1:$B$65536,2,0)</f>
        <v>1515636</v>
      </c>
      <c r="M1199" s="150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65">
        <f>VLOOKUP(K1200,[1]应付款管理!$A$1:$B$65536,2,0)</f>
        <v>1550217</v>
      </c>
      <c r="M1200" s="150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70">
        <v>1542970</v>
      </c>
      <c r="M1201" s="150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65">
        <f>VLOOKUP(K1202,[1]应付款管理!$A$1:$B$65536,2,0)</f>
        <v>1474085</v>
      </c>
      <c r="M1202" s="150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65">
        <f>VLOOKUP(K1203,[1]应付款管理!$A$1:$B$65536,2,0)</f>
        <v>1479820</v>
      </c>
      <c r="M1203" s="150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65">
        <f>VLOOKUP(K1204,[1]应付款管理!$A$1:$B$65536,2,0)</f>
        <v>1517821</v>
      </c>
      <c r="M1204" s="150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65">
        <f>VLOOKUP(K1205,[1]应付款管理!$A$1:$B$65536,2,0)</f>
        <v>1519769</v>
      </c>
      <c r="M1205" s="150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65">
        <f>VLOOKUP(K1206,[1]应付款管理!$A$1:$B$65536,2,0)</f>
        <v>1542848</v>
      </c>
      <c r="M1206" s="150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65">
        <f>VLOOKUP(K1207,[1]应付款管理!$A$1:$B$65536,2,0)</f>
        <v>1517767</v>
      </c>
      <c r="M1207" s="150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65">
        <f>VLOOKUP(K1208,[1]应付款管理!$A$1:$B$65536,2,0)</f>
        <v>1517765</v>
      </c>
      <c r="M1208" s="150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65">
        <f>VLOOKUP(K1209,[1]应付款管理!$A$1:$B$65536,2,0)</f>
        <v>1552544</v>
      </c>
      <c r="M1209" s="150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65">
        <f>VLOOKUP(K1210,[1]应付款管理!$A$1:$B$65536,2,0)</f>
        <v>1519904</v>
      </c>
      <c r="M1210" s="150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65">
        <f>VLOOKUP(K1211,[1]应付款管理!$A$1:$B$65536,2,0)</f>
        <v>1509377</v>
      </c>
      <c r="M1211" s="150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65">
        <f>VLOOKUP(K1212,[1]应付款管理!$A$1:$B$65536,2,0)</f>
        <v>1545784</v>
      </c>
      <c r="M1212" s="150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83">
        <v>1562975</v>
      </c>
      <c r="M1213" s="150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65">
        <f>VLOOKUP(K1214,[1]应付款管理!$A$1:$B$65536,2,0)</f>
        <v>1552951</v>
      </c>
      <c r="M1214" s="150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65">
        <f>VLOOKUP(K1215,[1]应付款管理!$A$1:$B$65536,2,0)</f>
        <v>1494575</v>
      </c>
      <c r="M1215" s="150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65">
        <f>VLOOKUP(K1216,[1]应付款管理!$A$1:$B$65536,2,0)</f>
        <v>1552822</v>
      </c>
      <c r="M1216" s="150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65">
        <v>1494502</v>
      </c>
      <c r="M1217" s="150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65">
        <f>VLOOKUP(K1218,[1]应付款管理!$A$1:$B$65536,2,0)</f>
        <v>1501098</v>
      </c>
      <c r="M1218" s="150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65">
        <f>VLOOKUP(K1219,[1]应付款管理!$A$1:$B$65536,2,0)</f>
        <v>1549891</v>
      </c>
      <c r="M1219" s="150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65">
        <f>VLOOKUP(K1220,[1]应付款管理!$A$1:$B$65536,2,0)</f>
        <v>1546479</v>
      </c>
      <c r="M1220" s="150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65">
        <f>VLOOKUP(K1221,[1]应付款管理!$A$1:$B$65536,2,0)</f>
        <v>1546483</v>
      </c>
      <c r="M1221" s="150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8">
        <v>1540620</v>
      </c>
      <c r="M1222" s="150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8">
        <v>1540620</v>
      </c>
      <c r="M1223" s="150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8">
        <v>1530807</v>
      </c>
      <c r="M1224" s="150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65">
        <f>VLOOKUP(K1225,[1]应付款管理!$A$1:$B$65536,2,0)</f>
        <v>1493899</v>
      </c>
      <c r="M1225" s="150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65">
        <f>VLOOKUP(K1226,[1]应付款管理!$A$1:$B$65536,2,0)</f>
        <v>1490237</v>
      </c>
      <c r="M1226" s="150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65">
        <f>VLOOKUP(K1227,[1]应付款管理!$A$1:$B$65536,2,0)</f>
        <v>1490241</v>
      </c>
      <c r="M1227" s="150"/>
      <c r="N1227" s="2"/>
      <c r="O1227" s="1"/>
      <c r="P1227" s="5"/>
      <c r="Q1227" s="5"/>
      <c r="S1227" s="1"/>
      <c r="T1227" s="1"/>
    </row>
    <row r="1228" ht="14.25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71"/>
      <c r="M1228" s="148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8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8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8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8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60">
        <v>2915552.65</v>
      </c>
      <c r="K1233" s="57">
        <v>43707</v>
      </c>
      <c r="L1233" s="3"/>
      <c r="M1233" s="148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8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6877509.51</v>
      </c>
      <c r="K1235" s="56"/>
      <c r="L1235" s="3"/>
      <c r="M1235" s="148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8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6840249.51</v>
      </c>
      <c r="K1237" s="49">
        <v>80767</v>
      </c>
      <c r="L1237" s="65">
        <f>VLOOKUP(K1237,[1]应付款管理!$A$1:$B$65536,2,0)</f>
        <v>1526837</v>
      </c>
      <c r="M1237" s="150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6822339.51</v>
      </c>
      <c r="K1238" s="49">
        <v>84408</v>
      </c>
      <c r="L1238" s="65">
        <f>VLOOKUP(K1238,[1]应付款管理!$A$1:$B$65536,2,0)</f>
        <v>1550600</v>
      </c>
      <c r="M1238" s="150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6804429.51</v>
      </c>
      <c r="K1239" s="49">
        <v>85856</v>
      </c>
      <c r="L1239" s="65">
        <f>VLOOKUP(K1239,[1]应付款管理!$A$1:$B$65536,2,0)</f>
        <v>1561630</v>
      </c>
      <c r="M1239" s="150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6757009.51</v>
      </c>
      <c r="K1240" s="49">
        <v>82718</v>
      </c>
      <c r="L1240" s="65">
        <f>VLOOKUP(K1240,[1]应付款管理!$A$1:$B$65536,2,0)</f>
        <v>1541334</v>
      </c>
      <c r="M1240" s="150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6739099.51</v>
      </c>
      <c r="K1241" s="49">
        <v>82408</v>
      </c>
      <c r="L1241" s="65">
        <f>VLOOKUP(K1241,[1]应付款管理!$A$1:$B$65536,2,0)</f>
        <v>1538254</v>
      </c>
      <c r="M1241" s="150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6703279.51</v>
      </c>
      <c r="K1242" s="49">
        <v>80970</v>
      </c>
      <c r="L1242" s="65">
        <f>VLOOKUP(K1242,[1]应付款管理!$A$1:$B$65536,2,0)</f>
        <v>1528651</v>
      </c>
      <c r="M1242" s="150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6696429.51</v>
      </c>
      <c r="K1243" s="49">
        <v>86545</v>
      </c>
      <c r="L1243" s="65">
        <f>VLOOKUP(K1243,[1]应付款管理!$A$1:$B$65536,2,0)</f>
        <v>1564896</v>
      </c>
      <c r="M1243" s="150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6660609.51</v>
      </c>
      <c r="K1244" s="49">
        <v>85426</v>
      </c>
      <c r="L1244" s="168">
        <v>1556106</v>
      </c>
      <c r="M1244" s="150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6624789.51</v>
      </c>
      <c r="K1245" s="49">
        <v>85427</v>
      </c>
      <c r="L1245" s="168">
        <v>1556106</v>
      </c>
      <c r="M1245" s="150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6612459.51</v>
      </c>
      <c r="K1246" s="49">
        <v>81298</v>
      </c>
      <c r="L1246" s="65">
        <v>1532844</v>
      </c>
      <c r="M1246" s="150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6600129.51</v>
      </c>
      <c r="K1247" s="49">
        <v>81297</v>
      </c>
      <c r="L1247" s="65">
        <v>1532844</v>
      </c>
      <c r="M1247" s="150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6564309.51</v>
      </c>
      <c r="K1248" s="49">
        <v>82613</v>
      </c>
      <c r="L1248" s="167">
        <v>1540087</v>
      </c>
      <c r="M1248" s="150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6528489.51</v>
      </c>
      <c r="K1249" s="49">
        <v>82614</v>
      </c>
      <c r="L1249" s="167">
        <v>1540087</v>
      </c>
      <c r="M1249" s="150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6501624.51</v>
      </c>
      <c r="K1250" s="49">
        <v>85475</v>
      </c>
      <c r="L1250" s="168">
        <v>1556301</v>
      </c>
      <c r="M1250" s="150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6489294.51</v>
      </c>
      <c r="K1251" s="49">
        <v>84412</v>
      </c>
      <c r="L1251" s="65">
        <f>VLOOKUP(K1251,[1]应付款管理!$A$1:$B$65536,2,0)</f>
        <v>1550664</v>
      </c>
      <c r="M1251" s="150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6476964.51</v>
      </c>
      <c r="K1252" s="49">
        <v>87178</v>
      </c>
      <c r="L1252" s="65">
        <v>1550664</v>
      </c>
      <c r="M1252" s="150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6464634.51</v>
      </c>
      <c r="K1253" s="49">
        <v>81289</v>
      </c>
      <c r="L1253" s="65">
        <f>VLOOKUP(K1253,[1]应付款管理!$A$1:$B$65536,2,0)</f>
        <v>1532844</v>
      </c>
      <c r="M1253" s="150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6452304.51</v>
      </c>
      <c r="K1254" s="49">
        <v>81531</v>
      </c>
      <c r="L1254" s="65">
        <f>VLOOKUP(K1254,[1]应付款管理!$A$1:$B$65536,2,0)</f>
        <v>1535126</v>
      </c>
      <c r="M1254" s="150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6442354.51</v>
      </c>
      <c r="K1255" s="49">
        <v>86177</v>
      </c>
      <c r="L1255" s="65">
        <f>VLOOKUP(K1255,[1]应付款管理!$A$1:$B$65536,2,0)</f>
        <v>1562523</v>
      </c>
      <c r="M1255" s="150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6424444.51</v>
      </c>
      <c r="K1256" s="49">
        <v>83626</v>
      </c>
      <c r="L1256" s="65">
        <f>VLOOKUP(K1256,[1]应付款管理!$A$1:$B$65536,2,0)</f>
        <v>1546261</v>
      </c>
      <c r="M1256" s="150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6414494.51</v>
      </c>
      <c r="K1257" s="49">
        <v>86547</v>
      </c>
      <c r="L1257" s="65">
        <f>VLOOKUP(K1257,[1]应付款管理!$A$1:$B$65536,2,0)</f>
        <v>1564852</v>
      </c>
      <c r="M1257" s="150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6404544.51</v>
      </c>
      <c r="K1258" s="49">
        <v>84668</v>
      </c>
      <c r="L1258" s="65">
        <f>VLOOKUP(K1258,[1]应付款管理!$A$1:$B$65536,2,0)</f>
        <v>1551741</v>
      </c>
      <c r="M1258" s="150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6379794.51</v>
      </c>
      <c r="K1259" s="49">
        <v>86219</v>
      </c>
      <c r="L1259" s="65">
        <f>VLOOKUP(K1259,[1]应付款管理!$A$1:$B$65536,2,0)</f>
        <v>1562307</v>
      </c>
      <c r="M1259" s="150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6355134.51</v>
      </c>
      <c r="K1260" s="49">
        <v>85296</v>
      </c>
      <c r="L1260" s="65">
        <f>VLOOKUP(K1260,[1]应付款管理!$A$1:$B$65536,2,0)</f>
        <v>1554436</v>
      </c>
      <c r="M1260" s="150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6274539.51</v>
      </c>
      <c r="K1261" s="49">
        <v>83548</v>
      </c>
      <c r="L1261" s="167">
        <v>1545484</v>
      </c>
      <c r="M1261" s="150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6256629.51</v>
      </c>
      <c r="K1262" s="49">
        <v>80736</v>
      </c>
      <c r="L1262" s="65">
        <f>VLOOKUP(K1262,[1]应付款管理!$A$1:$B$65536,2,0)</f>
        <v>1526402</v>
      </c>
      <c r="M1262" s="150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6244299.51</v>
      </c>
      <c r="K1263" s="49">
        <v>85431</v>
      </c>
      <c r="L1263" s="65">
        <f>VLOOKUP(K1263,[1]应付款管理!$A$1:$B$65536,2,0)</f>
        <v>1556054</v>
      </c>
      <c r="M1263" s="150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6216764.51</v>
      </c>
      <c r="K1264" s="49">
        <v>76385</v>
      </c>
      <c r="L1264" s="65">
        <f>VLOOKUP(K1264,[1]应付款管理!$A$1:$B$65536,2,0)</f>
        <v>1502905</v>
      </c>
      <c r="M1264" s="150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6191924.51</v>
      </c>
      <c r="K1265" s="49">
        <v>79402</v>
      </c>
      <c r="L1265" s="65">
        <f>VLOOKUP(K1265,[1]应付款管理!$A$1:$B$65536,2,0)</f>
        <v>1521307</v>
      </c>
      <c r="M1265" s="150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6174014.51</v>
      </c>
      <c r="K1266" s="49">
        <v>86179</v>
      </c>
      <c r="L1266" s="65">
        <f>VLOOKUP(K1266,[1]应付款管理!$A$1:$B$65536,2,0)</f>
        <v>1561783</v>
      </c>
      <c r="M1266" s="150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6161684.51</v>
      </c>
      <c r="K1267" s="49">
        <v>86559</v>
      </c>
      <c r="L1267" s="65">
        <f>VLOOKUP(K1267,[1]应付款管理!$A$1:$B$65536,2,0)</f>
        <v>1564929</v>
      </c>
      <c r="M1267" s="150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6125864.51</v>
      </c>
      <c r="K1268" s="49">
        <v>81553</v>
      </c>
      <c r="L1268" s="65">
        <f>VLOOKUP(K1268,[1]应付款管理!$A$1:$B$65536,2,0)</f>
        <v>1535510</v>
      </c>
      <c r="M1268" s="150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6113534.51</v>
      </c>
      <c r="K1269" s="49">
        <v>83690</v>
      </c>
      <c r="L1269" s="65">
        <f>VLOOKUP(K1269,[1]应付款管理!$A$1:$B$65536,2,0)</f>
        <v>1547456</v>
      </c>
      <c r="M1269" s="150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6095624.51</v>
      </c>
      <c r="K1270" s="49">
        <v>86158</v>
      </c>
      <c r="L1270" s="65">
        <f>VLOOKUP(K1270,[1]应付款管理!$A$1:$B$65536,2,0)</f>
        <v>1562260</v>
      </c>
      <c r="M1270" s="150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6070964.51</v>
      </c>
      <c r="K1271" s="49">
        <v>85861</v>
      </c>
      <c r="L1271" s="168">
        <v>1561136</v>
      </c>
      <c r="M1271" s="150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6040139.51</v>
      </c>
      <c r="K1272" s="49">
        <v>72197</v>
      </c>
      <c r="L1272" s="65">
        <f>VLOOKUP(K1272,[1]应付款管理!$A$1:$B$65536,2,0)</f>
        <v>1471933</v>
      </c>
      <c r="M1272" s="150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6009314.51</v>
      </c>
      <c r="K1273" s="49">
        <v>73973</v>
      </c>
      <c r="L1273" s="65">
        <f>VLOOKUP(K1273,[1]应付款管理!$A$1:$B$65536,2,0)</f>
        <v>1485944</v>
      </c>
      <c r="M1273" s="150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5982449.51</v>
      </c>
      <c r="K1274" s="49">
        <v>84921</v>
      </c>
      <c r="L1274" s="65">
        <f>VLOOKUP(K1274,[1]应付款管理!$A$1:$B$65536,2,0)</f>
        <v>1552198</v>
      </c>
      <c r="M1274" s="150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5972499.51</v>
      </c>
      <c r="K1275" s="49">
        <v>86932</v>
      </c>
      <c r="L1275" s="65">
        <f>VLOOKUP(K1275,[1]应付款管理!$A$1:$B$65536,2,0)</f>
        <v>1567524</v>
      </c>
      <c r="M1275" s="150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5918769.51</v>
      </c>
      <c r="K1276" s="49">
        <v>83560</v>
      </c>
      <c r="L1276" s="168">
        <v>1545508</v>
      </c>
      <c r="M1276" s="150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5900859.51</v>
      </c>
      <c r="K1277" s="49">
        <v>86233</v>
      </c>
      <c r="L1277" s="65">
        <f>VLOOKUP(K1277,[1]应付款管理!$A$1:$B$65536,2,0)</f>
        <v>1563360</v>
      </c>
      <c r="M1277" s="150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5876199.51</v>
      </c>
      <c r="K1278" s="49">
        <v>86238</v>
      </c>
      <c r="L1278" s="168">
        <v>1563165</v>
      </c>
      <c r="M1278" s="150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5858289.51</v>
      </c>
      <c r="K1279" s="49">
        <v>83027</v>
      </c>
      <c r="L1279" s="65">
        <f>VLOOKUP(K1279,[1]应付款管理!$A$1:$B$65536,2,0)</f>
        <v>1543264</v>
      </c>
      <c r="M1279" s="150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5845959.51</v>
      </c>
      <c r="K1280" s="49">
        <v>85755</v>
      </c>
      <c r="L1280" s="65">
        <f>VLOOKUP(K1280,[1]应付款管理!$A$1:$B$65536,2,0)</f>
        <v>1559223</v>
      </c>
      <c r="M1280" s="150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5828049.51</v>
      </c>
      <c r="K1281" s="49">
        <v>86568</v>
      </c>
      <c r="L1281" s="65">
        <f>VLOOKUP(K1281,[1]应付款管理!$A$1:$B$65536,2,0)</f>
        <v>1565158</v>
      </c>
      <c r="M1281" s="150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5806314.51</v>
      </c>
      <c r="K1282" s="49">
        <v>74391</v>
      </c>
      <c r="L1282" s="65">
        <f>VLOOKUP(K1282,[1]应付款管理!$A$1:$B$65536,2,0)</f>
        <v>1491769</v>
      </c>
      <c r="M1282" s="150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5786847.51</v>
      </c>
      <c r="K1283" s="49">
        <v>74761</v>
      </c>
      <c r="L1283" s="65">
        <f>VLOOKUP(K1283,[1]应付款管理!$A$1:$B$65536,2,0)</f>
        <v>1493878</v>
      </c>
      <c r="M1283" s="150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5768937.51</v>
      </c>
      <c r="K1284" s="143">
        <v>85757</v>
      </c>
      <c r="L1284" s="65">
        <f>VLOOKUP(K1284,[1]应付款管理!$A$1:$B$65536,2,0)</f>
        <v>1559579</v>
      </c>
      <c r="M1284" s="150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5733117.51</v>
      </c>
      <c r="K1285" s="49">
        <v>80971</v>
      </c>
      <c r="L1285" s="65">
        <f>VLOOKUP(K1285,[1]应付款管理!$A$1:$B$65536,2,0)</f>
        <v>1528808</v>
      </c>
      <c r="M1285" s="150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5715207.51</v>
      </c>
      <c r="K1286" s="49">
        <v>86277</v>
      </c>
      <c r="L1286" s="65">
        <f>VLOOKUP(K1286,[1]应付款管理!$A$1:$B$65536,2,0)</f>
        <v>1563553</v>
      </c>
      <c r="M1286" s="150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5697297.51</v>
      </c>
      <c r="K1287" s="49">
        <v>88160</v>
      </c>
      <c r="L1287" s="65">
        <v>1563553</v>
      </c>
      <c r="M1287" s="150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5672457.51</v>
      </c>
      <c r="K1288" s="49">
        <v>78429</v>
      </c>
      <c r="L1288" s="65">
        <f>VLOOKUP(K1288,[1]应付款管理!$A$1:$B$65536,2,0)</f>
        <v>1516679</v>
      </c>
      <c r="M1288" s="150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5647707.51</v>
      </c>
      <c r="K1289" s="49">
        <v>86947</v>
      </c>
      <c r="L1289" s="168">
        <v>1568119</v>
      </c>
      <c r="M1289" s="150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5635377.51</v>
      </c>
      <c r="K1290" s="49">
        <v>86224</v>
      </c>
      <c r="L1290" s="65">
        <f>VLOOKUP(K1290,[1]应付款管理!$A$1:$B$65536,2,0)</f>
        <v>1562732</v>
      </c>
      <c r="M1290" s="150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5617467.51</v>
      </c>
      <c r="K1291" s="49">
        <v>76660</v>
      </c>
      <c r="L1291" s="65">
        <f>VLOOKUP(K1291,[1]应付款管理!$A$1:$B$65536,2,0)</f>
        <v>1504482</v>
      </c>
      <c r="M1291" s="150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5581647.51</v>
      </c>
      <c r="K1292" s="49">
        <v>86278</v>
      </c>
      <c r="L1292" s="65">
        <f>VLOOKUP(K1292,[1]应付款管理!$A$1:$B$65536,2,0)</f>
        <v>1563666</v>
      </c>
      <c r="M1292" s="150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5559912.51</v>
      </c>
      <c r="K1293" s="49">
        <v>74895</v>
      </c>
      <c r="L1293" s="65">
        <f>VLOOKUP(K1293,[1]应付款管理!$A$1:$B$65536,2,0)</f>
        <v>1494961</v>
      </c>
      <c r="M1293" s="150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5538177.51</v>
      </c>
      <c r="K1294" s="49">
        <v>77159</v>
      </c>
      <c r="L1294" s="65">
        <f>VLOOKUP(K1294,[1]应付款管理!$A$1:$B$65536,2,0)</f>
        <v>1506368</v>
      </c>
      <c r="M1294" s="150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5515947.51</v>
      </c>
      <c r="K1295" s="49">
        <v>87418</v>
      </c>
      <c r="L1295" s="65">
        <f>VLOOKUP(K1295,[1]应付款管理!$A$1:$B$65536,2,0)</f>
        <v>1569714</v>
      </c>
      <c r="M1295" s="150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5498037.51</v>
      </c>
      <c r="K1296" s="49">
        <v>79903</v>
      </c>
      <c r="L1296" s="65">
        <f>VLOOKUP(K1296,[1]应付款管理!$A$1:$B$65536,2,0)</f>
        <v>1522955</v>
      </c>
      <c r="M1296" s="150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5480127.51</v>
      </c>
      <c r="K1297" s="49">
        <v>80439</v>
      </c>
      <c r="L1297" s="65">
        <f>VLOOKUP(K1297,[1]应付款管理!$A$1:$B$65536,2,0)</f>
        <v>1525320</v>
      </c>
      <c r="M1297" s="150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5417472.51</v>
      </c>
      <c r="K1298" s="49">
        <v>86554</v>
      </c>
      <c r="L1298" s="167">
        <v>1562689</v>
      </c>
      <c r="M1298" s="150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5392812.51</v>
      </c>
      <c r="K1299" s="49">
        <v>85266</v>
      </c>
      <c r="L1299" s="168">
        <v>1553724</v>
      </c>
      <c r="M1299" s="150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5374902.51</v>
      </c>
      <c r="K1300" s="49">
        <v>86761</v>
      </c>
      <c r="L1300" s="65">
        <f>VLOOKUP(K1300,[1]应付款管理!$A$1:$B$65536,2,0)</f>
        <v>1566177</v>
      </c>
      <c r="M1300" s="150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5348037.51</v>
      </c>
      <c r="K1301" s="49">
        <v>86763</v>
      </c>
      <c r="L1301" s="65">
        <f>VLOOKUP(K1301,[1]应付款管理!$A$1:$B$65536,2,0)</f>
        <v>1566192</v>
      </c>
      <c r="M1301" s="150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5306735.01</v>
      </c>
      <c r="K1302" s="49">
        <v>76662</v>
      </c>
      <c r="L1302" s="65">
        <f>VLOOKUP(K1302,[1]应付款管理!$A$1:$B$65536,2,0)</f>
        <v>1504611</v>
      </c>
      <c r="M1302" s="150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5226140.01</v>
      </c>
      <c r="K1303" s="49">
        <v>81161</v>
      </c>
      <c r="L1303" s="168">
        <v>1530910</v>
      </c>
      <c r="M1303" s="150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5213810.01</v>
      </c>
      <c r="K1304" s="49">
        <v>86801</v>
      </c>
      <c r="L1304" s="65">
        <f>VLOOKUP(K1304,[1]应付款管理!$A$1:$B$65536,2,0)</f>
        <v>1566894</v>
      </c>
      <c r="M1304" s="150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5186945.01</v>
      </c>
      <c r="K1305" s="49">
        <v>81242</v>
      </c>
      <c r="L1305" s="65">
        <f>VLOOKUP(K1305,[1]应付款管理!$A$1:$B$65536,2,0)</f>
        <v>1531498</v>
      </c>
      <c r="M1305" s="150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5171427.21</v>
      </c>
      <c r="K1306" s="49">
        <v>86958</v>
      </c>
      <c r="L1306" s="65">
        <f>VLOOKUP(K1306,[1]应付款管理!$A$1:$B$65536,2,0)</f>
        <v>1566891</v>
      </c>
      <c r="M1306" s="150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5140602.21</v>
      </c>
      <c r="K1307" s="49">
        <v>85855</v>
      </c>
      <c r="L1307" s="65">
        <f>VLOOKUP(K1307,[1]应付款管理!$A$1:$B$65536,2,0)</f>
        <v>1561053</v>
      </c>
      <c r="M1307" s="150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 t="shared" si="119"/>
        <v>35820</v>
      </c>
      <c r="J1308" s="62">
        <f t="shared" si="120"/>
        <v>5104782.21</v>
      </c>
      <c r="K1308" s="49">
        <v>73299</v>
      </c>
      <c r="L1308" s="168">
        <v>1479450</v>
      </c>
      <c r="M1308" s="150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5068962.21</v>
      </c>
      <c r="K1309" s="49">
        <v>73297</v>
      </c>
      <c r="L1309" s="168">
        <v>1479450</v>
      </c>
      <c r="M1309" s="150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5033142.21</v>
      </c>
      <c r="K1310" s="49">
        <v>73298</v>
      </c>
      <c r="L1310" s="168">
        <v>1479450</v>
      </c>
      <c r="M1310" s="150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5000539.71</v>
      </c>
      <c r="K1311" s="49">
        <v>76480</v>
      </c>
      <c r="L1311" s="65">
        <f>VLOOKUP(K1311,[1]应付款管理!$A$1:$B$65536,2,0)</f>
        <v>1503803</v>
      </c>
      <c r="M1311" s="150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4967937.21</v>
      </c>
      <c r="K1312" s="49">
        <v>74378</v>
      </c>
      <c r="L1312" s="65">
        <f>VLOOKUP(K1312,[1]应付款管理!$A$1:$B$65536,2,0)</f>
        <v>1491771</v>
      </c>
      <c r="M1312" s="150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4945707.21</v>
      </c>
      <c r="K1313" s="49">
        <v>87442</v>
      </c>
      <c r="L1313" s="65">
        <f>VLOOKUP(K1313,[1]应付款管理!$A$1:$B$65536,2,0)</f>
        <v>1570309</v>
      </c>
      <c r="M1313" s="150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4909887.21</v>
      </c>
      <c r="K1314" s="49">
        <v>86432</v>
      </c>
      <c r="L1314" s="83">
        <v>1562975</v>
      </c>
      <c r="M1314" s="150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4897557.21</v>
      </c>
      <c r="K1315" s="49">
        <v>84260</v>
      </c>
      <c r="L1315" s="65">
        <f>VLOOKUP(K1315,[1]应付款管理!$A$1:$B$65536,2,0)</f>
        <v>1549932</v>
      </c>
      <c r="M1315" s="150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4879647.21</v>
      </c>
      <c r="K1316" s="49">
        <v>86917</v>
      </c>
      <c r="L1316" s="65">
        <f>VLOOKUP(K1316,[1]应付款管理!$A$1:$B$65536,2,0)</f>
        <v>1567142</v>
      </c>
      <c r="M1316" s="150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4867317.21</v>
      </c>
      <c r="K1317" s="49">
        <v>86159</v>
      </c>
      <c r="L1317" s="168">
        <v>1561570</v>
      </c>
      <c r="M1317" s="150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4854987.21</v>
      </c>
      <c r="K1318" s="49">
        <v>86160</v>
      </c>
      <c r="L1318" s="168">
        <v>1561570</v>
      </c>
      <c r="M1318" s="150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4810212.21</v>
      </c>
      <c r="K1319" s="49">
        <v>86519</v>
      </c>
      <c r="L1319" s="65">
        <f>VLOOKUP(K1319,[1]应付款管理!$A$1:$B$65536,2,0)</f>
        <v>1564419</v>
      </c>
      <c r="M1319" s="150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4791717.21</v>
      </c>
      <c r="K1320" s="49">
        <v>86444</v>
      </c>
      <c r="L1320" s="65">
        <f>VLOOKUP(K1320,[1]应付款管理!$A$1:$B$65536,2,0)</f>
        <v>1562444</v>
      </c>
      <c r="M1320" s="150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4756152.21</v>
      </c>
      <c r="K1321" s="49">
        <v>87406</v>
      </c>
      <c r="L1321" s="65">
        <f>VLOOKUP(K1321,[1]应付款管理!$A$1:$B$65536,2,0)</f>
        <v>1570119</v>
      </c>
      <c r="M1321" s="150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4738242.21</v>
      </c>
      <c r="K1322" s="49">
        <v>83924</v>
      </c>
      <c r="L1322" s="65">
        <f>VLOOKUP(K1322,[1]应付款管理!$A$1:$B$65536,2,0)</f>
        <v>1547722</v>
      </c>
      <c r="M1322" s="150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4725912.21</v>
      </c>
      <c r="K1323" s="49">
        <v>86164</v>
      </c>
      <c r="L1323" s="65">
        <f>VLOOKUP(K1323,[1]应付款管理!$A$1:$B$65536,2,0)</f>
        <v>1562134</v>
      </c>
      <c r="M1323" s="150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4708002.21</v>
      </c>
      <c r="K1324" s="49">
        <v>84415</v>
      </c>
      <c r="L1324" s="168">
        <v>1550111</v>
      </c>
      <c r="M1324" s="150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4695672.21</v>
      </c>
      <c r="K1325" s="49">
        <v>86161</v>
      </c>
      <c r="L1325" s="65">
        <f>VLOOKUP(K1325,[1]应付款管理!$A$1:$B$65536,2,0)</f>
        <v>1562144</v>
      </c>
      <c r="M1325" s="150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4683342.21</v>
      </c>
      <c r="K1326" s="49">
        <v>86171</v>
      </c>
      <c r="L1326" s="65">
        <f>VLOOKUP(K1326,[1]应付款管理!$A$1:$B$65536,2,0)</f>
        <v>1562126</v>
      </c>
      <c r="M1326" s="150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4659632.21</v>
      </c>
      <c r="K1327" s="49">
        <v>84405</v>
      </c>
      <c r="L1327" s="65">
        <f>VLOOKUP(K1327,[1]应付款管理!$A$1:$B$65536,2,0)</f>
        <v>1550091</v>
      </c>
      <c r="M1327" s="150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4634972.21</v>
      </c>
      <c r="K1328" s="49">
        <v>85848</v>
      </c>
      <c r="L1328" s="168">
        <v>1560986</v>
      </c>
      <c r="M1328" s="150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4597847.21</v>
      </c>
      <c r="K1329" s="49">
        <v>88155</v>
      </c>
      <c r="L1329" s="65">
        <f>VLOOKUP(K1329,[1]应付款管理!$A$1:$B$65536,2,0)</f>
        <v>1574704</v>
      </c>
      <c r="M1329" s="150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4560722.21</v>
      </c>
      <c r="K1330" s="49">
        <v>87960</v>
      </c>
      <c r="L1330" s="65">
        <f>VLOOKUP(K1330,[1]应付款管理!$A$1:$B$65536,2,0)</f>
        <v>1572301</v>
      </c>
      <c r="M1330" s="150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4527377.21</v>
      </c>
      <c r="K1331" s="49">
        <v>88214</v>
      </c>
      <c r="L1331" s="65">
        <f>VLOOKUP(K1331,[1]应付款管理!$A$1:$B$65536,2,0)</f>
        <v>1575549</v>
      </c>
      <c r="M1331" s="150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4520527.21</v>
      </c>
      <c r="K1332" s="49">
        <v>85267</v>
      </c>
      <c r="L1332" s="65">
        <f>VLOOKUP(K1332,[1]应付款管理!$A$1:$B$65536,2,0)</f>
        <v>1553832</v>
      </c>
      <c r="M1332" s="150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4508197.21</v>
      </c>
      <c r="K1333" s="49">
        <v>86692</v>
      </c>
      <c r="L1333" s="65">
        <f>VLOOKUP(K1333,[1]应付款管理!$A$1:$B$65536,2,0)</f>
        <v>1565869</v>
      </c>
      <c r="M1333" s="150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4490287.21</v>
      </c>
      <c r="K1334" s="49">
        <v>87900</v>
      </c>
      <c r="L1334" s="65">
        <f>VLOOKUP(K1334,[1]应付款管理!$A$1:$B$65536,2,0)</f>
        <v>1571737</v>
      </c>
      <c r="M1334" s="150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4468552.21</v>
      </c>
      <c r="K1335" s="49">
        <v>75921</v>
      </c>
      <c r="L1335" s="65">
        <f>VLOOKUP(K1335,[1]应付款管理!$A$1:$B$65536,2,0)</f>
        <v>1500311</v>
      </c>
      <c r="M1335" s="150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4435949.71</v>
      </c>
      <c r="K1336" s="49">
        <v>77157</v>
      </c>
      <c r="L1336" s="65">
        <f>VLOOKUP(K1336,[1]应付款管理!$A$1:$B$65536,2,0)</f>
        <v>1506367</v>
      </c>
      <c r="M1336" s="150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4391174.71</v>
      </c>
      <c r="K1337" s="49">
        <v>86523</v>
      </c>
      <c r="L1337" s="65">
        <f>VLOOKUP(K1337,[1]应付款管理!$A$1:$B$65536,2,0)</f>
        <v>1564502</v>
      </c>
      <c r="M1337" s="150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4363144.71</v>
      </c>
      <c r="K1338" s="49">
        <v>87972</v>
      </c>
      <c r="L1338" s="65">
        <f>VLOOKUP(K1338,[1]应付款管理!$A$1:$B$65536,2,0)</f>
        <v>1573342</v>
      </c>
      <c r="M1338" s="150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4263784.71</v>
      </c>
      <c r="K1339" s="49">
        <v>79122</v>
      </c>
      <c r="L1339" s="65">
        <f>VLOOKUP(K1339,[1]应付款管理!$A$1:$B$65536,2,0)</f>
        <v>1520235</v>
      </c>
      <c r="M1339" s="150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4245289.71</v>
      </c>
      <c r="K1340" s="49">
        <v>87438</v>
      </c>
      <c r="L1340" s="65">
        <f>VLOOKUP(K1340,[1]应付款管理!$A$1:$B$65536,2,0)</f>
        <v>1570952</v>
      </c>
      <c r="M1340" s="150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4232959.71</v>
      </c>
      <c r="K1341" s="49">
        <v>88650</v>
      </c>
      <c r="L1341" s="65">
        <f>VLOOKUP(K1341,[1]应付款管理!$A$1:$B$65536,2,0)</f>
        <v>1577220</v>
      </c>
      <c r="M1341" s="150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4220629.71</v>
      </c>
      <c r="K1342" s="49">
        <v>86528</v>
      </c>
      <c r="L1342" s="65">
        <f>VLOOKUP(K1342,[1]应付款管理!$A$1:$B$65536,2,0)</f>
        <v>1564656</v>
      </c>
      <c r="M1342" s="150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4183639.71</v>
      </c>
      <c r="K1343" s="49">
        <v>74892</v>
      </c>
      <c r="L1343" s="168">
        <v>1494911</v>
      </c>
      <c r="M1343" s="150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4165729.71</v>
      </c>
      <c r="K1344" s="49">
        <v>77876</v>
      </c>
      <c r="L1344" s="65">
        <f>VLOOKUP(K1344,[1]应付款管理!$A$1:$B$65536,2,0)</f>
        <v>1510600</v>
      </c>
      <c r="M1344" s="150"/>
      <c r="N1344" s="2"/>
      <c r="O1344" s="1"/>
      <c r="P1344" s="5"/>
      <c r="Q1344" s="5"/>
      <c r="S1344" s="1"/>
      <c r="T1344" s="1"/>
    </row>
    <row r="1345" spans="1:20">
      <c r="A1345" s="172"/>
      <c r="B1345" s="173"/>
      <c r="C1345" s="158"/>
      <c r="D1345" s="159"/>
      <c r="E1345" s="160"/>
      <c r="F1345" s="161"/>
      <c r="G1345" s="162"/>
      <c r="H1345" s="163"/>
      <c r="I1345" s="51">
        <f>SUM(I1228:I1344)</f>
        <v>3649883.8</v>
      </c>
      <c r="J1345" s="62" t="s">
        <v>1246</v>
      </c>
      <c r="K1345" s="49"/>
      <c r="L1345" s="2"/>
      <c r="M1345" s="150"/>
      <c r="N1345" s="2"/>
      <c r="O1345" s="1"/>
      <c r="P1345" s="5"/>
      <c r="Q1345" s="5"/>
      <c r="S1345" s="1"/>
      <c r="T1345" s="1"/>
    </row>
    <row r="1346" spans="1:20">
      <c r="A1346" s="4"/>
      <c r="B1346" s="1"/>
      <c r="C1346" s="1"/>
      <c r="I1346" s="4"/>
      <c r="K1346" s="1"/>
      <c r="L1346" s="3"/>
      <c r="M1346" s="148"/>
      <c r="N1346" s="1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8"/>
      <c r="N1347" s="1"/>
      <c r="O1347" s="1"/>
      <c r="P1347" s="5"/>
      <c r="Q1347" s="5"/>
      <c r="S1347" s="1"/>
      <c r="T1347" s="1"/>
    </row>
    <row r="1348" spans="1:20">
      <c r="A1348" s="174">
        <v>109</v>
      </c>
      <c r="B1348" s="134">
        <v>43696</v>
      </c>
      <c r="C1348" s="135">
        <v>43699</v>
      </c>
      <c r="D1348" s="136" t="s">
        <v>15</v>
      </c>
      <c r="E1348" s="137">
        <f t="shared" ref="E1348:E1394" si="121">C1348-B1348</f>
        <v>3</v>
      </c>
      <c r="F1348" s="138" t="s">
        <v>188</v>
      </c>
      <c r="G1348" s="139">
        <v>37125</v>
      </c>
      <c r="H1348" s="140">
        <v>0</v>
      </c>
      <c r="I1348" s="139">
        <f t="shared" ref="I1348:I1394" si="122">+G1348+H1348</f>
        <v>37125</v>
      </c>
      <c r="J1348" s="142">
        <f>J1344-I1348</f>
        <v>4128604.71</v>
      </c>
      <c r="K1348" s="137">
        <v>88753</v>
      </c>
      <c r="L1348" s="183">
        <v>1580624</v>
      </c>
      <c r="M1348" s="184"/>
      <c r="N1348" s="185"/>
      <c r="O1348" s="1"/>
      <c r="P1348" s="5"/>
      <c r="Q1348" s="5"/>
      <c r="S1348" s="1"/>
      <c r="T1348" s="1"/>
    </row>
    <row r="1349" spans="1:20">
      <c r="A1349" s="174">
        <v>110</v>
      </c>
      <c r="B1349" s="134">
        <v>43697</v>
      </c>
      <c r="C1349" s="135">
        <v>43699</v>
      </c>
      <c r="D1349" s="136" t="s">
        <v>15</v>
      </c>
      <c r="E1349" s="137">
        <f t="shared" si="121"/>
        <v>2</v>
      </c>
      <c r="F1349" s="138" t="s">
        <v>1247</v>
      </c>
      <c r="G1349" s="139">
        <v>12330</v>
      </c>
      <c r="H1349" s="140">
        <v>0</v>
      </c>
      <c r="I1349" s="139">
        <f t="shared" si="122"/>
        <v>12330</v>
      </c>
      <c r="J1349" s="142">
        <f t="shared" ref="J1348:J1397" si="123">J1348-I1349</f>
        <v>4116274.71</v>
      </c>
      <c r="K1349" s="137">
        <v>84933</v>
      </c>
      <c r="L1349" s="183">
        <v>1552363</v>
      </c>
      <c r="M1349" s="184"/>
      <c r="N1349" s="185"/>
      <c r="O1349" s="1"/>
      <c r="P1349" s="5"/>
      <c r="Q1349" s="5"/>
      <c r="S1349" s="1"/>
      <c r="T1349" s="1"/>
    </row>
    <row r="1350" spans="1:20">
      <c r="A1350" s="174">
        <v>111</v>
      </c>
      <c r="B1350" s="134">
        <v>43697</v>
      </c>
      <c r="C1350" s="135">
        <v>43699</v>
      </c>
      <c r="D1350" s="136" t="s">
        <v>15</v>
      </c>
      <c r="E1350" s="137">
        <f t="shared" si="121"/>
        <v>2</v>
      </c>
      <c r="F1350" s="138" t="s">
        <v>1248</v>
      </c>
      <c r="G1350" s="139">
        <v>12330</v>
      </c>
      <c r="H1350" s="140">
        <v>0</v>
      </c>
      <c r="I1350" s="139">
        <f t="shared" si="122"/>
        <v>12330</v>
      </c>
      <c r="J1350" s="142">
        <f t="shared" si="123"/>
        <v>4103944.71</v>
      </c>
      <c r="K1350" s="137">
        <v>84934</v>
      </c>
      <c r="L1350" s="183">
        <v>1552363</v>
      </c>
      <c r="M1350" s="184"/>
      <c r="N1350" s="185"/>
      <c r="O1350" s="1"/>
      <c r="P1350" s="5"/>
      <c r="Q1350" s="5"/>
      <c r="S1350" s="1"/>
      <c r="T1350" s="1"/>
    </row>
    <row r="1351" spans="1:20">
      <c r="A1351" s="174">
        <v>112</v>
      </c>
      <c r="B1351" s="134">
        <v>43697</v>
      </c>
      <c r="C1351" s="135">
        <v>43699</v>
      </c>
      <c r="D1351" s="136" t="s">
        <v>15</v>
      </c>
      <c r="E1351" s="137">
        <f t="shared" si="121"/>
        <v>2</v>
      </c>
      <c r="F1351" s="138" t="s">
        <v>1104</v>
      </c>
      <c r="G1351" s="139">
        <v>12330</v>
      </c>
      <c r="H1351" s="140">
        <v>0</v>
      </c>
      <c r="I1351" s="139">
        <f t="shared" si="122"/>
        <v>12330</v>
      </c>
      <c r="J1351" s="142">
        <f t="shared" si="123"/>
        <v>4091614.71</v>
      </c>
      <c r="K1351" s="137">
        <v>84936</v>
      </c>
      <c r="L1351" s="183">
        <v>1552363</v>
      </c>
      <c r="M1351" s="184"/>
      <c r="N1351" s="185"/>
      <c r="O1351" s="1"/>
      <c r="P1351" s="5"/>
      <c r="Q1351" s="5"/>
      <c r="S1351" s="1"/>
      <c r="T1351" s="1"/>
    </row>
    <row r="1352" spans="1:20">
      <c r="A1352" s="174">
        <v>113</v>
      </c>
      <c r="B1352" s="134">
        <v>43697</v>
      </c>
      <c r="C1352" s="135">
        <v>43699</v>
      </c>
      <c r="D1352" s="136" t="s">
        <v>15</v>
      </c>
      <c r="E1352" s="137">
        <f t="shared" si="121"/>
        <v>2</v>
      </c>
      <c r="F1352" s="138" t="s">
        <v>1249</v>
      </c>
      <c r="G1352" s="139">
        <v>12330</v>
      </c>
      <c r="H1352" s="140">
        <v>0</v>
      </c>
      <c r="I1352" s="139">
        <f t="shared" si="122"/>
        <v>12330</v>
      </c>
      <c r="J1352" s="142">
        <f t="shared" si="123"/>
        <v>4079284.71</v>
      </c>
      <c r="K1352" s="137">
        <v>84935</v>
      </c>
      <c r="L1352" s="183">
        <v>1552363</v>
      </c>
      <c r="M1352" s="184"/>
      <c r="N1352" s="185"/>
      <c r="O1352" s="1"/>
      <c r="P1352" s="5"/>
      <c r="Q1352" s="5"/>
      <c r="S1352" s="1"/>
      <c r="T1352" s="1"/>
    </row>
    <row r="1353" spans="1:20">
      <c r="A1353" s="174">
        <v>114</v>
      </c>
      <c r="B1353" s="134">
        <v>43696</v>
      </c>
      <c r="C1353" s="135">
        <v>43699</v>
      </c>
      <c r="D1353" s="136" t="s">
        <v>15</v>
      </c>
      <c r="E1353" s="137">
        <f t="shared" si="121"/>
        <v>3</v>
      </c>
      <c r="F1353" s="138" t="s">
        <v>1250</v>
      </c>
      <c r="G1353" s="139">
        <v>26865</v>
      </c>
      <c r="H1353" s="140">
        <v>0</v>
      </c>
      <c r="I1353" s="139">
        <f t="shared" si="122"/>
        <v>26865</v>
      </c>
      <c r="J1353" s="142">
        <f t="shared" si="123"/>
        <v>4052419.71</v>
      </c>
      <c r="K1353" s="137">
        <v>90663</v>
      </c>
      <c r="L1353" s="186">
        <v>1551219</v>
      </c>
      <c r="M1353" s="184"/>
      <c r="N1353" s="185"/>
      <c r="O1353" s="1"/>
      <c r="P1353" s="5"/>
      <c r="Q1353" s="5"/>
      <c r="S1353" s="1"/>
      <c r="T1353" s="1"/>
    </row>
    <row r="1354" spans="1:20">
      <c r="A1354" s="174">
        <v>115</v>
      </c>
      <c r="B1354" s="134">
        <v>43696</v>
      </c>
      <c r="C1354" s="135">
        <v>43699</v>
      </c>
      <c r="D1354" s="136" t="s">
        <v>15</v>
      </c>
      <c r="E1354" s="137">
        <f t="shared" si="121"/>
        <v>3</v>
      </c>
      <c r="F1354" s="138" t="s">
        <v>1251</v>
      </c>
      <c r="G1354" s="139">
        <v>26865</v>
      </c>
      <c r="H1354" s="140">
        <v>0</v>
      </c>
      <c r="I1354" s="139">
        <f t="shared" si="122"/>
        <v>26865</v>
      </c>
      <c r="J1354" s="142">
        <f t="shared" si="123"/>
        <v>4025554.71</v>
      </c>
      <c r="K1354" s="137">
        <v>83411</v>
      </c>
      <c r="L1354" s="187">
        <v>1544630</v>
      </c>
      <c r="M1354" s="184"/>
      <c r="N1354" s="185"/>
      <c r="O1354" s="1"/>
      <c r="P1354" s="5"/>
      <c r="Q1354" s="5"/>
      <c r="S1354" s="1"/>
      <c r="T1354" s="1"/>
    </row>
    <row r="1355" spans="1:20">
      <c r="A1355" s="174">
        <v>116</v>
      </c>
      <c r="B1355" s="134">
        <v>43696</v>
      </c>
      <c r="C1355" s="135">
        <v>43699</v>
      </c>
      <c r="D1355" s="136" t="s">
        <v>15</v>
      </c>
      <c r="E1355" s="137">
        <f t="shared" si="121"/>
        <v>3</v>
      </c>
      <c r="F1355" s="138" t="s">
        <v>1252</v>
      </c>
      <c r="G1355" s="139">
        <v>26865</v>
      </c>
      <c r="H1355" s="140">
        <v>0</v>
      </c>
      <c r="I1355" s="139">
        <f t="shared" si="122"/>
        <v>26865</v>
      </c>
      <c r="J1355" s="142">
        <f t="shared" si="123"/>
        <v>3998689.71</v>
      </c>
      <c r="K1355" s="137">
        <v>83412</v>
      </c>
      <c r="L1355" s="187">
        <v>1544630</v>
      </c>
      <c r="M1355" s="184"/>
      <c r="N1355" s="185"/>
      <c r="O1355" s="1"/>
      <c r="P1355" s="5"/>
      <c r="Q1355" s="5"/>
      <c r="S1355" s="1"/>
      <c r="T1355" s="1"/>
    </row>
    <row r="1356" spans="1:20">
      <c r="A1356" s="174">
        <v>117</v>
      </c>
      <c r="B1356" s="134">
        <v>43696</v>
      </c>
      <c r="C1356" s="135">
        <v>43699</v>
      </c>
      <c r="D1356" s="136" t="s">
        <v>15</v>
      </c>
      <c r="E1356" s="137">
        <f t="shared" si="121"/>
        <v>3</v>
      </c>
      <c r="F1356" s="138" t="s">
        <v>1253</v>
      </c>
      <c r="G1356" s="139">
        <v>26865</v>
      </c>
      <c r="H1356" s="140">
        <v>0</v>
      </c>
      <c r="I1356" s="139">
        <f t="shared" si="122"/>
        <v>26865</v>
      </c>
      <c r="J1356" s="142">
        <f t="shared" si="123"/>
        <v>3971824.71</v>
      </c>
      <c r="K1356" s="137">
        <v>83413</v>
      </c>
      <c r="L1356" s="187">
        <v>1544630</v>
      </c>
      <c r="M1356" s="184"/>
      <c r="N1356" s="185"/>
      <c r="O1356" s="1"/>
      <c r="P1356" s="5"/>
      <c r="Q1356" s="5"/>
      <c r="S1356" s="1"/>
      <c r="T1356" s="1"/>
    </row>
    <row r="1357" spans="1:20">
      <c r="A1357" s="174">
        <v>118</v>
      </c>
      <c r="B1357" s="134">
        <v>43696</v>
      </c>
      <c r="C1357" s="135">
        <v>43699</v>
      </c>
      <c r="D1357" s="136" t="s">
        <v>15</v>
      </c>
      <c r="E1357" s="137">
        <f t="shared" si="121"/>
        <v>3</v>
      </c>
      <c r="F1357" s="138" t="s">
        <v>1254</v>
      </c>
      <c r="G1357" s="139">
        <v>26865</v>
      </c>
      <c r="H1357" s="140">
        <v>0</v>
      </c>
      <c r="I1357" s="139">
        <f t="shared" si="122"/>
        <v>26865</v>
      </c>
      <c r="J1357" s="142">
        <f t="shared" si="123"/>
        <v>3944959.71</v>
      </c>
      <c r="K1357" s="137">
        <v>84656</v>
      </c>
      <c r="L1357" s="186">
        <v>1551219</v>
      </c>
      <c r="M1357" s="184"/>
      <c r="N1357" s="185"/>
      <c r="O1357" s="1"/>
      <c r="P1357" s="5"/>
      <c r="Q1357" s="5"/>
      <c r="S1357" s="1"/>
      <c r="T1357" s="1"/>
    </row>
    <row r="1358" spans="1:20">
      <c r="A1358" s="174">
        <v>119</v>
      </c>
      <c r="B1358" s="134">
        <v>43694</v>
      </c>
      <c r="C1358" s="135">
        <v>43699</v>
      </c>
      <c r="D1358" s="136" t="s">
        <v>15</v>
      </c>
      <c r="E1358" s="137">
        <f t="shared" si="121"/>
        <v>5</v>
      </c>
      <c r="F1358" s="138" t="s">
        <v>1255</v>
      </c>
      <c r="G1358" s="139">
        <v>44775</v>
      </c>
      <c r="H1358" s="140">
        <v>0</v>
      </c>
      <c r="I1358" s="139">
        <f t="shared" si="122"/>
        <v>44775</v>
      </c>
      <c r="J1358" s="142">
        <f t="shared" si="123"/>
        <v>3900184.71</v>
      </c>
      <c r="K1358" s="137">
        <v>86156</v>
      </c>
      <c r="L1358" s="187">
        <v>1561524</v>
      </c>
      <c r="M1358" s="184"/>
      <c r="N1358" s="185"/>
      <c r="O1358" s="1"/>
      <c r="P1358" s="5"/>
      <c r="Q1358" s="5"/>
      <c r="S1358" s="1"/>
      <c r="T1358" s="1"/>
    </row>
    <row r="1359" spans="1:20">
      <c r="A1359" s="174">
        <v>120</v>
      </c>
      <c r="B1359" s="134">
        <v>43694</v>
      </c>
      <c r="C1359" s="135">
        <v>43699</v>
      </c>
      <c r="D1359" s="136" t="s">
        <v>15</v>
      </c>
      <c r="E1359" s="137">
        <f t="shared" si="121"/>
        <v>5</v>
      </c>
      <c r="F1359" s="138" t="s">
        <v>1256</v>
      </c>
      <c r="G1359" s="139">
        <v>44775</v>
      </c>
      <c r="H1359" s="140">
        <v>0</v>
      </c>
      <c r="I1359" s="139">
        <f t="shared" si="122"/>
        <v>44775</v>
      </c>
      <c r="J1359" s="142">
        <f t="shared" si="123"/>
        <v>3855409.71</v>
      </c>
      <c r="K1359" s="137">
        <v>86155</v>
      </c>
      <c r="L1359" s="187">
        <v>1561524</v>
      </c>
      <c r="M1359" s="184"/>
      <c r="N1359" s="185"/>
      <c r="O1359" s="1"/>
      <c r="P1359" s="5"/>
      <c r="Q1359" s="5"/>
      <c r="S1359" s="1"/>
      <c r="T1359" s="1"/>
    </row>
    <row r="1360" spans="1:20">
      <c r="A1360" s="174">
        <v>121</v>
      </c>
      <c r="B1360" s="134">
        <v>43694</v>
      </c>
      <c r="C1360" s="135">
        <v>43699</v>
      </c>
      <c r="D1360" s="136" t="s">
        <v>15</v>
      </c>
      <c r="E1360" s="137">
        <f t="shared" si="121"/>
        <v>5</v>
      </c>
      <c r="F1360" s="138" t="s">
        <v>1257</v>
      </c>
      <c r="G1360" s="139">
        <v>44775</v>
      </c>
      <c r="H1360" s="140">
        <v>0</v>
      </c>
      <c r="I1360" s="139">
        <f t="shared" si="122"/>
        <v>44775</v>
      </c>
      <c r="J1360" s="142">
        <f t="shared" si="123"/>
        <v>3810634.71</v>
      </c>
      <c r="K1360" s="137">
        <v>86157</v>
      </c>
      <c r="L1360" s="187">
        <v>1561524</v>
      </c>
      <c r="M1360" s="184"/>
      <c r="N1360" s="185"/>
      <c r="O1360" s="1"/>
      <c r="P1360" s="5"/>
      <c r="Q1360" s="5"/>
      <c r="S1360" s="1"/>
      <c r="T1360" s="1"/>
    </row>
    <row r="1361" spans="1:20">
      <c r="A1361" s="174">
        <v>122</v>
      </c>
      <c r="B1361" s="134">
        <v>43698</v>
      </c>
      <c r="C1361" s="135">
        <v>43700</v>
      </c>
      <c r="D1361" s="136" t="s">
        <v>15</v>
      </c>
      <c r="E1361" s="137">
        <f t="shared" si="121"/>
        <v>2</v>
      </c>
      <c r="F1361" s="138" t="s">
        <v>1258</v>
      </c>
      <c r="G1361" s="139">
        <v>12330</v>
      </c>
      <c r="H1361" s="140">
        <v>0</v>
      </c>
      <c r="I1361" s="139">
        <f t="shared" si="122"/>
        <v>12330</v>
      </c>
      <c r="J1361" s="142">
        <f t="shared" si="123"/>
        <v>3798304.71</v>
      </c>
      <c r="K1361" s="137">
        <v>88258</v>
      </c>
      <c r="L1361" s="187">
        <v>1575798</v>
      </c>
      <c r="M1361" s="184"/>
      <c r="N1361" s="185"/>
      <c r="O1361" s="1"/>
      <c r="P1361" s="5"/>
      <c r="Q1361" s="5"/>
      <c r="S1361" s="1"/>
      <c r="T1361" s="1"/>
    </row>
    <row r="1362" spans="1:20">
      <c r="A1362" s="174">
        <v>123</v>
      </c>
      <c r="B1362" s="134">
        <v>43698</v>
      </c>
      <c r="C1362" s="135">
        <v>43700</v>
      </c>
      <c r="D1362" s="136" t="s">
        <v>15</v>
      </c>
      <c r="E1362" s="137">
        <f t="shared" si="121"/>
        <v>2</v>
      </c>
      <c r="F1362" s="138" t="s">
        <v>1259</v>
      </c>
      <c r="G1362" s="139">
        <v>12330</v>
      </c>
      <c r="H1362" s="140">
        <v>0</v>
      </c>
      <c r="I1362" s="139">
        <f t="shared" si="122"/>
        <v>12330</v>
      </c>
      <c r="J1362" s="142">
        <f t="shared" si="123"/>
        <v>3785974.71</v>
      </c>
      <c r="K1362" s="137">
        <v>84958</v>
      </c>
      <c r="L1362" s="187">
        <v>1552588</v>
      </c>
      <c r="M1362" s="184"/>
      <c r="N1362" s="185"/>
      <c r="O1362" s="1"/>
      <c r="P1362" s="5"/>
      <c r="Q1362" s="5"/>
      <c r="S1362" s="1"/>
      <c r="T1362" s="1"/>
    </row>
    <row r="1363" spans="1:20">
      <c r="A1363" s="174">
        <v>124</v>
      </c>
      <c r="B1363" s="134">
        <v>43698</v>
      </c>
      <c r="C1363" s="135">
        <v>43700</v>
      </c>
      <c r="D1363" s="136" t="s">
        <v>15</v>
      </c>
      <c r="E1363" s="137">
        <f t="shared" si="121"/>
        <v>2</v>
      </c>
      <c r="F1363" s="138" t="s">
        <v>1260</v>
      </c>
      <c r="G1363" s="139">
        <v>12330</v>
      </c>
      <c r="H1363" s="140">
        <v>0</v>
      </c>
      <c r="I1363" s="139">
        <f t="shared" si="122"/>
        <v>12330</v>
      </c>
      <c r="J1363" s="142">
        <f t="shared" si="123"/>
        <v>3773644.71</v>
      </c>
      <c r="K1363" s="137">
        <v>86957</v>
      </c>
      <c r="L1363" s="187">
        <v>1568267</v>
      </c>
      <c r="M1363" s="184"/>
      <c r="N1363" s="185"/>
      <c r="O1363" s="1"/>
      <c r="P1363" s="5"/>
      <c r="Q1363" s="5"/>
      <c r="S1363" s="1"/>
      <c r="T1363" s="1"/>
    </row>
    <row r="1364" spans="1:20">
      <c r="A1364" s="174">
        <v>125</v>
      </c>
      <c r="B1364" s="134">
        <v>43698</v>
      </c>
      <c r="C1364" s="135">
        <v>43700</v>
      </c>
      <c r="D1364" s="136" t="s">
        <v>15</v>
      </c>
      <c r="E1364" s="137">
        <f t="shared" si="121"/>
        <v>2</v>
      </c>
      <c r="F1364" s="138" t="s">
        <v>1261</v>
      </c>
      <c r="G1364" s="139">
        <v>17910</v>
      </c>
      <c r="H1364" s="140">
        <v>0</v>
      </c>
      <c r="I1364" s="139">
        <f t="shared" si="122"/>
        <v>17910</v>
      </c>
      <c r="J1364" s="142">
        <f t="shared" si="123"/>
        <v>3755734.71</v>
      </c>
      <c r="K1364" s="137">
        <v>88326</v>
      </c>
      <c r="L1364" s="187">
        <v>1577554</v>
      </c>
      <c r="M1364" s="184"/>
      <c r="N1364" s="185"/>
      <c r="O1364" s="1"/>
      <c r="P1364" s="5"/>
      <c r="Q1364" s="5"/>
      <c r="S1364" s="1"/>
      <c r="T1364" s="1"/>
    </row>
    <row r="1365" spans="1:20">
      <c r="A1365" s="174">
        <v>126</v>
      </c>
      <c r="B1365" s="134">
        <v>43698</v>
      </c>
      <c r="C1365" s="135">
        <v>43700</v>
      </c>
      <c r="D1365" s="136" t="s">
        <v>15</v>
      </c>
      <c r="E1365" s="137">
        <f t="shared" si="121"/>
        <v>2</v>
      </c>
      <c r="F1365" s="138" t="s">
        <v>1262</v>
      </c>
      <c r="G1365" s="139">
        <v>17910</v>
      </c>
      <c r="H1365" s="140">
        <v>0</v>
      </c>
      <c r="I1365" s="139">
        <f t="shared" si="122"/>
        <v>17910</v>
      </c>
      <c r="J1365" s="142">
        <f t="shared" si="123"/>
        <v>3737824.71</v>
      </c>
      <c r="K1365" s="137">
        <v>88329</v>
      </c>
      <c r="L1365" s="187">
        <v>1577554</v>
      </c>
      <c r="M1365" s="184"/>
      <c r="N1365" s="185"/>
      <c r="O1365" s="1"/>
      <c r="P1365" s="5"/>
      <c r="Q1365" s="5"/>
      <c r="S1365" s="1"/>
      <c r="T1365" s="1"/>
    </row>
    <row r="1366" spans="1:20">
      <c r="A1366" s="174">
        <v>127</v>
      </c>
      <c r="B1366" s="134">
        <v>43697</v>
      </c>
      <c r="C1366" s="135">
        <v>43700</v>
      </c>
      <c r="D1366" s="136" t="s">
        <v>15</v>
      </c>
      <c r="E1366" s="137">
        <f t="shared" si="121"/>
        <v>3</v>
      </c>
      <c r="F1366" s="138" t="s">
        <v>1263</v>
      </c>
      <c r="G1366" s="139">
        <v>26865</v>
      </c>
      <c r="H1366" s="140">
        <v>0</v>
      </c>
      <c r="I1366" s="139">
        <f t="shared" si="122"/>
        <v>26865</v>
      </c>
      <c r="J1366" s="142">
        <f t="shared" si="123"/>
        <v>3710959.71</v>
      </c>
      <c r="K1366" s="137">
        <v>88267</v>
      </c>
      <c r="L1366" s="187">
        <v>1576180</v>
      </c>
      <c r="M1366" s="184"/>
      <c r="N1366" s="185"/>
      <c r="O1366" s="1"/>
      <c r="P1366" s="5"/>
      <c r="Q1366" s="5"/>
      <c r="S1366" s="1"/>
      <c r="T1366" s="1"/>
    </row>
    <row r="1367" spans="1:20">
      <c r="A1367" s="174">
        <v>128</v>
      </c>
      <c r="B1367" s="134">
        <v>43698</v>
      </c>
      <c r="C1367" s="135">
        <v>43701</v>
      </c>
      <c r="D1367" s="136" t="s">
        <v>15</v>
      </c>
      <c r="E1367" s="137">
        <f t="shared" si="121"/>
        <v>3</v>
      </c>
      <c r="F1367" s="138" t="s">
        <v>1264</v>
      </c>
      <c r="G1367" s="139">
        <v>18495</v>
      </c>
      <c r="H1367" s="140">
        <v>0</v>
      </c>
      <c r="I1367" s="139">
        <f t="shared" si="122"/>
        <v>18495</v>
      </c>
      <c r="J1367" s="142">
        <f t="shared" si="123"/>
        <v>3692464.71</v>
      </c>
      <c r="K1367" s="137">
        <v>72193</v>
      </c>
      <c r="L1367" s="187">
        <v>1471855</v>
      </c>
      <c r="M1367" s="184"/>
      <c r="N1367" s="185"/>
      <c r="O1367" s="1"/>
      <c r="P1367" s="5"/>
      <c r="Q1367" s="5"/>
      <c r="S1367" s="1"/>
      <c r="T1367" s="1"/>
    </row>
    <row r="1368" spans="1:14">
      <c r="A1368" s="174">
        <v>129</v>
      </c>
      <c r="B1368" s="134">
        <v>43699</v>
      </c>
      <c r="C1368" s="135">
        <v>43701</v>
      </c>
      <c r="D1368" s="136" t="s">
        <v>15</v>
      </c>
      <c r="E1368" s="137">
        <f t="shared" si="121"/>
        <v>2</v>
      </c>
      <c r="F1368" s="138" t="s">
        <v>1265</v>
      </c>
      <c r="G1368" s="139">
        <v>17910</v>
      </c>
      <c r="H1368" s="140">
        <v>0</v>
      </c>
      <c r="I1368" s="139">
        <f t="shared" si="122"/>
        <v>17910</v>
      </c>
      <c r="J1368" s="142">
        <f t="shared" si="123"/>
        <v>3674554.71</v>
      </c>
      <c r="K1368" s="137">
        <v>88654</v>
      </c>
      <c r="L1368" s="187">
        <v>1578742</v>
      </c>
      <c r="M1368" s="185"/>
      <c r="N1368" s="185"/>
    </row>
    <row r="1369" spans="1:14">
      <c r="A1369" s="174">
        <v>130</v>
      </c>
      <c r="B1369" s="134">
        <v>43698</v>
      </c>
      <c r="C1369" s="135">
        <v>43701</v>
      </c>
      <c r="D1369" s="136" t="s">
        <v>15</v>
      </c>
      <c r="E1369" s="137">
        <f t="shared" si="121"/>
        <v>3</v>
      </c>
      <c r="F1369" s="138" t="s">
        <v>1266</v>
      </c>
      <c r="G1369" s="139">
        <v>18495</v>
      </c>
      <c r="H1369" s="140">
        <v>0</v>
      </c>
      <c r="I1369" s="139">
        <f t="shared" si="122"/>
        <v>18495</v>
      </c>
      <c r="J1369" s="142">
        <f t="shared" si="123"/>
        <v>3656059.71</v>
      </c>
      <c r="K1369" s="137">
        <v>72194</v>
      </c>
      <c r="L1369" s="187">
        <v>1471849</v>
      </c>
      <c r="M1369" s="185"/>
      <c r="N1369" s="185"/>
    </row>
    <row r="1370" spans="1:14">
      <c r="A1370" s="174">
        <v>131</v>
      </c>
      <c r="B1370" s="134">
        <v>43698</v>
      </c>
      <c r="C1370" s="135">
        <v>43701</v>
      </c>
      <c r="D1370" s="136" t="s">
        <v>15</v>
      </c>
      <c r="E1370" s="137">
        <f t="shared" si="121"/>
        <v>3</v>
      </c>
      <c r="F1370" s="138" t="s">
        <v>1267</v>
      </c>
      <c r="G1370" s="139">
        <v>18495</v>
      </c>
      <c r="H1370" s="140">
        <v>0</v>
      </c>
      <c r="I1370" s="139">
        <f t="shared" si="122"/>
        <v>18495</v>
      </c>
      <c r="J1370" s="142">
        <f t="shared" si="123"/>
        <v>3637564.71</v>
      </c>
      <c r="K1370" s="137">
        <v>72195</v>
      </c>
      <c r="L1370" s="187">
        <v>1471858</v>
      </c>
      <c r="M1370" s="185"/>
      <c r="N1370" s="185"/>
    </row>
    <row r="1371" spans="1:14">
      <c r="A1371" s="174">
        <v>132</v>
      </c>
      <c r="B1371" s="134">
        <v>43697</v>
      </c>
      <c r="C1371" s="135">
        <v>43701</v>
      </c>
      <c r="D1371" s="136" t="s">
        <v>15</v>
      </c>
      <c r="E1371" s="137">
        <f t="shared" si="121"/>
        <v>4</v>
      </c>
      <c r="F1371" s="138" t="s">
        <v>1268</v>
      </c>
      <c r="G1371" s="139">
        <v>49500</v>
      </c>
      <c r="H1371" s="140">
        <v>0</v>
      </c>
      <c r="I1371" s="139">
        <f t="shared" si="122"/>
        <v>49500</v>
      </c>
      <c r="J1371" s="142">
        <f t="shared" si="123"/>
        <v>3588064.71</v>
      </c>
      <c r="K1371" s="137">
        <v>88247</v>
      </c>
      <c r="L1371" s="187">
        <v>1575689</v>
      </c>
      <c r="M1371" s="185"/>
      <c r="N1371" s="185"/>
    </row>
    <row r="1372" spans="1:14">
      <c r="A1372" s="174">
        <v>133</v>
      </c>
      <c r="B1372" s="134">
        <v>43700</v>
      </c>
      <c r="C1372" s="135">
        <v>43702</v>
      </c>
      <c r="D1372" s="136" t="s">
        <v>15</v>
      </c>
      <c r="E1372" s="137">
        <f t="shared" si="121"/>
        <v>2</v>
      </c>
      <c r="F1372" s="138" t="s">
        <v>1269</v>
      </c>
      <c r="G1372" s="139">
        <v>24840</v>
      </c>
      <c r="H1372" s="140">
        <v>0</v>
      </c>
      <c r="I1372" s="139">
        <f t="shared" si="122"/>
        <v>24840</v>
      </c>
      <c r="J1372" s="142">
        <f t="shared" si="123"/>
        <v>3563224.71</v>
      </c>
      <c r="K1372" s="137">
        <v>84404</v>
      </c>
      <c r="L1372" s="187">
        <v>1550082</v>
      </c>
      <c r="M1372" s="185"/>
      <c r="N1372" s="185"/>
    </row>
    <row r="1373" spans="1:14">
      <c r="A1373" s="174">
        <v>134</v>
      </c>
      <c r="B1373" s="134">
        <v>43700</v>
      </c>
      <c r="C1373" s="135">
        <v>43702</v>
      </c>
      <c r="D1373" s="136" t="s">
        <v>15</v>
      </c>
      <c r="E1373" s="137">
        <f t="shared" si="121"/>
        <v>2</v>
      </c>
      <c r="F1373" s="138" t="s">
        <v>1270</v>
      </c>
      <c r="G1373" s="139">
        <v>12330</v>
      </c>
      <c r="H1373" s="140">
        <v>0</v>
      </c>
      <c r="I1373" s="139">
        <f t="shared" si="122"/>
        <v>12330</v>
      </c>
      <c r="J1373" s="142">
        <f t="shared" si="123"/>
        <v>3550894.71</v>
      </c>
      <c r="K1373" s="137">
        <v>86962</v>
      </c>
      <c r="L1373" s="187">
        <v>1567781</v>
      </c>
      <c r="M1373" s="185"/>
      <c r="N1373" s="185"/>
    </row>
    <row r="1374" spans="1:14">
      <c r="A1374" s="174">
        <v>135</v>
      </c>
      <c r="B1374" s="134">
        <v>43700</v>
      </c>
      <c r="C1374" s="135">
        <v>43702</v>
      </c>
      <c r="D1374" s="136" t="s">
        <v>15</v>
      </c>
      <c r="E1374" s="137">
        <f t="shared" si="121"/>
        <v>2</v>
      </c>
      <c r="F1374" s="138" t="s">
        <v>1271</v>
      </c>
      <c r="G1374" s="139">
        <v>17910</v>
      </c>
      <c r="H1374" s="140">
        <v>0</v>
      </c>
      <c r="I1374" s="139">
        <f t="shared" si="122"/>
        <v>17910</v>
      </c>
      <c r="J1374" s="142">
        <f t="shared" si="123"/>
        <v>3532984.71</v>
      </c>
      <c r="K1374" s="137">
        <v>88246</v>
      </c>
      <c r="L1374" s="187">
        <v>1575672</v>
      </c>
      <c r="M1374" s="185"/>
      <c r="N1374" s="185"/>
    </row>
    <row r="1375" spans="1:14">
      <c r="A1375" s="174">
        <v>136</v>
      </c>
      <c r="B1375" s="134">
        <v>43700</v>
      </c>
      <c r="C1375" s="135">
        <v>43702</v>
      </c>
      <c r="D1375" s="136" t="s">
        <v>15</v>
      </c>
      <c r="E1375" s="137">
        <f t="shared" si="121"/>
        <v>2</v>
      </c>
      <c r="F1375" s="138" t="s">
        <v>1272</v>
      </c>
      <c r="G1375" s="139">
        <v>12330</v>
      </c>
      <c r="H1375" s="140">
        <v>0</v>
      </c>
      <c r="I1375" s="139">
        <f t="shared" si="122"/>
        <v>12330</v>
      </c>
      <c r="J1375" s="142">
        <f t="shared" si="123"/>
        <v>3520654.71</v>
      </c>
      <c r="K1375" s="137">
        <v>85704</v>
      </c>
      <c r="L1375" s="187">
        <v>1558258</v>
      </c>
      <c r="M1375" s="185"/>
      <c r="N1375" s="185"/>
    </row>
    <row r="1376" spans="1:14">
      <c r="A1376" s="174">
        <v>137</v>
      </c>
      <c r="B1376" s="134">
        <v>43700</v>
      </c>
      <c r="C1376" s="135">
        <v>43702</v>
      </c>
      <c r="D1376" s="136" t="s">
        <v>15</v>
      </c>
      <c r="E1376" s="137">
        <f t="shared" si="121"/>
        <v>2</v>
      </c>
      <c r="F1376" s="138" t="s">
        <v>1273</v>
      </c>
      <c r="G1376" s="139">
        <v>12330</v>
      </c>
      <c r="H1376" s="140">
        <v>0</v>
      </c>
      <c r="I1376" s="139">
        <f t="shared" si="122"/>
        <v>12330</v>
      </c>
      <c r="J1376" s="142">
        <f t="shared" si="123"/>
        <v>3508324.71</v>
      </c>
      <c r="K1376" s="137">
        <v>85705</v>
      </c>
      <c r="L1376" s="187">
        <v>1558258</v>
      </c>
      <c r="M1376" s="185"/>
      <c r="N1376" s="185"/>
    </row>
    <row r="1377" spans="1:14">
      <c r="A1377" s="174">
        <v>138</v>
      </c>
      <c r="B1377" s="134">
        <v>43700</v>
      </c>
      <c r="C1377" s="135">
        <v>43702</v>
      </c>
      <c r="D1377" s="136" t="s">
        <v>15</v>
      </c>
      <c r="E1377" s="137">
        <f t="shared" si="121"/>
        <v>2</v>
      </c>
      <c r="F1377" s="138" t="s">
        <v>1274</v>
      </c>
      <c r="G1377" s="139">
        <v>12330</v>
      </c>
      <c r="H1377" s="140">
        <v>0</v>
      </c>
      <c r="I1377" s="139">
        <f t="shared" si="122"/>
        <v>12330</v>
      </c>
      <c r="J1377" s="142">
        <f t="shared" si="123"/>
        <v>3495994.71</v>
      </c>
      <c r="K1377" s="137">
        <v>85706</v>
      </c>
      <c r="L1377" s="187">
        <v>1558258</v>
      </c>
      <c r="M1377" s="185"/>
      <c r="N1377" s="185"/>
    </row>
    <row r="1378" spans="1:14">
      <c r="A1378" s="174">
        <v>139</v>
      </c>
      <c r="B1378" s="134">
        <v>43701</v>
      </c>
      <c r="C1378" s="135">
        <v>43703</v>
      </c>
      <c r="D1378" s="136" t="s">
        <v>15</v>
      </c>
      <c r="E1378" s="137">
        <f t="shared" si="121"/>
        <v>2</v>
      </c>
      <c r="F1378" s="138" t="s">
        <v>1275</v>
      </c>
      <c r="G1378" s="139">
        <v>24750</v>
      </c>
      <c r="H1378" s="140">
        <v>0</v>
      </c>
      <c r="I1378" s="139">
        <f t="shared" si="122"/>
        <v>24750</v>
      </c>
      <c r="J1378" s="142">
        <f t="shared" si="123"/>
        <v>3471244.71</v>
      </c>
      <c r="K1378" s="137">
        <v>89164</v>
      </c>
      <c r="L1378" s="187">
        <v>1582527</v>
      </c>
      <c r="M1378" s="185"/>
      <c r="N1378" s="185"/>
    </row>
    <row r="1379" spans="1:14">
      <c r="A1379" s="174">
        <v>140</v>
      </c>
      <c r="B1379" s="134">
        <v>43702</v>
      </c>
      <c r="C1379" s="135">
        <v>43703</v>
      </c>
      <c r="D1379" s="136" t="s">
        <v>15</v>
      </c>
      <c r="E1379" s="137">
        <f t="shared" si="121"/>
        <v>1</v>
      </c>
      <c r="F1379" s="138" t="s">
        <v>1276</v>
      </c>
      <c r="G1379" s="139">
        <v>6850</v>
      </c>
      <c r="H1379" s="140">
        <v>0</v>
      </c>
      <c r="I1379" s="139">
        <f t="shared" si="122"/>
        <v>6850</v>
      </c>
      <c r="J1379" s="142">
        <f t="shared" si="123"/>
        <v>3464394.71</v>
      </c>
      <c r="K1379" s="137">
        <v>90035</v>
      </c>
      <c r="L1379" s="187">
        <v>1588401</v>
      </c>
      <c r="M1379" s="185"/>
      <c r="N1379" s="185"/>
    </row>
    <row r="1380" spans="1:14">
      <c r="A1380" s="174">
        <v>141</v>
      </c>
      <c r="B1380" s="134">
        <v>43698</v>
      </c>
      <c r="C1380" s="135">
        <v>43703</v>
      </c>
      <c r="D1380" s="136" t="s">
        <v>15</v>
      </c>
      <c r="E1380" s="137">
        <f t="shared" si="121"/>
        <v>5</v>
      </c>
      <c r="F1380" s="138" t="s">
        <v>1277</v>
      </c>
      <c r="G1380" s="139">
        <v>44775</v>
      </c>
      <c r="H1380" s="140">
        <v>0</v>
      </c>
      <c r="I1380" s="139">
        <f t="shared" si="122"/>
        <v>44775</v>
      </c>
      <c r="J1380" s="142">
        <f t="shared" si="123"/>
        <v>3419619.71</v>
      </c>
      <c r="K1380" s="137">
        <v>88921</v>
      </c>
      <c r="L1380" s="187">
        <v>1581922</v>
      </c>
      <c r="M1380" s="185"/>
      <c r="N1380" s="185"/>
    </row>
    <row r="1381" spans="1:14">
      <c r="A1381" s="174">
        <v>142</v>
      </c>
      <c r="B1381" s="134">
        <v>43703</v>
      </c>
      <c r="C1381" s="135">
        <v>43705</v>
      </c>
      <c r="D1381" s="136" t="s">
        <v>15</v>
      </c>
      <c r="E1381" s="137">
        <f t="shared" si="121"/>
        <v>2</v>
      </c>
      <c r="F1381" s="138" t="s">
        <v>1276</v>
      </c>
      <c r="G1381" s="139">
        <v>17910</v>
      </c>
      <c r="H1381" s="140">
        <v>0</v>
      </c>
      <c r="I1381" s="139">
        <f t="shared" si="122"/>
        <v>17910</v>
      </c>
      <c r="J1381" s="142">
        <f t="shared" si="123"/>
        <v>3401709.71</v>
      </c>
      <c r="K1381" s="137">
        <v>90037</v>
      </c>
      <c r="L1381" s="187">
        <v>1588500</v>
      </c>
      <c r="M1381" s="185"/>
      <c r="N1381" s="185"/>
    </row>
    <row r="1382" spans="1:14">
      <c r="A1382" s="174">
        <v>143</v>
      </c>
      <c r="B1382" s="134">
        <v>43703</v>
      </c>
      <c r="C1382" s="135">
        <v>43705</v>
      </c>
      <c r="D1382" s="136" t="s">
        <v>15</v>
      </c>
      <c r="E1382" s="137">
        <f t="shared" si="121"/>
        <v>2</v>
      </c>
      <c r="F1382" s="138" t="s">
        <v>1278</v>
      </c>
      <c r="G1382" s="139">
        <v>12330</v>
      </c>
      <c r="H1382" s="140">
        <v>0</v>
      </c>
      <c r="I1382" s="139">
        <f t="shared" si="122"/>
        <v>12330</v>
      </c>
      <c r="J1382" s="142">
        <f t="shared" si="123"/>
        <v>3389379.71</v>
      </c>
      <c r="K1382" s="137">
        <v>88064</v>
      </c>
      <c r="L1382" s="187">
        <v>1573799</v>
      </c>
      <c r="M1382" s="185"/>
      <c r="N1382" s="185"/>
    </row>
    <row r="1383" spans="1:14">
      <c r="A1383" s="174">
        <v>144</v>
      </c>
      <c r="B1383" s="134">
        <v>43703</v>
      </c>
      <c r="C1383" s="135">
        <v>43705</v>
      </c>
      <c r="D1383" s="136" t="s">
        <v>15</v>
      </c>
      <c r="E1383" s="137">
        <f t="shared" si="121"/>
        <v>2</v>
      </c>
      <c r="F1383" s="138" t="s">
        <v>1279</v>
      </c>
      <c r="G1383" s="139">
        <v>17910</v>
      </c>
      <c r="H1383" s="140">
        <v>0</v>
      </c>
      <c r="I1383" s="139">
        <f t="shared" si="122"/>
        <v>17910</v>
      </c>
      <c r="J1383" s="142">
        <f t="shared" si="123"/>
        <v>3371469.71</v>
      </c>
      <c r="K1383" s="137">
        <v>83926</v>
      </c>
      <c r="L1383" s="187">
        <v>1547702</v>
      </c>
      <c r="M1383" s="185"/>
      <c r="N1383" s="185"/>
    </row>
    <row r="1384" spans="1:14">
      <c r="A1384" s="174">
        <v>145</v>
      </c>
      <c r="B1384" s="134">
        <v>43703</v>
      </c>
      <c r="C1384" s="135">
        <v>43705</v>
      </c>
      <c r="D1384" s="136" t="s">
        <v>15</v>
      </c>
      <c r="E1384" s="137">
        <f t="shared" si="121"/>
        <v>2</v>
      </c>
      <c r="F1384" s="138" t="s">
        <v>1280</v>
      </c>
      <c r="G1384" s="139">
        <v>37125</v>
      </c>
      <c r="H1384" s="140">
        <v>0</v>
      </c>
      <c r="I1384" s="139">
        <f t="shared" si="122"/>
        <v>37125</v>
      </c>
      <c r="J1384" s="142">
        <f t="shared" si="123"/>
        <v>3334344.71</v>
      </c>
      <c r="K1384" s="137">
        <v>88949</v>
      </c>
      <c r="L1384" s="187">
        <v>1582111</v>
      </c>
      <c r="M1384" s="185"/>
      <c r="N1384" s="185"/>
    </row>
    <row r="1385" spans="1:14">
      <c r="A1385" s="174">
        <v>146</v>
      </c>
      <c r="B1385" s="134">
        <v>43700</v>
      </c>
      <c r="C1385" s="135">
        <v>43706</v>
      </c>
      <c r="D1385" s="136" t="s">
        <v>15</v>
      </c>
      <c r="E1385" s="137">
        <f t="shared" si="121"/>
        <v>6</v>
      </c>
      <c r="F1385" s="138" t="s">
        <v>1281</v>
      </c>
      <c r="G1385" s="139">
        <v>36990</v>
      </c>
      <c r="H1385" s="140">
        <v>0</v>
      </c>
      <c r="I1385" s="139">
        <f t="shared" si="122"/>
        <v>36990</v>
      </c>
      <c r="J1385" s="142">
        <f t="shared" si="123"/>
        <v>3297354.71</v>
      </c>
      <c r="K1385" s="137">
        <v>75416</v>
      </c>
      <c r="L1385" s="187">
        <v>1498030</v>
      </c>
      <c r="M1385" s="185"/>
      <c r="N1385" s="185"/>
    </row>
    <row r="1386" spans="1:14">
      <c r="A1386" s="174">
        <v>147</v>
      </c>
      <c r="B1386" s="134">
        <v>43700</v>
      </c>
      <c r="C1386" s="135">
        <v>43706</v>
      </c>
      <c r="D1386" s="136" t="s">
        <v>15</v>
      </c>
      <c r="E1386" s="137">
        <f t="shared" si="121"/>
        <v>6</v>
      </c>
      <c r="F1386" s="138" t="s">
        <v>1282</v>
      </c>
      <c r="G1386" s="139">
        <v>58401</v>
      </c>
      <c r="H1386" s="140">
        <v>0</v>
      </c>
      <c r="I1386" s="139">
        <f t="shared" si="122"/>
        <v>58401</v>
      </c>
      <c r="J1386" s="142">
        <f t="shared" si="123"/>
        <v>3238953.71</v>
      </c>
      <c r="K1386" s="137">
        <v>75418</v>
      </c>
      <c r="L1386" s="187">
        <v>1498022</v>
      </c>
      <c r="M1386" s="185"/>
      <c r="N1386" s="185"/>
    </row>
    <row r="1387" spans="1:14">
      <c r="A1387" s="174">
        <v>148</v>
      </c>
      <c r="B1387" s="134">
        <v>43705</v>
      </c>
      <c r="C1387" s="135">
        <v>43706</v>
      </c>
      <c r="D1387" s="136" t="s">
        <v>15</v>
      </c>
      <c r="E1387" s="137">
        <f t="shared" si="121"/>
        <v>1</v>
      </c>
      <c r="F1387" s="138" t="s">
        <v>1283</v>
      </c>
      <c r="G1387" s="139">
        <v>6850</v>
      </c>
      <c r="H1387" s="140">
        <v>0</v>
      </c>
      <c r="I1387" s="139">
        <f t="shared" si="122"/>
        <v>6850</v>
      </c>
      <c r="J1387" s="142">
        <f t="shared" si="123"/>
        <v>3232103.71</v>
      </c>
      <c r="K1387" s="137">
        <v>90406</v>
      </c>
      <c r="L1387" s="187">
        <v>1589612</v>
      </c>
      <c r="M1387" s="185"/>
      <c r="N1387" s="185"/>
    </row>
    <row r="1388" spans="1:14">
      <c r="A1388" s="174">
        <v>149</v>
      </c>
      <c r="B1388" s="134">
        <v>43704</v>
      </c>
      <c r="C1388" s="135">
        <v>43706</v>
      </c>
      <c r="D1388" s="136" t="s">
        <v>15</v>
      </c>
      <c r="E1388" s="137">
        <f t="shared" si="121"/>
        <v>2</v>
      </c>
      <c r="F1388" s="138" t="s">
        <v>1284</v>
      </c>
      <c r="G1388" s="139">
        <v>17910</v>
      </c>
      <c r="H1388" s="140">
        <v>0</v>
      </c>
      <c r="I1388" s="139">
        <f t="shared" si="122"/>
        <v>17910</v>
      </c>
      <c r="J1388" s="142">
        <f t="shared" si="123"/>
        <v>3214193.71</v>
      </c>
      <c r="K1388" s="137">
        <v>84178</v>
      </c>
      <c r="L1388" s="187">
        <v>1549182</v>
      </c>
      <c r="M1388" s="185"/>
      <c r="N1388" s="185"/>
    </row>
    <row r="1389" spans="1:14">
      <c r="A1389" s="174">
        <v>150</v>
      </c>
      <c r="B1389" s="134">
        <v>43700</v>
      </c>
      <c r="C1389" s="135">
        <v>43706</v>
      </c>
      <c r="D1389" s="136" t="s">
        <v>15</v>
      </c>
      <c r="E1389" s="137">
        <f t="shared" si="121"/>
        <v>6</v>
      </c>
      <c r="F1389" s="138" t="s">
        <v>1285</v>
      </c>
      <c r="G1389" s="139">
        <v>53730</v>
      </c>
      <c r="H1389" s="140">
        <v>0</v>
      </c>
      <c r="I1389" s="139">
        <f t="shared" si="122"/>
        <v>53730</v>
      </c>
      <c r="J1389" s="142">
        <f t="shared" si="123"/>
        <v>3160463.71</v>
      </c>
      <c r="K1389" s="137">
        <v>82681</v>
      </c>
      <c r="L1389" s="187">
        <v>1540922</v>
      </c>
      <c r="M1389" s="185"/>
      <c r="N1389" s="185"/>
    </row>
    <row r="1390" spans="1:14">
      <c r="A1390" s="174">
        <v>151</v>
      </c>
      <c r="B1390" s="134">
        <v>43704</v>
      </c>
      <c r="C1390" s="135">
        <v>43707</v>
      </c>
      <c r="D1390" s="136" t="s">
        <v>15</v>
      </c>
      <c r="E1390" s="137">
        <f t="shared" si="121"/>
        <v>3</v>
      </c>
      <c r="F1390" s="138" t="s">
        <v>1286</v>
      </c>
      <c r="G1390" s="139">
        <v>37260</v>
      </c>
      <c r="H1390" s="140">
        <v>0</v>
      </c>
      <c r="I1390" s="139">
        <f t="shared" si="122"/>
        <v>37260</v>
      </c>
      <c r="J1390" s="142">
        <f t="shared" si="123"/>
        <v>3123203.71</v>
      </c>
      <c r="K1390" s="137">
        <v>83935</v>
      </c>
      <c r="L1390" s="187">
        <v>1548112</v>
      </c>
      <c r="M1390" s="185"/>
      <c r="N1390" s="185"/>
    </row>
    <row r="1391" spans="1:14">
      <c r="A1391" s="174">
        <v>152</v>
      </c>
      <c r="B1391" s="134">
        <v>43704</v>
      </c>
      <c r="C1391" s="135">
        <v>43707</v>
      </c>
      <c r="D1391" s="136" t="s">
        <v>15</v>
      </c>
      <c r="E1391" s="137">
        <f t="shared" si="121"/>
        <v>3</v>
      </c>
      <c r="F1391" s="138" t="s">
        <v>1287</v>
      </c>
      <c r="G1391" s="139">
        <v>37260</v>
      </c>
      <c r="H1391" s="140">
        <v>0</v>
      </c>
      <c r="I1391" s="139">
        <f t="shared" si="122"/>
        <v>37260</v>
      </c>
      <c r="J1391" s="142">
        <f t="shared" si="123"/>
        <v>3085943.71</v>
      </c>
      <c r="K1391" s="137">
        <v>83934</v>
      </c>
      <c r="L1391" s="187">
        <v>1548112</v>
      </c>
      <c r="M1391" s="185"/>
      <c r="N1391" s="185"/>
    </row>
    <row r="1392" spans="1:14">
      <c r="A1392" s="174">
        <v>153</v>
      </c>
      <c r="B1392" s="134">
        <v>43704</v>
      </c>
      <c r="C1392" s="135">
        <v>43707</v>
      </c>
      <c r="D1392" s="136" t="s">
        <v>15</v>
      </c>
      <c r="E1392" s="137">
        <f t="shared" si="121"/>
        <v>3</v>
      </c>
      <c r="F1392" s="138" t="s">
        <v>1288</v>
      </c>
      <c r="G1392" s="139">
        <v>37125</v>
      </c>
      <c r="H1392" s="140">
        <v>0</v>
      </c>
      <c r="I1392" s="139">
        <f t="shared" si="122"/>
        <v>37125</v>
      </c>
      <c r="J1392" s="142">
        <f t="shared" si="123"/>
        <v>3048818.71</v>
      </c>
      <c r="K1392" s="137">
        <v>89206</v>
      </c>
      <c r="L1392" s="187">
        <v>1583095</v>
      </c>
      <c r="M1392" s="185"/>
      <c r="N1392" s="185"/>
    </row>
    <row r="1393" spans="1:14">
      <c r="A1393" s="174">
        <v>154</v>
      </c>
      <c r="B1393" s="134">
        <v>43703</v>
      </c>
      <c r="C1393" s="135">
        <v>43707</v>
      </c>
      <c r="D1393" s="136" t="s">
        <v>15</v>
      </c>
      <c r="E1393" s="137">
        <f t="shared" si="121"/>
        <v>4</v>
      </c>
      <c r="F1393" s="138" t="s">
        <v>1289</v>
      </c>
      <c r="G1393" s="139">
        <v>24660</v>
      </c>
      <c r="H1393" s="140">
        <v>0</v>
      </c>
      <c r="I1393" s="139">
        <f t="shared" si="122"/>
        <v>24660</v>
      </c>
      <c r="J1393" s="142">
        <f t="shared" si="123"/>
        <v>3024158.71</v>
      </c>
      <c r="K1393" s="137">
        <v>86940</v>
      </c>
      <c r="L1393" s="187">
        <v>1567677</v>
      </c>
      <c r="M1393" s="185"/>
      <c r="N1393" s="185"/>
    </row>
    <row r="1394" spans="1:14">
      <c r="A1394" s="174">
        <v>155</v>
      </c>
      <c r="B1394" s="134">
        <v>43703</v>
      </c>
      <c r="C1394" s="135">
        <v>43707</v>
      </c>
      <c r="D1394" s="136" t="s">
        <v>15</v>
      </c>
      <c r="E1394" s="137">
        <f t="shared" si="121"/>
        <v>4</v>
      </c>
      <c r="F1394" s="138" t="s">
        <v>1290</v>
      </c>
      <c r="G1394" s="139">
        <v>24660</v>
      </c>
      <c r="H1394" s="140">
        <v>0</v>
      </c>
      <c r="I1394" s="139">
        <f t="shared" si="122"/>
        <v>24660</v>
      </c>
      <c r="J1394" s="142">
        <f t="shared" si="123"/>
        <v>2999498.71</v>
      </c>
      <c r="K1394" s="137">
        <v>86954</v>
      </c>
      <c r="L1394" s="187">
        <v>1567708</v>
      </c>
      <c r="M1394" s="185"/>
      <c r="N1394" s="185"/>
    </row>
    <row r="1395" spans="1:14">
      <c r="A1395" s="175"/>
      <c r="B1395" s="176"/>
      <c r="C1395" s="177"/>
      <c r="D1395" s="178"/>
      <c r="E1395" s="179"/>
      <c r="F1395" s="180"/>
      <c r="G1395" s="181"/>
      <c r="H1395" s="182"/>
      <c r="I1395" s="139">
        <f>SUM(I1348:I1394)</f>
        <v>1166231</v>
      </c>
      <c r="J1395" s="188" t="s">
        <v>1291</v>
      </c>
      <c r="K1395" s="137"/>
      <c r="L1395" s="187"/>
      <c r="M1395" s="185"/>
      <c r="N1395" s="185"/>
    </row>
    <row r="1398" spans="1:11">
      <c r="A1398" s="2"/>
      <c r="B1398" s="76"/>
      <c r="C1398" s="76"/>
      <c r="D1398" s="2"/>
      <c r="E1398" s="2"/>
      <c r="F1398" s="2"/>
      <c r="G1398" s="2"/>
      <c r="H1398" s="2"/>
      <c r="I1398" s="2"/>
      <c r="J1398" s="2"/>
      <c r="K1398" s="76"/>
    </row>
    <row r="1399" spans="1:12">
      <c r="A1399" s="6" t="s">
        <v>1292</v>
      </c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189"/>
    </row>
    <row r="1400" spans="1:12">
      <c r="A1400" s="64" t="s">
        <v>174</v>
      </c>
      <c r="B1400" s="64"/>
      <c r="C1400" s="64"/>
      <c r="D1400" s="64"/>
      <c r="E1400" s="64"/>
      <c r="F1400" s="64"/>
      <c r="G1400" s="64"/>
      <c r="H1400" s="64"/>
      <c r="I1400" s="64"/>
      <c r="J1400" s="55">
        <f>J1394</f>
        <v>2999498.71</v>
      </c>
      <c r="K1400" s="56"/>
      <c r="L1400" s="189"/>
    </row>
    <row r="1401" spans="1:12">
      <c r="A1401" s="64"/>
      <c r="B1401" s="64"/>
      <c r="C1401" s="64"/>
      <c r="D1401" s="64"/>
      <c r="E1401" s="64"/>
      <c r="F1401" s="64"/>
      <c r="G1401" s="64"/>
      <c r="H1401" s="64"/>
      <c r="I1401" s="64" t="s">
        <v>175</v>
      </c>
      <c r="J1401" s="60"/>
      <c r="K1401" s="57"/>
      <c r="L1401" s="189"/>
    </row>
    <row r="1402" spans="1:12">
      <c r="A1402" s="64"/>
      <c r="B1402" s="64"/>
      <c r="C1402" s="64"/>
      <c r="D1402" s="64"/>
      <c r="E1402" s="64"/>
      <c r="F1402" s="64"/>
      <c r="G1402" s="64"/>
      <c r="H1402" s="64"/>
      <c r="I1402" s="64" t="s">
        <v>175</v>
      </c>
      <c r="J1402" s="60">
        <v>1316628.39</v>
      </c>
      <c r="K1402" s="57">
        <v>43720</v>
      </c>
      <c r="L1402" s="189"/>
    </row>
    <row r="1403" s="2" customFormat="1" spans="1:12">
      <c r="A1403" s="64"/>
      <c r="B1403" s="64"/>
      <c r="C1403" s="64"/>
      <c r="D1403" s="64"/>
      <c r="E1403" s="64"/>
      <c r="F1403" s="64"/>
      <c r="G1403" s="64"/>
      <c r="H1403" s="64"/>
      <c r="I1403" s="64" t="s">
        <v>175</v>
      </c>
      <c r="J1403" s="60">
        <v>2434559.6</v>
      </c>
      <c r="K1403" s="57">
        <v>43738</v>
      </c>
      <c r="L1403" s="190"/>
    </row>
    <row r="1404" spans="1:12">
      <c r="A1404" s="64" t="s">
        <v>21</v>
      </c>
      <c r="B1404" s="64"/>
      <c r="C1404" s="64"/>
      <c r="D1404" s="64"/>
      <c r="E1404" s="64"/>
      <c r="F1404" s="64"/>
      <c r="G1404" s="64"/>
      <c r="H1404" s="64"/>
      <c r="I1404" s="64"/>
      <c r="J1404" s="58">
        <f>SUM(J1400:J1403)</f>
        <v>6750686.7</v>
      </c>
      <c r="K1404" s="56"/>
      <c r="L1404" s="189"/>
    </row>
    <row r="1405" spans="1:12">
      <c r="A1405" s="8" t="s">
        <v>3</v>
      </c>
      <c r="B1405" s="9" t="s">
        <v>4</v>
      </c>
      <c r="C1405" s="9" t="s">
        <v>5</v>
      </c>
      <c r="D1405" s="10" t="s">
        <v>6</v>
      </c>
      <c r="E1405" s="10" t="s">
        <v>7</v>
      </c>
      <c r="F1405" s="10" t="s">
        <v>8</v>
      </c>
      <c r="G1405" s="10" t="s">
        <v>9</v>
      </c>
      <c r="H1405" s="11" t="s">
        <v>10</v>
      </c>
      <c r="I1405" s="30" t="s">
        <v>11</v>
      </c>
      <c r="J1405" s="30" t="s">
        <v>12</v>
      </c>
      <c r="K1405" s="10" t="s">
        <v>13</v>
      </c>
      <c r="L1405" s="189"/>
    </row>
    <row r="1406" spans="1:12">
      <c r="A1406" s="14">
        <v>156</v>
      </c>
      <c r="B1406" s="47">
        <v>43706</v>
      </c>
      <c r="C1406" s="48">
        <v>43708</v>
      </c>
      <c r="D1406" s="17" t="s">
        <v>15</v>
      </c>
      <c r="E1406" s="49">
        <f>C1406-B1406</f>
        <v>2</v>
      </c>
      <c r="F1406" s="51" t="s">
        <v>1293</v>
      </c>
      <c r="G1406" s="51">
        <v>12330</v>
      </c>
      <c r="H1406" s="21">
        <v>0</v>
      </c>
      <c r="I1406" s="51">
        <f>+G1406+H1406</f>
        <v>12330</v>
      </c>
      <c r="J1406" s="62">
        <f>J1404-I1406</f>
        <v>6738356.7</v>
      </c>
      <c r="K1406" s="49">
        <v>88388</v>
      </c>
      <c r="L1406" s="189">
        <v>1577894</v>
      </c>
    </row>
    <row r="1407" spans="1:12">
      <c r="A1407" s="14">
        <v>157</v>
      </c>
      <c r="B1407" s="47">
        <v>43706</v>
      </c>
      <c r="C1407" s="48">
        <v>43708</v>
      </c>
      <c r="D1407" s="17" t="s">
        <v>15</v>
      </c>
      <c r="E1407" s="49">
        <f>C1407-B1407</f>
        <v>2</v>
      </c>
      <c r="F1407" s="51" t="s">
        <v>1294</v>
      </c>
      <c r="G1407" s="51">
        <v>12330</v>
      </c>
      <c r="H1407" s="21">
        <v>0</v>
      </c>
      <c r="I1407" s="51">
        <f>+G1407+H1407</f>
        <v>12330</v>
      </c>
      <c r="J1407" s="62">
        <f>J1406-I1407</f>
        <v>6726026.7</v>
      </c>
      <c r="K1407" s="49">
        <v>88387</v>
      </c>
      <c r="L1407" s="189">
        <v>1577894</v>
      </c>
    </row>
    <row r="1408" spans="1:12">
      <c r="A1408" s="14">
        <v>1</v>
      </c>
      <c r="B1408" s="47">
        <v>43707</v>
      </c>
      <c r="C1408" s="48">
        <v>43709</v>
      </c>
      <c r="D1408" s="17" t="s">
        <v>15</v>
      </c>
      <c r="E1408" s="49">
        <f t="shared" ref="E1408:E1471" si="124">C1408-B1408</f>
        <v>2</v>
      </c>
      <c r="F1408" s="50" t="s">
        <v>1295</v>
      </c>
      <c r="G1408" s="51">
        <v>17910</v>
      </c>
      <c r="H1408" s="21">
        <v>0</v>
      </c>
      <c r="I1408" s="51">
        <f t="shared" ref="I1408:I1471" si="125">+G1408+H1408</f>
        <v>17910</v>
      </c>
      <c r="J1408" s="62">
        <f t="shared" ref="J1408:J1439" si="126">J1407-I1408</f>
        <v>6708116.7</v>
      </c>
      <c r="K1408" s="49">
        <v>88145</v>
      </c>
      <c r="L1408" s="189">
        <v>1574518</v>
      </c>
    </row>
    <row r="1409" spans="1:12">
      <c r="A1409" s="14">
        <v>2</v>
      </c>
      <c r="B1409" s="47">
        <v>43707</v>
      </c>
      <c r="C1409" s="48">
        <v>43709</v>
      </c>
      <c r="D1409" s="17" t="s">
        <v>15</v>
      </c>
      <c r="E1409" s="49">
        <f t="shared" si="124"/>
        <v>2</v>
      </c>
      <c r="F1409" s="50" t="s">
        <v>1296</v>
      </c>
      <c r="G1409" s="51">
        <v>12330</v>
      </c>
      <c r="H1409" s="21">
        <v>0</v>
      </c>
      <c r="I1409" s="51">
        <f t="shared" si="125"/>
        <v>12330</v>
      </c>
      <c r="J1409" s="62">
        <f t="shared" si="126"/>
        <v>6695786.7</v>
      </c>
      <c r="K1409" s="49">
        <v>89249</v>
      </c>
      <c r="L1409" s="189">
        <v>1584072</v>
      </c>
    </row>
    <row r="1410" spans="1:12">
      <c r="A1410" s="14">
        <v>3</v>
      </c>
      <c r="B1410" s="47">
        <v>43704</v>
      </c>
      <c r="C1410" s="48">
        <v>43709</v>
      </c>
      <c r="D1410" s="17" t="s">
        <v>15</v>
      </c>
      <c r="E1410" s="49">
        <f t="shared" si="124"/>
        <v>5</v>
      </c>
      <c r="F1410" s="50" t="s">
        <v>1297</v>
      </c>
      <c r="G1410" s="51">
        <v>30825</v>
      </c>
      <c r="H1410" s="21">
        <v>0</v>
      </c>
      <c r="I1410" s="51">
        <f t="shared" si="125"/>
        <v>30825</v>
      </c>
      <c r="J1410" s="62">
        <f t="shared" si="126"/>
        <v>6664961.7</v>
      </c>
      <c r="K1410" s="49">
        <v>88685</v>
      </c>
      <c r="L1410" s="189">
        <v>1579540</v>
      </c>
    </row>
    <row r="1411" spans="1:12">
      <c r="A1411" s="14">
        <v>4</v>
      </c>
      <c r="B1411" s="47">
        <v>43708</v>
      </c>
      <c r="C1411" s="48">
        <v>43710</v>
      </c>
      <c r="D1411" s="17" t="s">
        <v>15</v>
      </c>
      <c r="E1411" s="49">
        <f t="shared" si="124"/>
        <v>2</v>
      </c>
      <c r="F1411" s="50" t="s">
        <v>1298</v>
      </c>
      <c r="G1411" s="51">
        <v>10665</v>
      </c>
      <c r="H1411" s="21">
        <v>0</v>
      </c>
      <c r="I1411" s="51">
        <f t="shared" si="125"/>
        <v>10665</v>
      </c>
      <c r="J1411" s="62">
        <f t="shared" si="126"/>
        <v>6654296.7</v>
      </c>
      <c r="K1411" s="49">
        <v>85152</v>
      </c>
      <c r="L1411" s="189">
        <v>1553272</v>
      </c>
    </row>
    <row r="1412" spans="1:12">
      <c r="A1412" s="14">
        <v>5</v>
      </c>
      <c r="B1412" s="47">
        <v>43708</v>
      </c>
      <c r="C1412" s="48">
        <v>43710</v>
      </c>
      <c r="D1412" s="17" t="s">
        <v>15</v>
      </c>
      <c r="E1412" s="49">
        <f t="shared" si="124"/>
        <v>2</v>
      </c>
      <c r="F1412" s="50" t="s">
        <v>1299</v>
      </c>
      <c r="G1412" s="51">
        <v>15390</v>
      </c>
      <c r="H1412" s="21">
        <v>0</v>
      </c>
      <c r="I1412" s="51">
        <f t="shared" si="125"/>
        <v>15390</v>
      </c>
      <c r="J1412" s="62">
        <f t="shared" si="126"/>
        <v>6638906.7</v>
      </c>
      <c r="K1412" s="49">
        <v>85694</v>
      </c>
      <c r="L1412" s="189">
        <v>1557607</v>
      </c>
    </row>
    <row r="1413" spans="1:12">
      <c r="A1413" s="14">
        <v>6</v>
      </c>
      <c r="B1413" s="47">
        <v>43708</v>
      </c>
      <c r="C1413" s="48">
        <v>43710</v>
      </c>
      <c r="D1413" s="17" t="s">
        <v>15</v>
      </c>
      <c r="E1413" s="49">
        <f t="shared" si="124"/>
        <v>2</v>
      </c>
      <c r="F1413" s="50" t="s">
        <v>1300</v>
      </c>
      <c r="G1413" s="51">
        <v>19080</v>
      </c>
      <c r="H1413" s="21">
        <v>0</v>
      </c>
      <c r="I1413" s="51">
        <f t="shared" si="125"/>
        <v>19080</v>
      </c>
      <c r="J1413" s="62">
        <f t="shared" si="126"/>
        <v>6619826.7</v>
      </c>
      <c r="K1413" s="49">
        <v>90495</v>
      </c>
      <c r="L1413" s="189">
        <v>1590201</v>
      </c>
    </row>
    <row r="1414" spans="1:12">
      <c r="A1414" s="14">
        <v>7</v>
      </c>
      <c r="B1414" s="47">
        <v>43709</v>
      </c>
      <c r="C1414" s="48">
        <v>43711</v>
      </c>
      <c r="D1414" s="17" t="s">
        <v>15</v>
      </c>
      <c r="E1414" s="49">
        <f t="shared" si="124"/>
        <v>2</v>
      </c>
      <c r="F1414" s="50" t="s">
        <v>1301</v>
      </c>
      <c r="G1414" s="51">
        <v>9000</v>
      </c>
      <c r="H1414" s="21">
        <v>0</v>
      </c>
      <c r="I1414" s="51">
        <f t="shared" si="125"/>
        <v>9000</v>
      </c>
      <c r="J1414" s="62">
        <f t="shared" si="126"/>
        <v>6610826.7</v>
      </c>
      <c r="K1414" s="49">
        <v>90739</v>
      </c>
      <c r="L1414" s="189">
        <v>1592166</v>
      </c>
    </row>
    <row r="1415" spans="1:12">
      <c r="A1415" s="14">
        <v>8</v>
      </c>
      <c r="B1415" s="47">
        <v>43709</v>
      </c>
      <c r="C1415" s="48">
        <v>43711</v>
      </c>
      <c r="D1415" s="17" t="s">
        <v>15</v>
      </c>
      <c r="E1415" s="49">
        <f t="shared" si="124"/>
        <v>2</v>
      </c>
      <c r="F1415" s="50" t="s">
        <v>1296</v>
      </c>
      <c r="G1415" s="51">
        <v>9000</v>
      </c>
      <c r="H1415" s="21">
        <v>0</v>
      </c>
      <c r="I1415" s="51">
        <f t="shared" si="125"/>
        <v>9000</v>
      </c>
      <c r="J1415" s="62">
        <f t="shared" si="126"/>
        <v>6601826.7</v>
      </c>
      <c r="K1415" s="49">
        <v>89248</v>
      </c>
      <c r="L1415" s="189">
        <v>1584071</v>
      </c>
    </row>
    <row r="1416" spans="1:12">
      <c r="A1416" s="14">
        <v>9</v>
      </c>
      <c r="B1416" s="47">
        <v>43710</v>
      </c>
      <c r="C1416" s="48">
        <v>43712</v>
      </c>
      <c r="D1416" s="17" t="s">
        <v>15</v>
      </c>
      <c r="E1416" s="49">
        <f t="shared" si="124"/>
        <v>2</v>
      </c>
      <c r="F1416" s="50" t="s">
        <v>1302</v>
      </c>
      <c r="G1416" s="51">
        <v>9000</v>
      </c>
      <c r="H1416" s="21">
        <v>0</v>
      </c>
      <c r="I1416" s="51">
        <f t="shared" si="125"/>
        <v>9000</v>
      </c>
      <c r="J1416" s="62">
        <f t="shared" si="126"/>
        <v>6592826.7</v>
      </c>
      <c r="K1416" s="49">
        <v>90660</v>
      </c>
      <c r="L1416" s="189">
        <v>1591573</v>
      </c>
    </row>
    <row r="1417" spans="1:12">
      <c r="A1417" s="14">
        <v>10</v>
      </c>
      <c r="B1417" s="47">
        <v>43709</v>
      </c>
      <c r="C1417" s="48">
        <v>43712</v>
      </c>
      <c r="D1417" s="17" t="s">
        <v>15</v>
      </c>
      <c r="E1417" s="49">
        <f t="shared" si="124"/>
        <v>3</v>
      </c>
      <c r="F1417" s="50" t="s">
        <v>1303</v>
      </c>
      <c r="G1417" s="51">
        <v>13500</v>
      </c>
      <c r="H1417" s="21">
        <v>0</v>
      </c>
      <c r="I1417" s="51">
        <f t="shared" si="125"/>
        <v>13500</v>
      </c>
      <c r="J1417" s="62">
        <f t="shared" si="126"/>
        <v>6579326.7</v>
      </c>
      <c r="K1417" s="49">
        <v>90654</v>
      </c>
      <c r="L1417" s="189">
        <v>1591264</v>
      </c>
    </row>
    <row r="1418" spans="1:12">
      <c r="A1418" s="14">
        <v>11</v>
      </c>
      <c r="B1418" s="47">
        <v>43709</v>
      </c>
      <c r="C1418" s="48">
        <v>43712</v>
      </c>
      <c r="D1418" s="17" t="s">
        <v>15</v>
      </c>
      <c r="E1418" s="49">
        <f t="shared" si="124"/>
        <v>3</v>
      </c>
      <c r="F1418" s="50" t="s">
        <v>1304</v>
      </c>
      <c r="G1418" s="51">
        <v>13500</v>
      </c>
      <c r="H1418" s="21">
        <v>0</v>
      </c>
      <c r="I1418" s="51">
        <f t="shared" si="125"/>
        <v>13500</v>
      </c>
      <c r="J1418" s="62">
        <f t="shared" si="126"/>
        <v>6565826.7</v>
      </c>
      <c r="K1418" s="49">
        <v>87657</v>
      </c>
      <c r="L1418" s="189">
        <v>1571384</v>
      </c>
    </row>
    <row r="1419" spans="1:12">
      <c r="A1419" s="14">
        <v>12</v>
      </c>
      <c r="B1419" s="47">
        <v>43710</v>
      </c>
      <c r="C1419" s="48">
        <v>43712</v>
      </c>
      <c r="D1419" s="17" t="s">
        <v>15</v>
      </c>
      <c r="E1419" s="49">
        <f t="shared" si="124"/>
        <v>2</v>
      </c>
      <c r="F1419" s="50" t="s">
        <v>1305</v>
      </c>
      <c r="G1419" s="51">
        <v>9000</v>
      </c>
      <c r="H1419" s="21">
        <v>0</v>
      </c>
      <c r="I1419" s="51">
        <f t="shared" si="125"/>
        <v>9000</v>
      </c>
      <c r="J1419" s="62">
        <f t="shared" si="126"/>
        <v>6556826.7</v>
      </c>
      <c r="K1419" s="49">
        <v>90183</v>
      </c>
      <c r="L1419" s="189">
        <v>1589359</v>
      </c>
    </row>
    <row r="1420" spans="1:12">
      <c r="A1420" s="14">
        <v>13</v>
      </c>
      <c r="B1420" s="47">
        <v>43710</v>
      </c>
      <c r="C1420" s="48">
        <v>43712</v>
      </c>
      <c r="D1420" s="17" t="s">
        <v>15</v>
      </c>
      <c r="E1420" s="49">
        <f t="shared" si="124"/>
        <v>2</v>
      </c>
      <c r="F1420" s="50" t="s">
        <v>1306</v>
      </c>
      <c r="G1420" s="51">
        <v>12870</v>
      </c>
      <c r="H1420" s="21">
        <v>0</v>
      </c>
      <c r="I1420" s="51">
        <f t="shared" si="125"/>
        <v>12870</v>
      </c>
      <c r="J1420" s="62">
        <f t="shared" si="126"/>
        <v>6543956.7</v>
      </c>
      <c r="K1420" s="49">
        <v>86967</v>
      </c>
      <c r="L1420" s="189">
        <v>1567907</v>
      </c>
    </row>
    <row r="1421" spans="1:12">
      <c r="A1421" s="14">
        <v>14</v>
      </c>
      <c r="B1421" s="47">
        <v>43710</v>
      </c>
      <c r="C1421" s="48">
        <v>43712</v>
      </c>
      <c r="D1421" s="17" t="s">
        <v>15</v>
      </c>
      <c r="E1421" s="49">
        <f t="shared" si="124"/>
        <v>2</v>
      </c>
      <c r="F1421" s="50" t="s">
        <v>1307</v>
      </c>
      <c r="G1421" s="51">
        <v>9000</v>
      </c>
      <c r="H1421" s="21">
        <v>0</v>
      </c>
      <c r="I1421" s="51">
        <f t="shared" si="125"/>
        <v>9000</v>
      </c>
      <c r="J1421" s="62">
        <f t="shared" si="126"/>
        <v>6534956.7</v>
      </c>
      <c r="K1421" s="49">
        <v>90182</v>
      </c>
      <c r="L1421" s="189">
        <v>1589359</v>
      </c>
    </row>
    <row r="1422" spans="1:12">
      <c r="A1422" s="14">
        <v>15</v>
      </c>
      <c r="B1422" s="47">
        <v>43710</v>
      </c>
      <c r="C1422" s="48">
        <v>43712</v>
      </c>
      <c r="D1422" s="17" t="s">
        <v>15</v>
      </c>
      <c r="E1422" s="49">
        <f t="shared" si="124"/>
        <v>2</v>
      </c>
      <c r="F1422" s="50" t="s">
        <v>1308</v>
      </c>
      <c r="G1422" s="51">
        <v>12870</v>
      </c>
      <c r="H1422" s="21">
        <v>0</v>
      </c>
      <c r="I1422" s="51">
        <f t="shared" si="125"/>
        <v>12870</v>
      </c>
      <c r="J1422" s="62">
        <f t="shared" si="126"/>
        <v>6522086.7</v>
      </c>
      <c r="K1422" s="49">
        <v>86966</v>
      </c>
      <c r="L1422" s="189">
        <v>1567907</v>
      </c>
    </row>
    <row r="1423" spans="1:12">
      <c r="A1423" s="14">
        <v>16</v>
      </c>
      <c r="B1423" s="47">
        <v>43710</v>
      </c>
      <c r="C1423" s="48">
        <v>43712</v>
      </c>
      <c r="D1423" s="17" t="s">
        <v>15</v>
      </c>
      <c r="E1423" s="49">
        <f t="shared" si="124"/>
        <v>2</v>
      </c>
      <c r="F1423" s="50" t="s">
        <v>1309</v>
      </c>
      <c r="G1423" s="51">
        <v>9000</v>
      </c>
      <c r="H1423" s="21">
        <v>0</v>
      </c>
      <c r="I1423" s="51">
        <f t="shared" si="125"/>
        <v>9000</v>
      </c>
      <c r="J1423" s="62">
        <f t="shared" si="126"/>
        <v>6513086.7</v>
      </c>
      <c r="K1423" s="49">
        <v>87013</v>
      </c>
      <c r="L1423" s="189">
        <v>1568832</v>
      </c>
    </row>
    <row r="1424" spans="1:12">
      <c r="A1424" s="14">
        <v>17</v>
      </c>
      <c r="B1424" s="47">
        <v>43708</v>
      </c>
      <c r="C1424" s="48">
        <v>43712</v>
      </c>
      <c r="D1424" s="17" t="s">
        <v>15</v>
      </c>
      <c r="E1424" s="49">
        <f t="shared" si="124"/>
        <v>4</v>
      </c>
      <c r="F1424" s="50" t="s">
        <v>1310</v>
      </c>
      <c r="G1424" s="51">
        <v>19665</v>
      </c>
      <c r="H1424" s="21">
        <v>0</v>
      </c>
      <c r="I1424" s="51">
        <f t="shared" si="125"/>
        <v>19665</v>
      </c>
      <c r="J1424" s="62">
        <f t="shared" si="126"/>
        <v>6493421.7</v>
      </c>
      <c r="K1424" s="49">
        <v>87420</v>
      </c>
      <c r="L1424" s="189">
        <v>1570342</v>
      </c>
    </row>
    <row r="1425" spans="1:12">
      <c r="A1425" s="14">
        <v>18</v>
      </c>
      <c r="B1425" s="47">
        <v>43709</v>
      </c>
      <c r="C1425" s="48">
        <v>43712</v>
      </c>
      <c r="D1425" s="17" t="s">
        <v>15</v>
      </c>
      <c r="E1425" s="49">
        <f t="shared" si="124"/>
        <v>3</v>
      </c>
      <c r="F1425" s="50" t="s">
        <v>1311</v>
      </c>
      <c r="G1425" s="51">
        <v>23895</v>
      </c>
      <c r="H1425" s="21">
        <v>0</v>
      </c>
      <c r="I1425" s="51">
        <f t="shared" si="125"/>
        <v>23895</v>
      </c>
      <c r="J1425" s="62">
        <f t="shared" si="126"/>
        <v>6469526.7</v>
      </c>
      <c r="K1425" s="49">
        <v>88731</v>
      </c>
      <c r="L1425" s="189">
        <v>1579670</v>
      </c>
    </row>
    <row r="1426" spans="1:12">
      <c r="A1426" s="14">
        <v>19</v>
      </c>
      <c r="B1426" s="47">
        <v>43710</v>
      </c>
      <c r="C1426" s="48">
        <v>43713</v>
      </c>
      <c r="D1426" s="17" t="s">
        <v>15</v>
      </c>
      <c r="E1426" s="49">
        <f t="shared" si="124"/>
        <v>3</v>
      </c>
      <c r="F1426" s="50" t="s">
        <v>1312</v>
      </c>
      <c r="G1426" s="51">
        <v>23895</v>
      </c>
      <c r="H1426" s="21">
        <v>0</v>
      </c>
      <c r="I1426" s="51">
        <f t="shared" si="125"/>
        <v>23895</v>
      </c>
      <c r="J1426" s="62">
        <f t="shared" si="126"/>
        <v>6445631.7</v>
      </c>
      <c r="K1426" s="49">
        <v>89663</v>
      </c>
      <c r="L1426" s="189">
        <v>1585996</v>
      </c>
    </row>
    <row r="1427" spans="1:12">
      <c r="A1427" s="14">
        <v>20</v>
      </c>
      <c r="B1427" s="47">
        <v>43711</v>
      </c>
      <c r="C1427" s="48">
        <v>43713</v>
      </c>
      <c r="D1427" s="17" t="s">
        <v>15</v>
      </c>
      <c r="E1427" s="49">
        <f t="shared" si="124"/>
        <v>2</v>
      </c>
      <c r="F1427" s="50" t="s">
        <v>235</v>
      </c>
      <c r="G1427" s="51">
        <v>17910</v>
      </c>
      <c r="H1427" s="21">
        <v>0</v>
      </c>
      <c r="I1427" s="51">
        <f t="shared" si="125"/>
        <v>17910</v>
      </c>
      <c r="J1427" s="62">
        <f t="shared" si="126"/>
        <v>6427721.7</v>
      </c>
      <c r="K1427" s="49">
        <v>89304</v>
      </c>
      <c r="L1427" s="189">
        <v>1584821</v>
      </c>
    </row>
    <row r="1428" spans="1:12">
      <c r="A1428" s="14">
        <v>21</v>
      </c>
      <c r="B1428" s="47">
        <v>43710</v>
      </c>
      <c r="C1428" s="48">
        <v>43713</v>
      </c>
      <c r="D1428" s="17" t="s">
        <v>15</v>
      </c>
      <c r="E1428" s="49">
        <f t="shared" si="124"/>
        <v>3</v>
      </c>
      <c r="F1428" s="50" t="s">
        <v>1313</v>
      </c>
      <c r="G1428" s="51">
        <v>19305</v>
      </c>
      <c r="H1428" s="21">
        <v>0</v>
      </c>
      <c r="I1428" s="51">
        <f t="shared" si="125"/>
        <v>19305</v>
      </c>
      <c r="J1428" s="62">
        <f t="shared" si="126"/>
        <v>6408416.7</v>
      </c>
      <c r="K1428" s="49">
        <v>88271</v>
      </c>
      <c r="L1428" s="189">
        <v>1576199</v>
      </c>
    </row>
    <row r="1429" spans="1:12">
      <c r="A1429" s="14">
        <v>22</v>
      </c>
      <c r="B1429" s="47">
        <v>43710</v>
      </c>
      <c r="C1429" s="48">
        <v>43713</v>
      </c>
      <c r="D1429" s="17" t="s">
        <v>15</v>
      </c>
      <c r="E1429" s="49">
        <f t="shared" si="124"/>
        <v>3</v>
      </c>
      <c r="F1429" s="50" t="s">
        <v>1314</v>
      </c>
      <c r="G1429" s="51">
        <v>19305</v>
      </c>
      <c r="H1429" s="21">
        <v>0</v>
      </c>
      <c r="I1429" s="51">
        <f t="shared" si="125"/>
        <v>19305</v>
      </c>
      <c r="J1429" s="62">
        <f t="shared" si="126"/>
        <v>6389111.7</v>
      </c>
      <c r="K1429" s="49">
        <v>89928</v>
      </c>
      <c r="L1429" s="189">
        <v>1586997</v>
      </c>
    </row>
    <row r="1430" spans="1:12">
      <c r="A1430" s="14">
        <v>23</v>
      </c>
      <c r="B1430" s="47">
        <v>43711</v>
      </c>
      <c r="C1430" s="48">
        <v>43713</v>
      </c>
      <c r="D1430" s="17" t="s">
        <v>15</v>
      </c>
      <c r="E1430" s="49">
        <f t="shared" si="124"/>
        <v>2</v>
      </c>
      <c r="F1430" s="50" t="s">
        <v>1315</v>
      </c>
      <c r="G1430" s="51">
        <v>9000</v>
      </c>
      <c r="H1430" s="21">
        <v>0</v>
      </c>
      <c r="I1430" s="51">
        <f t="shared" si="125"/>
        <v>9000</v>
      </c>
      <c r="J1430" s="62">
        <f t="shared" si="126"/>
        <v>6380111.7</v>
      </c>
      <c r="K1430" s="49">
        <v>88392</v>
      </c>
      <c r="L1430" s="189">
        <v>1578037</v>
      </c>
    </row>
    <row r="1431" spans="1:12">
      <c r="A1431" s="14">
        <v>24</v>
      </c>
      <c r="B1431" s="47">
        <v>43711</v>
      </c>
      <c r="C1431" s="48">
        <v>43713</v>
      </c>
      <c r="D1431" s="17" t="s">
        <v>15</v>
      </c>
      <c r="E1431" s="49">
        <f t="shared" si="124"/>
        <v>2</v>
      </c>
      <c r="F1431" s="50" t="s">
        <v>1316</v>
      </c>
      <c r="G1431" s="51">
        <v>9000</v>
      </c>
      <c r="H1431" s="21">
        <v>0</v>
      </c>
      <c r="I1431" s="51">
        <f t="shared" si="125"/>
        <v>9000</v>
      </c>
      <c r="J1431" s="62">
        <f t="shared" si="126"/>
        <v>6371111.7</v>
      </c>
      <c r="K1431" s="49">
        <v>89931</v>
      </c>
      <c r="L1431" s="189">
        <v>1587360</v>
      </c>
    </row>
    <row r="1432" spans="1:12">
      <c r="A1432" s="14">
        <v>25</v>
      </c>
      <c r="B1432" s="47">
        <v>43712</v>
      </c>
      <c r="C1432" s="48">
        <v>43714</v>
      </c>
      <c r="D1432" s="17" t="s">
        <v>15</v>
      </c>
      <c r="E1432" s="49">
        <f t="shared" si="124"/>
        <v>2</v>
      </c>
      <c r="F1432" s="50" t="s">
        <v>1317</v>
      </c>
      <c r="G1432" s="51">
        <v>17910</v>
      </c>
      <c r="H1432" s="21">
        <v>0</v>
      </c>
      <c r="I1432" s="51">
        <f t="shared" si="125"/>
        <v>17910</v>
      </c>
      <c r="J1432" s="62">
        <f t="shared" si="126"/>
        <v>6353201.7</v>
      </c>
      <c r="K1432" s="49">
        <v>90744</v>
      </c>
      <c r="L1432" s="189">
        <v>1592611</v>
      </c>
    </row>
    <row r="1433" spans="1:12">
      <c r="A1433" s="14">
        <v>26</v>
      </c>
      <c r="B1433" s="47">
        <v>43711</v>
      </c>
      <c r="C1433" s="48">
        <v>43714</v>
      </c>
      <c r="D1433" s="17" t="s">
        <v>15</v>
      </c>
      <c r="E1433" s="49">
        <f t="shared" si="124"/>
        <v>3</v>
      </c>
      <c r="F1433" s="50" t="s">
        <v>1318</v>
      </c>
      <c r="G1433" s="51">
        <v>13500</v>
      </c>
      <c r="H1433" s="21">
        <v>0</v>
      </c>
      <c r="I1433" s="51">
        <f t="shared" si="125"/>
        <v>13500</v>
      </c>
      <c r="J1433" s="62">
        <f t="shared" si="126"/>
        <v>6339701.7</v>
      </c>
      <c r="K1433" s="49">
        <v>87154</v>
      </c>
      <c r="L1433" s="189">
        <v>1569061</v>
      </c>
    </row>
    <row r="1434" spans="1:12">
      <c r="A1434" s="14">
        <v>27</v>
      </c>
      <c r="B1434" s="47">
        <v>43711</v>
      </c>
      <c r="C1434" s="48">
        <v>43714</v>
      </c>
      <c r="D1434" s="17" t="s">
        <v>15</v>
      </c>
      <c r="E1434" s="49">
        <f t="shared" si="124"/>
        <v>3</v>
      </c>
      <c r="F1434" s="50" t="s">
        <v>1319</v>
      </c>
      <c r="G1434" s="51">
        <v>13500</v>
      </c>
      <c r="H1434" s="21">
        <v>0</v>
      </c>
      <c r="I1434" s="51">
        <f t="shared" si="125"/>
        <v>13500</v>
      </c>
      <c r="J1434" s="62">
        <f t="shared" si="126"/>
        <v>6326201.7</v>
      </c>
      <c r="K1434" s="49">
        <v>87153</v>
      </c>
      <c r="L1434" s="189">
        <v>1569061</v>
      </c>
    </row>
    <row r="1435" spans="1:12">
      <c r="A1435" s="14">
        <v>28</v>
      </c>
      <c r="B1435" s="47">
        <v>43712</v>
      </c>
      <c r="C1435" s="48">
        <v>43714</v>
      </c>
      <c r="D1435" s="17" t="s">
        <v>15</v>
      </c>
      <c r="E1435" s="49">
        <f t="shared" si="124"/>
        <v>2</v>
      </c>
      <c r="F1435" s="50" t="s">
        <v>1320</v>
      </c>
      <c r="G1435" s="51">
        <v>12870</v>
      </c>
      <c r="H1435" s="21">
        <v>0</v>
      </c>
      <c r="I1435" s="51">
        <f t="shared" si="125"/>
        <v>12870</v>
      </c>
      <c r="J1435" s="62">
        <f t="shared" si="126"/>
        <v>6313331.7</v>
      </c>
      <c r="K1435" s="49">
        <v>83623</v>
      </c>
      <c r="L1435" s="189">
        <v>1545725</v>
      </c>
    </row>
    <row r="1436" spans="1:12">
      <c r="A1436" s="14">
        <v>29</v>
      </c>
      <c r="B1436" s="47">
        <v>43711</v>
      </c>
      <c r="C1436" s="48">
        <v>43714</v>
      </c>
      <c r="D1436" s="17" t="s">
        <v>15</v>
      </c>
      <c r="E1436" s="49">
        <f t="shared" si="124"/>
        <v>3</v>
      </c>
      <c r="F1436" s="50" t="s">
        <v>1321</v>
      </c>
      <c r="G1436" s="51">
        <v>19305</v>
      </c>
      <c r="H1436" s="21">
        <v>0</v>
      </c>
      <c r="I1436" s="51">
        <f t="shared" si="125"/>
        <v>19305</v>
      </c>
      <c r="J1436" s="62">
        <f t="shared" si="126"/>
        <v>6294026.7</v>
      </c>
      <c r="K1436" s="49">
        <v>87416</v>
      </c>
      <c r="L1436" s="189">
        <v>1570235</v>
      </c>
    </row>
    <row r="1437" spans="1:12">
      <c r="A1437" s="14">
        <v>30</v>
      </c>
      <c r="B1437" s="47">
        <v>43712</v>
      </c>
      <c r="C1437" s="48">
        <v>43714</v>
      </c>
      <c r="D1437" s="17" t="s">
        <v>15</v>
      </c>
      <c r="E1437" s="49">
        <f t="shared" si="124"/>
        <v>2</v>
      </c>
      <c r="F1437" s="50" t="s">
        <v>1322</v>
      </c>
      <c r="G1437" s="51">
        <v>12870</v>
      </c>
      <c r="H1437" s="21">
        <v>0</v>
      </c>
      <c r="I1437" s="51">
        <f t="shared" si="125"/>
        <v>12870</v>
      </c>
      <c r="J1437" s="62">
        <f t="shared" si="126"/>
        <v>6281156.7</v>
      </c>
      <c r="K1437" s="49">
        <v>85288</v>
      </c>
      <c r="L1437" s="189">
        <v>1554367</v>
      </c>
    </row>
    <row r="1438" spans="1:12">
      <c r="A1438" s="14">
        <v>31</v>
      </c>
      <c r="B1438" s="47">
        <v>43713</v>
      </c>
      <c r="C1438" s="48">
        <v>43715</v>
      </c>
      <c r="D1438" s="17" t="s">
        <v>15</v>
      </c>
      <c r="E1438" s="49">
        <f t="shared" si="124"/>
        <v>2</v>
      </c>
      <c r="F1438" s="50" t="s">
        <v>1323</v>
      </c>
      <c r="G1438" s="51">
        <v>15930</v>
      </c>
      <c r="H1438" s="21">
        <v>0</v>
      </c>
      <c r="I1438" s="51">
        <f t="shared" si="125"/>
        <v>15930</v>
      </c>
      <c r="J1438" s="62">
        <f t="shared" si="126"/>
        <v>6265226.7</v>
      </c>
      <c r="K1438" s="49">
        <v>92028</v>
      </c>
      <c r="L1438" s="189">
        <v>1599800</v>
      </c>
    </row>
    <row r="1439" spans="1:12">
      <c r="A1439" s="14">
        <v>32</v>
      </c>
      <c r="B1439" s="47">
        <v>43712</v>
      </c>
      <c r="C1439" s="48">
        <v>43715</v>
      </c>
      <c r="D1439" s="17" t="s">
        <v>15</v>
      </c>
      <c r="E1439" s="49">
        <f t="shared" si="124"/>
        <v>3</v>
      </c>
      <c r="F1439" s="50" t="s">
        <v>1324</v>
      </c>
      <c r="G1439" s="51">
        <v>13500</v>
      </c>
      <c r="H1439" s="21">
        <v>0</v>
      </c>
      <c r="I1439" s="51">
        <f t="shared" si="125"/>
        <v>13500</v>
      </c>
      <c r="J1439" s="62">
        <f t="shared" si="126"/>
        <v>6251726.7</v>
      </c>
      <c r="K1439" s="49">
        <v>87010</v>
      </c>
      <c r="L1439" s="189">
        <v>1568528</v>
      </c>
    </row>
    <row r="1440" spans="1:12">
      <c r="A1440" s="14">
        <v>33</v>
      </c>
      <c r="B1440" s="47">
        <v>43712</v>
      </c>
      <c r="C1440" s="48">
        <v>43715</v>
      </c>
      <c r="D1440" s="17" t="s">
        <v>15</v>
      </c>
      <c r="E1440" s="49">
        <f t="shared" si="124"/>
        <v>3</v>
      </c>
      <c r="F1440" s="50" t="s">
        <v>1325</v>
      </c>
      <c r="G1440" s="51">
        <v>13500</v>
      </c>
      <c r="H1440" s="21">
        <v>0</v>
      </c>
      <c r="I1440" s="51">
        <f t="shared" si="125"/>
        <v>13500</v>
      </c>
      <c r="J1440" s="62">
        <f t="shared" ref="J1440:J1471" si="127">J1439-I1440</f>
        <v>6238226.7</v>
      </c>
      <c r="K1440" s="49">
        <v>87009</v>
      </c>
      <c r="L1440" s="189">
        <v>1568528</v>
      </c>
    </row>
    <row r="1441" spans="1:12">
      <c r="A1441" s="14">
        <v>34</v>
      </c>
      <c r="B1441" s="47">
        <v>43713</v>
      </c>
      <c r="C1441" s="48">
        <v>43715</v>
      </c>
      <c r="D1441" s="17" t="s">
        <v>15</v>
      </c>
      <c r="E1441" s="49">
        <f t="shared" si="124"/>
        <v>2</v>
      </c>
      <c r="F1441" s="50" t="s">
        <v>1326</v>
      </c>
      <c r="G1441" s="51">
        <v>12870</v>
      </c>
      <c r="H1441" s="21">
        <v>0</v>
      </c>
      <c r="I1441" s="51">
        <f t="shared" si="125"/>
        <v>12870</v>
      </c>
      <c r="J1441" s="62">
        <f t="shared" si="127"/>
        <v>6225356.7</v>
      </c>
      <c r="K1441" s="49">
        <v>83409</v>
      </c>
      <c r="L1441" s="189">
        <v>1544513</v>
      </c>
    </row>
    <row r="1442" spans="1:12">
      <c r="A1442" s="14">
        <v>35</v>
      </c>
      <c r="B1442" s="47">
        <v>43710</v>
      </c>
      <c r="C1442" s="48">
        <v>43715</v>
      </c>
      <c r="D1442" s="17" t="s">
        <v>15</v>
      </c>
      <c r="E1442" s="49">
        <f t="shared" si="124"/>
        <v>5</v>
      </c>
      <c r="F1442" s="50" t="s">
        <v>1327</v>
      </c>
      <c r="G1442" s="51">
        <v>32175</v>
      </c>
      <c r="H1442" s="21">
        <v>0</v>
      </c>
      <c r="I1442" s="51">
        <f t="shared" si="125"/>
        <v>32175</v>
      </c>
      <c r="J1442" s="62">
        <f t="shared" si="127"/>
        <v>6193181.7</v>
      </c>
      <c r="K1442" s="49">
        <v>88817</v>
      </c>
      <c r="L1442" s="189">
        <v>1581040</v>
      </c>
    </row>
    <row r="1443" spans="1:12">
      <c r="A1443" s="14">
        <v>36</v>
      </c>
      <c r="B1443" s="47">
        <v>43710</v>
      </c>
      <c r="C1443" s="48">
        <v>43715</v>
      </c>
      <c r="D1443" s="17" t="s">
        <v>15</v>
      </c>
      <c r="E1443" s="49">
        <f t="shared" si="124"/>
        <v>5</v>
      </c>
      <c r="F1443" s="50" t="s">
        <v>1328</v>
      </c>
      <c r="G1443" s="51">
        <v>32175</v>
      </c>
      <c r="H1443" s="21">
        <v>0</v>
      </c>
      <c r="I1443" s="51">
        <f t="shared" si="125"/>
        <v>32175</v>
      </c>
      <c r="J1443" s="62">
        <f t="shared" si="127"/>
        <v>6161006.7</v>
      </c>
      <c r="K1443" s="49">
        <v>88818</v>
      </c>
      <c r="L1443" s="189">
        <v>1581040</v>
      </c>
    </row>
    <row r="1444" spans="1:12">
      <c r="A1444" s="14">
        <v>37</v>
      </c>
      <c r="B1444" s="47">
        <v>43710</v>
      </c>
      <c r="C1444" s="48">
        <v>43715</v>
      </c>
      <c r="D1444" s="17" t="s">
        <v>15</v>
      </c>
      <c r="E1444" s="49">
        <f t="shared" si="124"/>
        <v>5</v>
      </c>
      <c r="F1444" s="50" t="s">
        <v>1329</v>
      </c>
      <c r="G1444" s="51">
        <v>32175</v>
      </c>
      <c r="H1444" s="21">
        <v>0</v>
      </c>
      <c r="I1444" s="51">
        <f t="shared" si="125"/>
        <v>32175</v>
      </c>
      <c r="J1444" s="62">
        <f t="shared" si="127"/>
        <v>6128831.7</v>
      </c>
      <c r="K1444" s="49">
        <v>89926</v>
      </c>
      <c r="L1444" s="189">
        <v>1586930</v>
      </c>
    </row>
    <row r="1445" spans="1:12">
      <c r="A1445" s="14">
        <v>38</v>
      </c>
      <c r="B1445" s="47">
        <v>43713</v>
      </c>
      <c r="C1445" s="48">
        <v>43716</v>
      </c>
      <c r="D1445" s="17" t="s">
        <v>15</v>
      </c>
      <c r="E1445" s="49">
        <f t="shared" si="124"/>
        <v>3</v>
      </c>
      <c r="F1445" s="50" t="s">
        <v>411</v>
      </c>
      <c r="G1445" s="51">
        <v>26865</v>
      </c>
      <c r="H1445" s="21">
        <v>0</v>
      </c>
      <c r="I1445" s="51">
        <f t="shared" si="125"/>
        <v>26865</v>
      </c>
      <c r="J1445" s="62">
        <f t="shared" si="127"/>
        <v>6101966.7</v>
      </c>
      <c r="K1445" s="49">
        <v>90405</v>
      </c>
      <c r="L1445" s="189">
        <v>1589460</v>
      </c>
    </row>
    <row r="1446" spans="1:12">
      <c r="A1446" s="14">
        <v>39</v>
      </c>
      <c r="B1446" s="47">
        <v>43714</v>
      </c>
      <c r="C1446" s="48">
        <v>43716</v>
      </c>
      <c r="D1446" s="17" t="s">
        <v>15</v>
      </c>
      <c r="E1446" s="49">
        <f t="shared" si="124"/>
        <v>2</v>
      </c>
      <c r="F1446" s="50" t="s">
        <v>1330</v>
      </c>
      <c r="G1446" s="51">
        <v>17910</v>
      </c>
      <c r="H1446" s="21">
        <v>0</v>
      </c>
      <c r="I1446" s="51">
        <f t="shared" si="125"/>
        <v>17910</v>
      </c>
      <c r="J1446" s="62">
        <f t="shared" si="127"/>
        <v>6084056.7</v>
      </c>
      <c r="K1446" s="49">
        <v>90494</v>
      </c>
      <c r="L1446" s="189">
        <v>1589989</v>
      </c>
    </row>
    <row r="1447" spans="1:12">
      <c r="A1447" s="14">
        <v>40</v>
      </c>
      <c r="B1447" s="47">
        <v>43712</v>
      </c>
      <c r="C1447" s="48">
        <v>43716</v>
      </c>
      <c r="D1447" s="17" t="s">
        <v>15</v>
      </c>
      <c r="E1447" s="49">
        <f t="shared" si="124"/>
        <v>4</v>
      </c>
      <c r="F1447" s="50" t="s">
        <v>1331</v>
      </c>
      <c r="G1447" s="51">
        <v>25740</v>
      </c>
      <c r="H1447" s="21">
        <v>0</v>
      </c>
      <c r="I1447" s="51">
        <f t="shared" si="125"/>
        <v>25740</v>
      </c>
      <c r="J1447" s="62">
        <f t="shared" si="127"/>
        <v>6058316.7</v>
      </c>
      <c r="K1447" s="49">
        <v>89906</v>
      </c>
      <c r="L1447" s="189">
        <v>1586711</v>
      </c>
    </row>
    <row r="1448" spans="1:12">
      <c r="A1448" s="14">
        <v>41</v>
      </c>
      <c r="B1448" s="47">
        <v>43712</v>
      </c>
      <c r="C1448" s="48">
        <v>43716</v>
      </c>
      <c r="D1448" s="17" t="s">
        <v>15</v>
      </c>
      <c r="E1448" s="49">
        <f t="shared" si="124"/>
        <v>4</v>
      </c>
      <c r="F1448" s="50" t="s">
        <v>257</v>
      </c>
      <c r="G1448" s="51">
        <v>25740</v>
      </c>
      <c r="H1448" s="21">
        <v>0</v>
      </c>
      <c r="I1448" s="51">
        <f t="shared" si="125"/>
        <v>25740</v>
      </c>
      <c r="J1448" s="62">
        <f t="shared" si="127"/>
        <v>6032576.7</v>
      </c>
      <c r="K1448" s="49">
        <v>89908</v>
      </c>
      <c r="L1448" s="189">
        <v>1586711</v>
      </c>
    </row>
    <row r="1449" spans="1:12">
      <c r="A1449" s="14">
        <v>42</v>
      </c>
      <c r="B1449" s="47">
        <v>43714</v>
      </c>
      <c r="C1449" s="48">
        <v>43716</v>
      </c>
      <c r="D1449" s="17" t="s">
        <v>15</v>
      </c>
      <c r="E1449" s="49">
        <f t="shared" si="124"/>
        <v>2</v>
      </c>
      <c r="F1449" s="50" t="s">
        <v>1332</v>
      </c>
      <c r="G1449" s="51">
        <v>9000</v>
      </c>
      <c r="H1449" s="21">
        <v>0</v>
      </c>
      <c r="I1449" s="51">
        <f t="shared" si="125"/>
        <v>9000</v>
      </c>
      <c r="J1449" s="62">
        <f t="shared" si="127"/>
        <v>6023576.7</v>
      </c>
      <c r="K1449" s="49">
        <v>85708</v>
      </c>
      <c r="L1449" s="189">
        <v>1558385</v>
      </c>
    </row>
    <row r="1450" spans="1:12">
      <c r="A1450" s="14">
        <v>43</v>
      </c>
      <c r="B1450" s="47">
        <v>43715</v>
      </c>
      <c r="C1450" s="48">
        <v>43717</v>
      </c>
      <c r="D1450" s="17" t="s">
        <v>15</v>
      </c>
      <c r="E1450" s="49">
        <f t="shared" si="124"/>
        <v>2</v>
      </c>
      <c r="F1450" s="50" t="s">
        <v>1333</v>
      </c>
      <c r="G1450" s="51">
        <v>15930</v>
      </c>
      <c r="H1450" s="21">
        <v>0</v>
      </c>
      <c r="I1450" s="51">
        <f t="shared" si="125"/>
        <v>15930</v>
      </c>
      <c r="J1450" s="62">
        <f t="shared" si="127"/>
        <v>6007646.7</v>
      </c>
      <c r="K1450" s="49">
        <v>92158</v>
      </c>
      <c r="L1450" s="189">
        <v>1601100</v>
      </c>
    </row>
    <row r="1451" spans="1:12">
      <c r="A1451" s="14">
        <v>44</v>
      </c>
      <c r="B1451" s="47">
        <v>43715</v>
      </c>
      <c r="C1451" s="48">
        <v>43717</v>
      </c>
      <c r="D1451" s="17" t="s">
        <v>15</v>
      </c>
      <c r="E1451" s="49">
        <f t="shared" si="124"/>
        <v>2</v>
      </c>
      <c r="F1451" s="50" t="s">
        <v>1334</v>
      </c>
      <c r="G1451" s="51">
        <v>12870</v>
      </c>
      <c r="H1451" s="21">
        <v>0</v>
      </c>
      <c r="I1451" s="51">
        <f t="shared" si="125"/>
        <v>12870</v>
      </c>
      <c r="J1451" s="62">
        <f t="shared" si="127"/>
        <v>5994776.7</v>
      </c>
      <c r="K1451" s="49">
        <v>90514</v>
      </c>
      <c r="L1451" s="189">
        <v>1591100</v>
      </c>
    </row>
    <row r="1452" spans="1:12">
      <c r="A1452" s="14">
        <v>45</v>
      </c>
      <c r="B1452" s="47">
        <v>43710</v>
      </c>
      <c r="C1452" s="48">
        <v>43717</v>
      </c>
      <c r="D1452" s="17" t="s">
        <v>15</v>
      </c>
      <c r="E1452" s="49">
        <f t="shared" si="124"/>
        <v>7</v>
      </c>
      <c r="F1452" s="50" t="s">
        <v>1335</v>
      </c>
      <c r="G1452" s="51">
        <v>45045</v>
      </c>
      <c r="H1452" s="21">
        <v>0</v>
      </c>
      <c r="I1452" s="51">
        <f t="shared" si="125"/>
        <v>45045</v>
      </c>
      <c r="J1452" s="62">
        <f t="shared" si="127"/>
        <v>5949731.7</v>
      </c>
      <c r="K1452" s="49">
        <v>87008</v>
      </c>
      <c r="L1452" s="189">
        <v>1568315</v>
      </c>
    </row>
    <row r="1453" spans="1:12">
      <c r="A1453" s="14">
        <v>46</v>
      </c>
      <c r="B1453" s="47">
        <v>43710</v>
      </c>
      <c r="C1453" s="48">
        <v>43717</v>
      </c>
      <c r="D1453" s="17" t="s">
        <v>15</v>
      </c>
      <c r="E1453" s="49">
        <f t="shared" si="124"/>
        <v>7</v>
      </c>
      <c r="F1453" s="50" t="s">
        <v>1336</v>
      </c>
      <c r="G1453" s="51">
        <v>45045</v>
      </c>
      <c r="H1453" s="21">
        <v>0</v>
      </c>
      <c r="I1453" s="51">
        <f t="shared" si="125"/>
        <v>45045</v>
      </c>
      <c r="J1453" s="62">
        <f t="shared" si="127"/>
        <v>5904686.7</v>
      </c>
      <c r="K1453" s="49">
        <v>87007</v>
      </c>
      <c r="L1453" s="189">
        <v>1568315</v>
      </c>
    </row>
    <row r="1454" spans="1:12">
      <c r="A1454" s="14">
        <v>47</v>
      </c>
      <c r="B1454" s="134">
        <v>43714</v>
      </c>
      <c r="C1454" s="135">
        <v>43717</v>
      </c>
      <c r="D1454" s="136" t="s">
        <v>15</v>
      </c>
      <c r="E1454" s="137">
        <f t="shared" si="124"/>
        <v>3</v>
      </c>
      <c r="F1454" s="138" t="s">
        <v>1337</v>
      </c>
      <c r="G1454" s="139">
        <v>13500</v>
      </c>
      <c r="H1454" s="140">
        <v>0</v>
      </c>
      <c r="I1454" s="139">
        <f t="shared" si="125"/>
        <v>13500</v>
      </c>
      <c r="J1454" s="62">
        <f t="shared" si="127"/>
        <v>5891186.7</v>
      </c>
      <c r="K1454" s="143">
        <v>85182</v>
      </c>
      <c r="L1454" s="189">
        <v>1553027</v>
      </c>
    </row>
    <row r="1455" spans="1:12">
      <c r="A1455" s="14">
        <v>48</v>
      </c>
      <c r="B1455" s="47">
        <v>43714</v>
      </c>
      <c r="C1455" s="48">
        <v>43717</v>
      </c>
      <c r="D1455" s="17" t="s">
        <v>15</v>
      </c>
      <c r="E1455" s="49">
        <f t="shared" si="124"/>
        <v>3</v>
      </c>
      <c r="F1455" s="50" t="s">
        <v>1338</v>
      </c>
      <c r="G1455" s="51">
        <v>13500</v>
      </c>
      <c r="H1455" s="21">
        <v>0</v>
      </c>
      <c r="I1455" s="51">
        <f t="shared" si="125"/>
        <v>13500</v>
      </c>
      <c r="J1455" s="62">
        <f t="shared" si="127"/>
        <v>5877686.7</v>
      </c>
      <c r="K1455" s="49">
        <v>87443</v>
      </c>
      <c r="L1455" s="189">
        <v>1571180</v>
      </c>
    </row>
    <row r="1456" spans="1:12">
      <c r="A1456" s="14">
        <v>49</v>
      </c>
      <c r="B1456" s="47">
        <v>43715</v>
      </c>
      <c r="C1456" s="48">
        <v>43718</v>
      </c>
      <c r="D1456" s="17" t="s">
        <v>15</v>
      </c>
      <c r="E1456" s="49">
        <f t="shared" si="124"/>
        <v>3</v>
      </c>
      <c r="F1456" s="50" t="s">
        <v>1339</v>
      </c>
      <c r="G1456" s="51">
        <v>26865</v>
      </c>
      <c r="H1456" s="21">
        <v>0</v>
      </c>
      <c r="I1456" s="51">
        <f t="shared" si="125"/>
        <v>26865</v>
      </c>
      <c r="J1456" s="62">
        <f t="shared" si="127"/>
        <v>5850821.7</v>
      </c>
      <c r="K1456" s="49">
        <v>86682</v>
      </c>
      <c r="L1456" s="189">
        <v>1565755</v>
      </c>
    </row>
    <row r="1457" spans="1:12">
      <c r="A1457" s="14">
        <v>50</v>
      </c>
      <c r="B1457" s="47">
        <v>43715</v>
      </c>
      <c r="C1457" s="48">
        <v>43718</v>
      </c>
      <c r="D1457" s="17" t="s">
        <v>15</v>
      </c>
      <c r="E1457" s="49">
        <f t="shared" si="124"/>
        <v>3</v>
      </c>
      <c r="F1457" s="50" t="s">
        <v>1340</v>
      </c>
      <c r="G1457" s="51">
        <v>26865</v>
      </c>
      <c r="H1457" s="21">
        <v>0</v>
      </c>
      <c r="I1457" s="51">
        <f t="shared" si="125"/>
        <v>26865</v>
      </c>
      <c r="J1457" s="62">
        <f t="shared" si="127"/>
        <v>5823956.7</v>
      </c>
      <c r="K1457" s="49">
        <v>88065</v>
      </c>
      <c r="L1457" s="189">
        <v>1573849</v>
      </c>
    </row>
    <row r="1458" spans="1:15">
      <c r="A1458" s="14">
        <v>51</v>
      </c>
      <c r="B1458" s="47">
        <v>43715</v>
      </c>
      <c r="C1458" s="48">
        <v>43718</v>
      </c>
      <c r="D1458" s="17" t="s">
        <v>15</v>
      </c>
      <c r="E1458" s="49">
        <f t="shared" si="124"/>
        <v>3</v>
      </c>
      <c r="F1458" s="50" t="s">
        <v>1341</v>
      </c>
      <c r="G1458" s="51">
        <v>14000</v>
      </c>
      <c r="H1458" s="21">
        <v>0</v>
      </c>
      <c r="I1458" s="51">
        <f t="shared" si="125"/>
        <v>14000</v>
      </c>
      <c r="J1458" s="62">
        <f t="shared" si="127"/>
        <v>5809956.7</v>
      </c>
      <c r="K1458" s="49">
        <v>90894</v>
      </c>
      <c r="L1458" s="191">
        <v>1594083</v>
      </c>
      <c r="M1458" s="3"/>
      <c r="O1458" s="151"/>
    </row>
    <row r="1459" spans="1:12">
      <c r="A1459" s="14">
        <v>52</v>
      </c>
      <c r="B1459" s="47">
        <v>43715</v>
      </c>
      <c r="C1459" s="48">
        <v>43718</v>
      </c>
      <c r="D1459" s="17" t="s">
        <v>15</v>
      </c>
      <c r="E1459" s="49">
        <f t="shared" si="124"/>
        <v>3</v>
      </c>
      <c r="F1459" s="50" t="s">
        <v>1342</v>
      </c>
      <c r="G1459" s="51">
        <v>19305</v>
      </c>
      <c r="H1459" s="21">
        <v>0</v>
      </c>
      <c r="I1459" s="51">
        <f t="shared" si="125"/>
        <v>19305</v>
      </c>
      <c r="J1459" s="62">
        <f t="shared" si="127"/>
        <v>5790651.7</v>
      </c>
      <c r="K1459" s="49">
        <v>88820</v>
      </c>
      <c r="L1459" s="189">
        <v>1581302</v>
      </c>
    </row>
    <row r="1460" spans="1:12">
      <c r="A1460" s="14">
        <v>53</v>
      </c>
      <c r="B1460" s="47">
        <v>43716</v>
      </c>
      <c r="C1460" s="48">
        <v>43718</v>
      </c>
      <c r="D1460" s="17" t="s">
        <v>15</v>
      </c>
      <c r="E1460" s="49">
        <f t="shared" si="124"/>
        <v>2</v>
      </c>
      <c r="F1460" s="50" t="s">
        <v>1343</v>
      </c>
      <c r="G1460" s="51">
        <v>12870</v>
      </c>
      <c r="H1460" s="21">
        <v>0</v>
      </c>
      <c r="I1460" s="51">
        <f t="shared" si="125"/>
        <v>12870</v>
      </c>
      <c r="J1460" s="62">
        <f t="shared" si="127"/>
        <v>5777781.7</v>
      </c>
      <c r="K1460" s="49">
        <v>89916</v>
      </c>
      <c r="L1460" s="189">
        <v>1586821</v>
      </c>
    </row>
    <row r="1461" spans="1:12">
      <c r="A1461" s="14">
        <v>54</v>
      </c>
      <c r="B1461" s="47">
        <v>43715</v>
      </c>
      <c r="C1461" s="48">
        <v>43718</v>
      </c>
      <c r="D1461" s="17" t="s">
        <v>15</v>
      </c>
      <c r="E1461" s="49">
        <f t="shared" si="124"/>
        <v>3</v>
      </c>
      <c r="F1461" s="50" t="s">
        <v>1344</v>
      </c>
      <c r="G1461" s="51">
        <v>13500</v>
      </c>
      <c r="H1461" s="21">
        <v>0</v>
      </c>
      <c r="I1461" s="51">
        <f t="shared" si="125"/>
        <v>13500</v>
      </c>
      <c r="J1461" s="62">
        <f t="shared" si="127"/>
        <v>5764281.7</v>
      </c>
      <c r="K1461" s="49">
        <v>88743</v>
      </c>
      <c r="L1461" s="189">
        <v>1580496</v>
      </c>
    </row>
    <row r="1462" spans="1:12">
      <c r="A1462" s="14">
        <v>55</v>
      </c>
      <c r="B1462" s="47">
        <v>43715</v>
      </c>
      <c r="C1462" s="48">
        <v>43718</v>
      </c>
      <c r="D1462" s="17" t="s">
        <v>15</v>
      </c>
      <c r="E1462" s="49">
        <f t="shared" si="124"/>
        <v>3</v>
      </c>
      <c r="F1462" s="50" t="s">
        <v>1345</v>
      </c>
      <c r="G1462" s="51">
        <v>13500</v>
      </c>
      <c r="H1462" s="21">
        <v>0</v>
      </c>
      <c r="I1462" s="51">
        <f t="shared" si="125"/>
        <v>13500</v>
      </c>
      <c r="J1462" s="62">
        <f t="shared" si="127"/>
        <v>5750781.7</v>
      </c>
      <c r="K1462" s="49">
        <v>85762</v>
      </c>
      <c r="L1462" s="189">
        <v>1559956</v>
      </c>
    </row>
    <row r="1463" spans="1:12">
      <c r="A1463" s="14">
        <v>56</v>
      </c>
      <c r="B1463" s="47">
        <v>43715</v>
      </c>
      <c r="C1463" s="48">
        <v>43718</v>
      </c>
      <c r="D1463" s="17" t="s">
        <v>15</v>
      </c>
      <c r="E1463" s="49">
        <f t="shared" si="124"/>
        <v>3</v>
      </c>
      <c r="F1463" s="50" t="s">
        <v>1346</v>
      </c>
      <c r="G1463" s="51">
        <v>19305</v>
      </c>
      <c r="H1463" s="21">
        <v>0</v>
      </c>
      <c r="I1463" s="51">
        <f t="shared" si="125"/>
        <v>19305</v>
      </c>
      <c r="J1463" s="62">
        <f t="shared" si="127"/>
        <v>5731476.7</v>
      </c>
      <c r="K1463" s="49">
        <v>88742</v>
      </c>
      <c r="L1463" s="189">
        <v>1580440</v>
      </c>
    </row>
    <row r="1464" spans="1:12">
      <c r="A1464" s="14">
        <v>57</v>
      </c>
      <c r="B1464" s="47">
        <v>43717</v>
      </c>
      <c r="C1464" s="48">
        <v>43719</v>
      </c>
      <c r="D1464" s="17" t="s">
        <v>15</v>
      </c>
      <c r="E1464" s="49">
        <f t="shared" si="124"/>
        <v>2</v>
      </c>
      <c r="F1464" s="50" t="s">
        <v>1229</v>
      </c>
      <c r="G1464" s="51">
        <v>15930</v>
      </c>
      <c r="H1464" s="21">
        <v>0</v>
      </c>
      <c r="I1464" s="51">
        <f t="shared" si="125"/>
        <v>15930</v>
      </c>
      <c r="J1464" s="62">
        <f t="shared" si="127"/>
        <v>5715546.7</v>
      </c>
      <c r="K1464" s="49">
        <v>92174</v>
      </c>
      <c r="L1464" s="189">
        <v>1601364</v>
      </c>
    </row>
    <row r="1465" spans="1:12">
      <c r="A1465" s="14">
        <v>58</v>
      </c>
      <c r="B1465" s="47">
        <v>43717</v>
      </c>
      <c r="C1465" s="48">
        <v>43719</v>
      </c>
      <c r="D1465" s="17" t="s">
        <v>15</v>
      </c>
      <c r="E1465" s="49">
        <f t="shared" si="124"/>
        <v>2</v>
      </c>
      <c r="F1465" s="50" t="s">
        <v>1347</v>
      </c>
      <c r="G1465" s="51">
        <v>17910</v>
      </c>
      <c r="H1465" s="21">
        <v>0</v>
      </c>
      <c r="I1465" s="51">
        <f t="shared" si="125"/>
        <v>17910</v>
      </c>
      <c r="J1465" s="62">
        <f t="shared" si="127"/>
        <v>5697636.7</v>
      </c>
      <c r="K1465" s="49">
        <v>90943</v>
      </c>
      <c r="L1465" s="189">
        <v>1594800</v>
      </c>
    </row>
    <row r="1466" spans="1:12">
      <c r="A1466" s="14">
        <v>59</v>
      </c>
      <c r="B1466" s="47">
        <v>43715</v>
      </c>
      <c r="C1466" s="48">
        <v>43719</v>
      </c>
      <c r="D1466" s="17" t="s">
        <v>15</v>
      </c>
      <c r="E1466" s="49">
        <f t="shared" si="124"/>
        <v>4</v>
      </c>
      <c r="F1466" s="50" t="s">
        <v>1348</v>
      </c>
      <c r="G1466" s="51">
        <v>25740</v>
      </c>
      <c r="H1466" s="21">
        <v>0</v>
      </c>
      <c r="I1466" s="51">
        <f t="shared" si="125"/>
        <v>25740</v>
      </c>
      <c r="J1466" s="62">
        <f t="shared" si="127"/>
        <v>5671896.7</v>
      </c>
      <c r="K1466" s="49">
        <v>89930</v>
      </c>
      <c r="L1466" s="189">
        <v>1587310</v>
      </c>
    </row>
    <row r="1467" spans="1:12">
      <c r="A1467" s="14">
        <v>60</v>
      </c>
      <c r="B1467" s="47">
        <v>43716</v>
      </c>
      <c r="C1467" s="48">
        <v>43719</v>
      </c>
      <c r="D1467" s="17" t="s">
        <v>15</v>
      </c>
      <c r="E1467" s="49">
        <f t="shared" si="124"/>
        <v>3</v>
      </c>
      <c r="F1467" s="50" t="s">
        <v>1349</v>
      </c>
      <c r="G1467" s="51">
        <v>13500</v>
      </c>
      <c r="H1467" s="21">
        <v>0</v>
      </c>
      <c r="I1467" s="51">
        <f t="shared" si="125"/>
        <v>13500</v>
      </c>
      <c r="J1467" s="62">
        <f t="shared" si="127"/>
        <v>5658396.7</v>
      </c>
      <c r="K1467" s="49">
        <v>90172</v>
      </c>
      <c r="L1467" s="189">
        <v>1589283</v>
      </c>
    </row>
    <row r="1468" spans="1:12">
      <c r="A1468" s="14">
        <v>61</v>
      </c>
      <c r="B1468" s="47">
        <v>43717</v>
      </c>
      <c r="C1468" s="48">
        <v>43719</v>
      </c>
      <c r="D1468" s="17" t="s">
        <v>15</v>
      </c>
      <c r="E1468" s="49">
        <f t="shared" si="124"/>
        <v>2</v>
      </c>
      <c r="F1468" s="50" t="s">
        <v>1350</v>
      </c>
      <c r="G1468" s="51">
        <v>9000</v>
      </c>
      <c r="H1468" s="21">
        <v>0</v>
      </c>
      <c r="I1468" s="51">
        <f t="shared" si="125"/>
        <v>9000</v>
      </c>
      <c r="J1468" s="62">
        <f t="shared" si="127"/>
        <v>5649396.7</v>
      </c>
      <c r="K1468" s="49">
        <v>90168</v>
      </c>
      <c r="L1468" s="189">
        <v>1589137</v>
      </c>
    </row>
    <row r="1469" spans="1:12">
      <c r="A1469" s="14">
        <v>62</v>
      </c>
      <c r="B1469" s="47">
        <v>43717</v>
      </c>
      <c r="C1469" s="48">
        <v>43719</v>
      </c>
      <c r="D1469" s="17" t="s">
        <v>15</v>
      </c>
      <c r="E1469" s="49">
        <f t="shared" si="124"/>
        <v>2</v>
      </c>
      <c r="F1469" s="50" t="s">
        <v>1351</v>
      </c>
      <c r="G1469" s="51">
        <v>9000</v>
      </c>
      <c r="H1469" s="21">
        <v>0</v>
      </c>
      <c r="I1469" s="51">
        <f t="shared" si="125"/>
        <v>9000</v>
      </c>
      <c r="J1469" s="62">
        <f t="shared" si="127"/>
        <v>5640396.7</v>
      </c>
      <c r="K1469" s="49">
        <v>90167</v>
      </c>
      <c r="L1469" s="189">
        <v>1589136</v>
      </c>
    </row>
    <row r="1470" spans="1:12">
      <c r="A1470" s="14">
        <v>63</v>
      </c>
      <c r="B1470" s="47">
        <v>43717</v>
      </c>
      <c r="C1470" s="48">
        <v>43719</v>
      </c>
      <c r="D1470" s="17" t="s">
        <v>15</v>
      </c>
      <c r="E1470" s="49">
        <f t="shared" si="124"/>
        <v>2</v>
      </c>
      <c r="F1470" s="50" t="s">
        <v>1352</v>
      </c>
      <c r="G1470" s="51">
        <v>12870</v>
      </c>
      <c r="H1470" s="21">
        <v>0</v>
      </c>
      <c r="I1470" s="51">
        <f t="shared" si="125"/>
        <v>12870</v>
      </c>
      <c r="J1470" s="62">
        <f t="shared" si="127"/>
        <v>5627526.7</v>
      </c>
      <c r="K1470" s="49">
        <v>85486</v>
      </c>
      <c r="L1470" s="189">
        <v>1556406</v>
      </c>
    </row>
    <row r="1471" spans="1:12">
      <c r="A1471" s="14">
        <v>64</v>
      </c>
      <c r="B1471" s="47">
        <v>43717</v>
      </c>
      <c r="C1471" s="48">
        <v>43719</v>
      </c>
      <c r="D1471" s="17" t="s">
        <v>15</v>
      </c>
      <c r="E1471" s="49">
        <f t="shared" si="124"/>
        <v>2</v>
      </c>
      <c r="F1471" s="50" t="s">
        <v>1353</v>
      </c>
      <c r="G1471" s="51">
        <v>18000</v>
      </c>
      <c r="H1471" s="21">
        <v>0</v>
      </c>
      <c r="I1471" s="51">
        <f t="shared" si="125"/>
        <v>18000</v>
      </c>
      <c r="J1471" s="62">
        <f t="shared" si="127"/>
        <v>5609526.7</v>
      </c>
      <c r="K1471" s="49">
        <v>90185</v>
      </c>
      <c r="L1471" s="189">
        <v>1589384</v>
      </c>
    </row>
    <row r="1472" spans="1:12">
      <c r="A1472" s="14">
        <v>65</v>
      </c>
      <c r="B1472" s="47">
        <v>43718</v>
      </c>
      <c r="C1472" s="48">
        <v>43720</v>
      </c>
      <c r="D1472" s="17" t="s">
        <v>15</v>
      </c>
      <c r="E1472" s="49">
        <f t="shared" ref="E1472:E1524" si="128">C1472-B1472</f>
        <v>2</v>
      </c>
      <c r="F1472" s="50" t="s">
        <v>1354</v>
      </c>
      <c r="G1472" s="51">
        <v>17910</v>
      </c>
      <c r="H1472" s="21">
        <v>0</v>
      </c>
      <c r="I1472" s="51">
        <f t="shared" ref="I1472:I1524" si="129">+G1472+H1472</f>
        <v>17910</v>
      </c>
      <c r="J1472" s="62">
        <f t="shared" ref="J1472:J1503" si="130">J1471-I1472</f>
        <v>5591616.7</v>
      </c>
      <c r="K1472" s="49">
        <v>90743</v>
      </c>
      <c r="L1472" s="189">
        <v>1592246</v>
      </c>
    </row>
    <row r="1473" spans="1:12">
      <c r="A1473" s="14">
        <v>66</v>
      </c>
      <c r="B1473" s="47">
        <v>43717</v>
      </c>
      <c r="C1473" s="48">
        <v>43720</v>
      </c>
      <c r="D1473" s="17" t="s">
        <v>15</v>
      </c>
      <c r="E1473" s="49">
        <f t="shared" si="128"/>
        <v>3</v>
      </c>
      <c r="F1473" s="50" t="s">
        <v>1355</v>
      </c>
      <c r="G1473" s="51">
        <v>13500</v>
      </c>
      <c r="H1473" s="21">
        <v>0</v>
      </c>
      <c r="I1473" s="51">
        <f t="shared" si="129"/>
        <v>13500</v>
      </c>
      <c r="J1473" s="62">
        <f t="shared" si="130"/>
        <v>5578116.7</v>
      </c>
      <c r="K1473" s="49">
        <v>90191</v>
      </c>
      <c r="L1473" s="189">
        <v>1589403</v>
      </c>
    </row>
    <row r="1474" spans="1:12">
      <c r="A1474" s="14">
        <v>67</v>
      </c>
      <c r="B1474" s="47">
        <v>43718</v>
      </c>
      <c r="C1474" s="48">
        <v>43720</v>
      </c>
      <c r="D1474" s="17" t="s">
        <v>15</v>
      </c>
      <c r="E1474" s="49">
        <f t="shared" si="128"/>
        <v>2</v>
      </c>
      <c r="F1474" s="50" t="s">
        <v>1356</v>
      </c>
      <c r="G1474" s="51">
        <v>12870</v>
      </c>
      <c r="H1474" s="21">
        <v>0</v>
      </c>
      <c r="I1474" s="51">
        <f t="shared" si="129"/>
        <v>12870</v>
      </c>
      <c r="J1474" s="62">
        <f t="shared" si="130"/>
        <v>5565246.7</v>
      </c>
      <c r="K1474" s="49">
        <v>91640</v>
      </c>
      <c r="L1474" s="189">
        <v>1598516</v>
      </c>
    </row>
    <row r="1475" spans="1:12">
      <c r="A1475" s="14">
        <v>68</v>
      </c>
      <c r="B1475" s="47">
        <v>43715</v>
      </c>
      <c r="C1475" s="48">
        <v>43720</v>
      </c>
      <c r="D1475" s="17" t="s">
        <v>15</v>
      </c>
      <c r="E1475" s="49">
        <f t="shared" si="128"/>
        <v>5</v>
      </c>
      <c r="F1475" s="50" t="s">
        <v>1357</v>
      </c>
      <c r="G1475" s="51">
        <v>22500</v>
      </c>
      <c r="H1475" s="21">
        <v>0</v>
      </c>
      <c r="I1475" s="51">
        <f t="shared" si="129"/>
        <v>22500</v>
      </c>
      <c r="J1475" s="62">
        <f t="shared" si="130"/>
        <v>5542746.7</v>
      </c>
      <c r="K1475" s="49">
        <v>85749</v>
      </c>
      <c r="L1475" s="189">
        <v>1559068</v>
      </c>
    </row>
    <row r="1476" spans="1:12">
      <c r="A1476" s="14">
        <v>69</v>
      </c>
      <c r="B1476" s="47">
        <v>43715</v>
      </c>
      <c r="C1476" s="48">
        <v>43720</v>
      </c>
      <c r="D1476" s="17" t="s">
        <v>15</v>
      </c>
      <c r="E1476" s="49">
        <f t="shared" si="128"/>
        <v>5</v>
      </c>
      <c r="F1476" s="50" t="s">
        <v>1358</v>
      </c>
      <c r="G1476" s="51">
        <v>22500</v>
      </c>
      <c r="H1476" s="21">
        <v>0</v>
      </c>
      <c r="I1476" s="51">
        <f t="shared" si="129"/>
        <v>22500</v>
      </c>
      <c r="J1476" s="62">
        <f t="shared" si="130"/>
        <v>5520246.7</v>
      </c>
      <c r="K1476" s="49">
        <v>85751</v>
      </c>
      <c r="L1476" s="189">
        <v>1559068</v>
      </c>
    </row>
    <row r="1477" spans="1:12">
      <c r="A1477" s="14">
        <v>70</v>
      </c>
      <c r="B1477" s="47">
        <v>43715</v>
      </c>
      <c r="C1477" s="48">
        <v>43720</v>
      </c>
      <c r="D1477" s="17" t="s">
        <v>15</v>
      </c>
      <c r="E1477" s="49">
        <f t="shared" si="128"/>
        <v>5</v>
      </c>
      <c r="F1477" s="50" t="s">
        <v>1359</v>
      </c>
      <c r="G1477" s="51">
        <v>22500</v>
      </c>
      <c r="H1477" s="21">
        <v>0</v>
      </c>
      <c r="I1477" s="51">
        <f t="shared" si="129"/>
        <v>22500</v>
      </c>
      <c r="J1477" s="62">
        <f t="shared" si="130"/>
        <v>5497746.7</v>
      </c>
      <c r="K1477" s="49">
        <v>85750</v>
      </c>
      <c r="L1477" s="189">
        <v>1559068</v>
      </c>
    </row>
    <row r="1478" spans="1:12">
      <c r="A1478" s="14">
        <v>71</v>
      </c>
      <c r="B1478" s="47">
        <v>43719</v>
      </c>
      <c r="C1478" s="48">
        <v>43721</v>
      </c>
      <c r="D1478" s="17" t="s">
        <v>15</v>
      </c>
      <c r="E1478" s="49">
        <f t="shared" si="128"/>
        <v>2</v>
      </c>
      <c r="F1478" s="50" t="s">
        <v>1360</v>
      </c>
      <c r="G1478" s="51">
        <v>12870</v>
      </c>
      <c r="H1478" s="21">
        <v>0</v>
      </c>
      <c r="I1478" s="51">
        <f t="shared" si="129"/>
        <v>12870</v>
      </c>
      <c r="J1478" s="62">
        <f t="shared" si="130"/>
        <v>5484876.7</v>
      </c>
      <c r="K1478" s="49">
        <v>92220</v>
      </c>
      <c r="L1478" s="189">
        <v>1602187</v>
      </c>
    </row>
    <row r="1479" spans="1:12">
      <c r="A1479" s="14">
        <v>72</v>
      </c>
      <c r="B1479" s="47">
        <v>43719</v>
      </c>
      <c r="C1479" s="48">
        <v>43721</v>
      </c>
      <c r="D1479" s="17" t="s">
        <v>15</v>
      </c>
      <c r="E1479" s="49">
        <f t="shared" si="128"/>
        <v>2</v>
      </c>
      <c r="F1479" s="50" t="s">
        <v>1361</v>
      </c>
      <c r="G1479" s="51">
        <v>9000</v>
      </c>
      <c r="H1479" s="21">
        <v>0</v>
      </c>
      <c r="I1479" s="51">
        <f t="shared" si="129"/>
        <v>9000</v>
      </c>
      <c r="J1479" s="62">
        <f t="shared" si="130"/>
        <v>5475876.7</v>
      </c>
      <c r="K1479" s="49">
        <v>88386</v>
      </c>
      <c r="L1479" s="189">
        <v>1577843</v>
      </c>
    </row>
    <row r="1480" spans="1:12">
      <c r="A1480" s="14">
        <v>73</v>
      </c>
      <c r="B1480" s="47">
        <v>43719</v>
      </c>
      <c r="C1480" s="48">
        <v>43721</v>
      </c>
      <c r="D1480" s="17" t="s">
        <v>15</v>
      </c>
      <c r="E1480" s="49">
        <f t="shared" si="128"/>
        <v>2</v>
      </c>
      <c r="F1480" s="50" t="s">
        <v>1362</v>
      </c>
      <c r="G1480" s="51">
        <v>12870</v>
      </c>
      <c r="H1480" s="21">
        <v>0</v>
      </c>
      <c r="I1480" s="51">
        <f t="shared" si="129"/>
        <v>12870</v>
      </c>
      <c r="J1480" s="62">
        <f t="shared" si="130"/>
        <v>5463006.7</v>
      </c>
      <c r="K1480" s="49">
        <v>91907</v>
      </c>
      <c r="L1480" s="189">
        <v>1599290</v>
      </c>
    </row>
    <row r="1481" spans="1:12">
      <c r="A1481" s="14">
        <v>74</v>
      </c>
      <c r="B1481" s="47">
        <v>43719</v>
      </c>
      <c r="C1481" s="48">
        <v>43721</v>
      </c>
      <c r="D1481" s="17" t="s">
        <v>15</v>
      </c>
      <c r="E1481" s="49">
        <f t="shared" si="128"/>
        <v>2</v>
      </c>
      <c r="F1481" s="50" t="s">
        <v>1363</v>
      </c>
      <c r="G1481" s="51">
        <v>12870</v>
      </c>
      <c r="H1481" s="21">
        <v>0</v>
      </c>
      <c r="I1481" s="51">
        <f t="shared" si="129"/>
        <v>12870</v>
      </c>
      <c r="J1481" s="62">
        <f t="shared" si="130"/>
        <v>5450136.7</v>
      </c>
      <c r="K1481" s="49">
        <v>91908</v>
      </c>
      <c r="L1481" s="189">
        <v>1599290</v>
      </c>
    </row>
    <row r="1482" spans="1:12">
      <c r="A1482" s="14">
        <v>75</v>
      </c>
      <c r="B1482" s="47">
        <v>43719</v>
      </c>
      <c r="C1482" s="48">
        <v>43721</v>
      </c>
      <c r="D1482" s="17" t="s">
        <v>15</v>
      </c>
      <c r="E1482" s="49">
        <f t="shared" si="128"/>
        <v>2</v>
      </c>
      <c r="F1482" s="50" t="s">
        <v>1364</v>
      </c>
      <c r="G1482" s="51">
        <v>12870</v>
      </c>
      <c r="H1482" s="21">
        <v>0</v>
      </c>
      <c r="I1482" s="51">
        <f t="shared" si="129"/>
        <v>12870</v>
      </c>
      <c r="J1482" s="62">
        <f t="shared" si="130"/>
        <v>5437266.7</v>
      </c>
      <c r="K1482" s="49">
        <v>91906</v>
      </c>
      <c r="L1482" s="189">
        <v>1599290</v>
      </c>
    </row>
    <row r="1483" spans="1:12">
      <c r="A1483" s="14">
        <v>76</v>
      </c>
      <c r="B1483" s="47">
        <v>43719</v>
      </c>
      <c r="C1483" s="48">
        <v>43721</v>
      </c>
      <c r="D1483" s="17" t="s">
        <v>15</v>
      </c>
      <c r="E1483" s="49">
        <f t="shared" si="128"/>
        <v>2</v>
      </c>
      <c r="F1483" s="50" t="s">
        <v>1365</v>
      </c>
      <c r="G1483" s="51">
        <v>9000</v>
      </c>
      <c r="H1483" s="21">
        <v>0</v>
      </c>
      <c r="I1483" s="51">
        <f t="shared" si="129"/>
        <v>9000</v>
      </c>
      <c r="J1483" s="62">
        <f t="shared" si="130"/>
        <v>5428266.7</v>
      </c>
      <c r="K1483" s="49">
        <v>90067</v>
      </c>
      <c r="L1483" s="189">
        <v>1588718</v>
      </c>
    </row>
    <row r="1484" spans="1:12">
      <c r="A1484" s="14">
        <v>77</v>
      </c>
      <c r="B1484" s="47">
        <v>43718</v>
      </c>
      <c r="C1484" s="48">
        <v>43721</v>
      </c>
      <c r="D1484" s="17" t="s">
        <v>15</v>
      </c>
      <c r="E1484" s="49">
        <f t="shared" si="128"/>
        <v>3</v>
      </c>
      <c r="F1484" s="50" t="s">
        <v>1366</v>
      </c>
      <c r="G1484" s="51">
        <v>19305</v>
      </c>
      <c r="H1484" s="21">
        <v>0</v>
      </c>
      <c r="I1484" s="51">
        <f t="shared" si="129"/>
        <v>19305</v>
      </c>
      <c r="J1484" s="62">
        <f t="shared" si="130"/>
        <v>5408961.7</v>
      </c>
      <c r="K1484" s="49">
        <v>91222</v>
      </c>
      <c r="L1484" s="189">
        <v>1595508</v>
      </c>
    </row>
    <row r="1485" spans="1:12">
      <c r="A1485" s="14">
        <v>78</v>
      </c>
      <c r="B1485" s="47">
        <v>43719</v>
      </c>
      <c r="C1485" s="48">
        <v>43721</v>
      </c>
      <c r="D1485" s="17" t="s">
        <v>15</v>
      </c>
      <c r="E1485" s="49">
        <f t="shared" si="128"/>
        <v>2</v>
      </c>
      <c r="F1485" s="50" t="s">
        <v>1367</v>
      </c>
      <c r="G1485" s="51">
        <v>14800</v>
      </c>
      <c r="H1485" s="21">
        <v>0</v>
      </c>
      <c r="I1485" s="51">
        <f t="shared" si="129"/>
        <v>14800</v>
      </c>
      <c r="J1485" s="62">
        <f t="shared" si="130"/>
        <v>5394161.7</v>
      </c>
      <c r="K1485" s="49">
        <v>91999</v>
      </c>
      <c r="L1485" s="189">
        <v>1600394</v>
      </c>
    </row>
    <row r="1486" spans="1:12">
      <c r="A1486" s="14">
        <v>79</v>
      </c>
      <c r="B1486" s="47">
        <v>43718</v>
      </c>
      <c r="C1486" s="48">
        <v>43721</v>
      </c>
      <c r="D1486" s="17" t="s">
        <v>15</v>
      </c>
      <c r="E1486" s="49">
        <f t="shared" si="128"/>
        <v>3</v>
      </c>
      <c r="F1486" s="50" t="s">
        <v>1368</v>
      </c>
      <c r="G1486" s="51">
        <v>13500</v>
      </c>
      <c r="H1486" s="21">
        <v>0</v>
      </c>
      <c r="I1486" s="51">
        <f t="shared" si="129"/>
        <v>13500</v>
      </c>
      <c r="J1486" s="62">
        <f t="shared" si="130"/>
        <v>5380661.7</v>
      </c>
      <c r="K1486" s="49">
        <v>91228</v>
      </c>
      <c r="L1486" s="189">
        <v>1595591</v>
      </c>
    </row>
    <row r="1487" spans="1:12">
      <c r="A1487" s="14">
        <v>80</v>
      </c>
      <c r="B1487" s="47">
        <v>43719</v>
      </c>
      <c r="C1487" s="48">
        <v>43721</v>
      </c>
      <c r="D1487" s="17" t="s">
        <v>15</v>
      </c>
      <c r="E1487" s="49">
        <f t="shared" si="128"/>
        <v>2</v>
      </c>
      <c r="F1487" s="50" t="s">
        <v>1369</v>
      </c>
      <c r="G1487" s="51">
        <v>15930</v>
      </c>
      <c r="H1487" s="21">
        <v>0</v>
      </c>
      <c r="I1487" s="51">
        <f t="shared" si="129"/>
        <v>15930</v>
      </c>
      <c r="J1487" s="62">
        <f t="shared" si="130"/>
        <v>5364731.7</v>
      </c>
      <c r="K1487" s="49">
        <v>92233</v>
      </c>
      <c r="L1487" s="189">
        <v>1602352</v>
      </c>
    </row>
    <row r="1488" spans="1:12">
      <c r="A1488" s="14">
        <v>81</v>
      </c>
      <c r="B1488" s="47">
        <v>43719</v>
      </c>
      <c r="C1488" s="48">
        <v>43721</v>
      </c>
      <c r="D1488" s="17" t="s">
        <v>15</v>
      </c>
      <c r="E1488" s="49">
        <f t="shared" si="128"/>
        <v>2</v>
      </c>
      <c r="F1488" s="50" t="s">
        <v>1370</v>
      </c>
      <c r="G1488" s="51">
        <v>9000</v>
      </c>
      <c r="H1488" s="21">
        <v>0</v>
      </c>
      <c r="I1488" s="51">
        <f t="shared" si="129"/>
        <v>9000</v>
      </c>
      <c r="J1488" s="62">
        <f t="shared" si="130"/>
        <v>5355731.7</v>
      </c>
      <c r="K1488" s="49">
        <v>92234</v>
      </c>
      <c r="L1488" s="189">
        <v>1602356</v>
      </c>
    </row>
    <row r="1489" spans="1:12">
      <c r="A1489" s="14">
        <v>82</v>
      </c>
      <c r="B1489" s="47">
        <v>43718</v>
      </c>
      <c r="C1489" s="48">
        <v>43721</v>
      </c>
      <c r="D1489" s="17" t="s">
        <v>15</v>
      </c>
      <c r="E1489" s="49">
        <f t="shared" si="128"/>
        <v>3</v>
      </c>
      <c r="F1489" s="50" t="s">
        <v>1371</v>
      </c>
      <c r="G1489" s="51">
        <v>26865</v>
      </c>
      <c r="H1489" s="21">
        <v>0</v>
      </c>
      <c r="I1489" s="51">
        <f t="shared" si="129"/>
        <v>26865</v>
      </c>
      <c r="J1489" s="62">
        <f t="shared" si="130"/>
        <v>5328866.7</v>
      </c>
      <c r="K1489" s="49">
        <v>91250</v>
      </c>
      <c r="L1489" s="189">
        <v>1595946</v>
      </c>
    </row>
    <row r="1490" spans="1:12">
      <c r="A1490" s="14">
        <v>83</v>
      </c>
      <c r="B1490" s="47">
        <v>43719</v>
      </c>
      <c r="C1490" s="48">
        <v>43721</v>
      </c>
      <c r="D1490" s="17" t="s">
        <v>15</v>
      </c>
      <c r="E1490" s="49">
        <f t="shared" si="128"/>
        <v>2</v>
      </c>
      <c r="F1490" s="50" t="s">
        <v>1372</v>
      </c>
      <c r="G1490" s="51">
        <v>17910</v>
      </c>
      <c r="H1490" s="21">
        <v>0</v>
      </c>
      <c r="I1490" s="51">
        <f t="shared" si="129"/>
        <v>17910</v>
      </c>
      <c r="J1490" s="62">
        <f t="shared" si="130"/>
        <v>5310956.7</v>
      </c>
      <c r="K1490" s="49">
        <v>86921</v>
      </c>
      <c r="L1490" s="189">
        <v>1567047</v>
      </c>
    </row>
    <row r="1491" spans="1:12">
      <c r="A1491" s="14">
        <v>84</v>
      </c>
      <c r="B1491" s="47">
        <v>43718</v>
      </c>
      <c r="C1491" s="48">
        <v>43721</v>
      </c>
      <c r="D1491" s="17" t="s">
        <v>15</v>
      </c>
      <c r="E1491" s="49">
        <f t="shared" si="128"/>
        <v>3</v>
      </c>
      <c r="F1491" s="50" t="s">
        <v>1373</v>
      </c>
      <c r="G1491" s="51">
        <v>26865</v>
      </c>
      <c r="H1491" s="21">
        <v>0</v>
      </c>
      <c r="I1491" s="51">
        <f t="shared" si="129"/>
        <v>26865</v>
      </c>
      <c r="J1491" s="62">
        <f t="shared" si="130"/>
        <v>5284091.7</v>
      </c>
      <c r="K1491" s="49">
        <v>91262</v>
      </c>
      <c r="L1491" s="189">
        <v>1596266</v>
      </c>
    </row>
    <row r="1492" spans="1:12">
      <c r="A1492" s="14">
        <v>85</v>
      </c>
      <c r="B1492" s="47">
        <v>43718</v>
      </c>
      <c r="C1492" s="48">
        <v>43721</v>
      </c>
      <c r="D1492" s="17" t="s">
        <v>15</v>
      </c>
      <c r="E1492" s="49">
        <f t="shared" si="128"/>
        <v>3</v>
      </c>
      <c r="F1492" s="50" t="s">
        <v>1374</v>
      </c>
      <c r="G1492" s="51">
        <v>26865</v>
      </c>
      <c r="H1492" s="21">
        <v>0</v>
      </c>
      <c r="I1492" s="51">
        <f t="shared" si="129"/>
        <v>26865</v>
      </c>
      <c r="J1492" s="62">
        <f t="shared" si="130"/>
        <v>5257226.7</v>
      </c>
      <c r="K1492" s="49">
        <v>91405</v>
      </c>
      <c r="L1492" s="189">
        <v>1596267</v>
      </c>
    </row>
    <row r="1493" spans="1:12">
      <c r="A1493" s="14">
        <v>86</v>
      </c>
      <c r="B1493" s="47">
        <v>43720</v>
      </c>
      <c r="C1493" s="48">
        <v>43722</v>
      </c>
      <c r="D1493" s="17" t="s">
        <v>15</v>
      </c>
      <c r="E1493" s="49">
        <f t="shared" si="128"/>
        <v>2</v>
      </c>
      <c r="F1493" s="50" t="s">
        <v>1375</v>
      </c>
      <c r="G1493" s="51">
        <v>12870</v>
      </c>
      <c r="H1493" s="21">
        <v>0</v>
      </c>
      <c r="I1493" s="51">
        <f t="shared" si="129"/>
        <v>12870</v>
      </c>
      <c r="J1493" s="62">
        <f t="shared" si="130"/>
        <v>5244356.7</v>
      </c>
      <c r="K1493" s="49">
        <v>90805</v>
      </c>
      <c r="L1493" s="189">
        <v>1592888</v>
      </c>
    </row>
    <row r="1494" spans="1:12">
      <c r="A1494" s="14">
        <v>87</v>
      </c>
      <c r="B1494" s="47">
        <v>43720</v>
      </c>
      <c r="C1494" s="48">
        <v>43722</v>
      </c>
      <c r="D1494" s="17" t="s">
        <v>15</v>
      </c>
      <c r="E1494" s="49">
        <f t="shared" si="128"/>
        <v>2</v>
      </c>
      <c r="F1494" s="50" t="s">
        <v>1376</v>
      </c>
      <c r="G1494" s="51">
        <v>9000</v>
      </c>
      <c r="H1494" s="21">
        <v>0</v>
      </c>
      <c r="I1494" s="51">
        <f t="shared" si="129"/>
        <v>9000</v>
      </c>
      <c r="J1494" s="62">
        <f t="shared" si="130"/>
        <v>5235356.7</v>
      </c>
      <c r="K1494" s="49">
        <v>91227</v>
      </c>
      <c r="L1494" s="189">
        <v>1595586</v>
      </c>
    </row>
    <row r="1495" spans="1:12">
      <c r="A1495" s="14">
        <v>88</v>
      </c>
      <c r="B1495" s="47">
        <v>43720</v>
      </c>
      <c r="C1495" s="48">
        <v>43722</v>
      </c>
      <c r="D1495" s="17" t="s">
        <v>15</v>
      </c>
      <c r="E1495" s="49">
        <f t="shared" si="128"/>
        <v>2</v>
      </c>
      <c r="F1495" s="50" t="s">
        <v>1377</v>
      </c>
      <c r="G1495" s="51">
        <v>9000</v>
      </c>
      <c r="H1495" s="21">
        <v>0</v>
      </c>
      <c r="I1495" s="51">
        <f t="shared" si="129"/>
        <v>9000</v>
      </c>
      <c r="J1495" s="62">
        <f t="shared" si="130"/>
        <v>5226356.7</v>
      </c>
      <c r="K1495" s="49">
        <v>90513</v>
      </c>
      <c r="L1495" s="189">
        <v>1591022</v>
      </c>
    </row>
    <row r="1496" spans="1:12">
      <c r="A1496" s="14">
        <v>89</v>
      </c>
      <c r="B1496" s="47">
        <v>43720</v>
      </c>
      <c r="C1496" s="48">
        <v>43722</v>
      </c>
      <c r="D1496" s="17" t="s">
        <v>15</v>
      </c>
      <c r="E1496" s="49">
        <f t="shared" si="128"/>
        <v>2</v>
      </c>
      <c r="F1496" s="50" t="s">
        <v>1378</v>
      </c>
      <c r="G1496" s="51">
        <v>12870</v>
      </c>
      <c r="H1496" s="21">
        <v>0</v>
      </c>
      <c r="I1496" s="51">
        <f t="shared" si="129"/>
        <v>12870</v>
      </c>
      <c r="J1496" s="62">
        <f t="shared" si="130"/>
        <v>5213486.7</v>
      </c>
      <c r="K1496" s="49">
        <v>85160</v>
      </c>
      <c r="L1496" s="189">
        <v>1552900</v>
      </c>
    </row>
    <row r="1497" spans="1:12">
      <c r="A1497" s="14">
        <v>90</v>
      </c>
      <c r="B1497" s="47">
        <v>43717</v>
      </c>
      <c r="C1497" s="48">
        <v>43722</v>
      </c>
      <c r="D1497" s="17" t="s">
        <v>15</v>
      </c>
      <c r="E1497" s="49">
        <f t="shared" si="128"/>
        <v>5</v>
      </c>
      <c r="F1497" s="50" t="s">
        <v>1379</v>
      </c>
      <c r="G1497" s="51">
        <v>32175</v>
      </c>
      <c r="H1497" s="21">
        <v>0</v>
      </c>
      <c r="I1497" s="51">
        <f t="shared" si="129"/>
        <v>32175</v>
      </c>
      <c r="J1497" s="62">
        <f t="shared" si="130"/>
        <v>5181311.7</v>
      </c>
      <c r="K1497" s="49">
        <v>90907</v>
      </c>
      <c r="L1497" s="189">
        <v>1594710</v>
      </c>
    </row>
    <row r="1498" spans="1:12">
      <c r="A1498" s="14">
        <v>91</v>
      </c>
      <c r="B1498" s="47">
        <v>43717</v>
      </c>
      <c r="C1498" s="48">
        <v>43722</v>
      </c>
      <c r="D1498" s="17" t="s">
        <v>15</v>
      </c>
      <c r="E1498" s="49">
        <f t="shared" si="128"/>
        <v>5</v>
      </c>
      <c r="F1498" s="50" t="s">
        <v>1380</v>
      </c>
      <c r="G1498" s="51">
        <v>32175</v>
      </c>
      <c r="H1498" s="21">
        <v>0</v>
      </c>
      <c r="I1498" s="51">
        <f t="shared" si="129"/>
        <v>32175</v>
      </c>
      <c r="J1498" s="62">
        <f t="shared" si="130"/>
        <v>5149136.7</v>
      </c>
      <c r="K1498" s="49">
        <v>88307</v>
      </c>
      <c r="L1498" s="189">
        <v>1576759</v>
      </c>
    </row>
    <row r="1499" spans="1:12">
      <c r="A1499" s="14">
        <v>92</v>
      </c>
      <c r="B1499" s="47">
        <v>43720</v>
      </c>
      <c r="C1499" s="48">
        <v>43722</v>
      </c>
      <c r="D1499" s="17" t="s">
        <v>15</v>
      </c>
      <c r="E1499" s="49">
        <f t="shared" si="128"/>
        <v>2</v>
      </c>
      <c r="F1499" s="50" t="s">
        <v>1381</v>
      </c>
      <c r="G1499" s="51">
        <v>12870</v>
      </c>
      <c r="H1499" s="21">
        <v>0</v>
      </c>
      <c r="I1499" s="51">
        <f t="shared" si="129"/>
        <v>12870</v>
      </c>
      <c r="J1499" s="62">
        <f t="shared" si="130"/>
        <v>5136266.7</v>
      </c>
      <c r="K1499" s="49">
        <v>91663</v>
      </c>
      <c r="L1499" s="189">
        <v>1598721</v>
      </c>
    </row>
    <row r="1500" spans="1:12">
      <c r="A1500" s="14">
        <v>93</v>
      </c>
      <c r="B1500" s="47">
        <v>43721</v>
      </c>
      <c r="C1500" s="48">
        <v>43723</v>
      </c>
      <c r="D1500" s="17" t="s">
        <v>15</v>
      </c>
      <c r="E1500" s="49">
        <f t="shared" si="128"/>
        <v>2</v>
      </c>
      <c r="F1500" s="50" t="s">
        <v>1366</v>
      </c>
      <c r="G1500" s="51">
        <v>17910</v>
      </c>
      <c r="H1500" s="21">
        <v>0</v>
      </c>
      <c r="I1500" s="51">
        <f t="shared" si="129"/>
        <v>17910</v>
      </c>
      <c r="J1500" s="62">
        <f t="shared" si="130"/>
        <v>5118356.7</v>
      </c>
      <c r="K1500" s="49">
        <v>91221</v>
      </c>
      <c r="L1500" s="189">
        <v>1595512</v>
      </c>
    </row>
    <row r="1501" spans="1:12">
      <c r="A1501" s="14">
        <v>94</v>
      </c>
      <c r="B1501" s="47">
        <v>43721</v>
      </c>
      <c r="C1501" s="48">
        <v>43723</v>
      </c>
      <c r="D1501" s="17" t="s">
        <v>15</v>
      </c>
      <c r="E1501" s="49">
        <f t="shared" si="128"/>
        <v>2</v>
      </c>
      <c r="F1501" s="50" t="s">
        <v>1382</v>
      </c>
      <c r="G1501" s="51">
        <v>17910</v>
      </c>
      <c r="H1501" s="21">
        <v>0</v>
      </c>
      <c r="I1501" s="51">
        <f t="shared" si="129"/>
        <v>17910</v>
      </c>
      <c r="J1501" s="62">
        <f t="shared" si="130"/>
        <v>5100446.7</v>
      </c>
      <c r="K1501" s="49">
        <v>89364</v>
      </c>
      <c r="L1501" s="189">
        <v>1585356</v>
      </c>
    </row>
    <row r="1502" spans="1:12">
      <c r="A1502" s="14">
        <v>95</v>
      </c>
      <c r="B1502" s="47">
        <v>43721</v>
      </c>
      <c r="C1502" s="48">
        <v>43723</v>
      </c>
      <c r="D1502" s="17" t="s">
        <v>15</v>
      </c>
      <c r="E1502" s="49">
        <f t="shared" si="128"/>
        <v>2</v>
      </c>
      <c r="F1502" s="50" t="s">
        <v>1383</v>
      </c>
      <c r="G1502" s="51">
        <v>17910</v>
      </c>
      <c r="H1502" s="21">
        <v>0</v>
      </c>
      <c r="I1502" s="51">
        <f t="shared" si="129"/>
        <v>17910</v>
      </c>
      <c r="J1502" s="62">
        <f t="shared" si="130"/>
        <v>5082536.7</v>
      </c>
      <c r="K1502" s="49">
        <v>92206</v>
      </c>
      <c r="L1502" s="189">
        <v>1601767</v>
      </c>
    </row>
    <row r="1503" spans="1:12">
      <c r="A1503" s="14">
        <v>96</v>
      </c>
      <c r="B1503" s="47">
        <v>43718</v>
      </c>
      <c r="C1503" s="48">
        <v>43723</v>
      </c>
      <c r="D1503" s="17" t="s">
        <v>15</v>
      </c>
      <c r="E1503" s="49">
        <f t="shared" si="128"/>
        <v>5</v>
      </c>
      <c r="F1503" s="50" t="s">
        <v>1384</v>
      </c>
      <c r="G1503" s="51">
        <v>39825</v>
      </c>
      <c r="H1503" s="21">
        <v>0</v>
      </c>
      <c r="I1503" s="51">
        <f t="shared" si="129"/>
        <v>39825</v>
      </c>
      <c r="J1503" s="62">
        <f t="shared" si="130"/>
        <v>5042711.7</v>
      </c>
      <c r="K1503" s="49">
        <v>88236</v>
      </c>
      <c r="L1503" s="189">
        <v>1575675</v>
      </c>
    </row>
    <row r="1504" spans="1:12">
      <c r="A1504" s="14">
        <v>97</v>
      </c>
      <c r="B1504" s="47">
        <v>43718</v>
      </c>
      <c r="C1504" s="48">
        <v>43723</v>
      </c>
      <c r="D1504" s="17" t="s">
        <v>15</v>
      </c>
      <c r="E1504" s="49">
        <f t="shared" si="128"/>
        <v>5</v>
      </c>
      <c r="F1504" s="50" t="s">
        <v>1385</v>
      </c>
      <c r="G1504" s="51">
        <v>39825</v>
      </c>
      <c r="H1504" s="21">
        <v>0</v>
      </c>
      <c r="I1504" s="51">
        <f t="shared" si="129"/>
        <v>39825</v>
      </c>
      <c r="J1504" s="62">
        <f t="shared" ref="J1504:J1525" si="131">J1503-I1504</f>
        <v>5002886.7</v>
      </c>
      <c r="K1504" s="49">
        <v>88230</v>
      </c>
      <c r="L1504" s="189">
        <v>1575608</v>
      </c>
    </row>
    <row r="1505" spans="1:12">
      <c r="A1505" s="14">
        <v>98</v>
      </c>
      <c r="B1505" s="47">
        <v>43722</v>
      </c>
      <c r="C1505" s="48">
        <v>43723</v>
      </c>
      <c r="D1505" s="17" t="s">
        <v>15</v>
      </c>
      <c r="E1505" s="49">
        <f t="shared" si="128"/>
        <v>1</v>
      </c>
      <c r="F1505" s="50" t="s">
        <v>267</v>
      </c>
      <c r="G1505" s="51">
        <v>7150</v>
      </c>
      <c r="H1505" s="21">
        <v>0</v>
      </c>
      <c r="I1505" s="51">
        <f t="shared" si="129"/>
        <v>7150</v>
      </c>
      <c r="J1505" s="62">
        <f t="shared" si="131"/>
        <v>4995736.7</v>
      </c>
      <c r="K1505" s="49">
        <v>85747</v>
      </c>
      <c r="L1505" s="189">
        <v>1558704</v>
      </c>
    </row>
    <row r="1506" spans="1:12">
      <c r="A1506" s="14">
        <v>99</v>
      </c>
      <c r="B1506" s="47">
        <v>43721</v>
      </c>
      <c r="C1506" s="48">
        <v>43723</v>
      </c>
      <c r="D1506" s="17" t="s">
        <v>15</v>
      </c>
      <c r="E1506" s="49">
        <f t="shared" si="128"/>
        <v>2</v>
      </c>
      <c r="F1506" s="50" t="s">
        <v>1386</v>
      </c>
      <c r="G1506" s="51">
        <v>12870</v>
      </c>
      <c r="H1506" s="21">
        <v>0</v>
      </c>
      <c r="I1506" s="51">
        <f t="shared" si="129"/>
        <v>12870</v>
      </c>
      <c r="J1506" s="62">
        <f t="shared" si="131"/>
        <v>4982866.7</v>
      </c>
      <c r="K1506" s="49">
        <v>89657</v>
      </c>
      <c r="L1506" s="189">
        <v>1585818</v>
      </c>
    </row>
    <row r="1507" spans="1:12">
      <c r="A1507" s="14">
        <v>100</v>
      </c>
      <c r="B1507" s="47">
        <v>43718</v>
      </c>
      <c r="C1507" s="48">
        <v>43723</v>
      </c>
      <c r="D1507" s="17" t="s">
        <v>15</v>
      </c>
      <c r="E1507" s="49">
        <f t="shared" si="128"/>
        <v>5</v>
      </c>
      <c r="F1507" s="50" t="s">
        <v>1387</v>
      </c>
      <c r="G1507" s="51">
        <v>22500</v>
      </c>
      <c r="H1507" s="21">
        <v>0</v>
      </c>
      <c r="I1507" s="51">
        <f t="shared" si="129"/>
        <v>22500</v>
      </c>
      <c r="J1507" s="62">
        <f t="shared" si="131"/>
        <v>4960366.7</v>
      </c>
      <c r="K1507" s="49">
        <v>90504</v>
      </c>
      <c r="L1507" s="189">
        <v>1590884</v>
      </c>
    </row>
    <row r="1508" spans="1:12">
      <c r="A1508" s="14">
        <v>101</v>
      </c>
      <c r="B1508" s="47">
        <v>43720</v>
      </c>
      <c r="C1508" s="48">
        <v>43723</v>
      </c>
      <c r="D1508" s="17" t="s">
        <v>15</v>
      </c>
      <c r="E1508" s="49">
        <f t="shared" si="128"/>
        <v>3</v>
      </c>
      <c r="F1508" s="50" t="s">
        <v>1388</v>
      </c>
      <c r="G1508" s="51">
        <v>19305</v>
      </c>
      <c r="H1508" s="21">
        <v>0</v>
      </c>
      <c r="I1508" s="51">
        <f t="shared" si="129"/>
        <v>19305</v>
      </c>
      <c r="J1508" s="62">
        <f t="shared" si="131"/>
        <v>4941061.7</v>
      </c>
      <c r="K1508" s="49">
        <v>90738</v>
      </c>
      <c r="L1508" s="189">
        <v>1592130</v>
      </c>
    </row>
    <row r="1509" spans="1:12">
      <c r="A1509" s="14">
        <v>102</v>
      </c>
      <c r="B1509" s="47">
        <v>43721</v>
      </c>
      <c r="C1509" s="48">
        <v>43724</v>
      </c>
      <c r="D1509" s="17" t="s">
        <v>15</v>
      </c>
      <c r="E1509" s="49">
        <f t="shared" si="128"/>
        <v>3</v>
      </c>
      <c r="F1509" s="50" t="s">
        <v>1389</v>
      </c>
      <c r="G1509" s="51">
        <v>19305</v>
      </c>
      <c r="H1509" s="21">
        <v>0</v>
      </c>
      <c r="I1509" s="51">
        <f t="shared" si="129"/>
        <v>19305</v>
      </c>
      <c r="J1509" s="62">
        <f t="shared" si="131"/>
        <v>4921756.7</v>
      </c>
      <c r="K1509" s="49">
        <v>91238</v>
      </c>
      <c r="L1509" s="189">
        <v>1595679</v>
      </c>
    </row>
    <row r="1510" spans="1:12">
      <c r="A1510" s="14">
        <v>103</v>
      </c>
      <c r="B1510" s="47">
        <v>43722</v>
      </c>
      <c r="C1510" s="48">
        <v>43724</v>
      </c>
      <c r="D1510" s="17" t="s">
        <v>15</v>
      </c>
      <c r="E1510" s="49">
        <f t="shared" si="128"/>
        <v>2</v>
      </c>
      <c r="F1510" s="50" t="s">
        <v>1390</v>
      </c>
      <c r="G1510" s="51">
        <v>12870</v>
      </c>
      <c r="H1510" s="21">
        <v>0</v>
      </c>
      <c r="I1510" s="51">
        <f t="shared" si="129"/>
        <v>12870</v>
      </c>
      <c r="J1510" s="62">
        <f t="shared" si="131"/>
        <v>4908886.7</v>
      </c>
      <c r="K1510" s="49">
        <v>85763</v>
      </c>
      <c r="L1510" s="189">
        <v>1560060</v>
      </c>
    </row>
    <row r="1511" spans="1:12">
      <c r="A1511" s="14">
        <v>104</v>
      </c>
      <c r="B1511" s="47">
        <v>43722</v>
      </c>
      <c r="C1511" s="48">
        <v>43724</v>
      </c>
      <c r="D1511" s="17" t="s">
        <v>15</v>
      </c>
      <c r="E1511" s="49">
        <f t="shared" si="128"/>
        <v>2</v>
      </c>
      <c r="F1511" s="50" t="s">
        <v>1391</v>
      </c>
      <c r="G1511" s="51">
        <v>12870</v>
      </c>
      <c r="H1511" s="21">
        <v>0</v>
      </c>
      <c r="I1511" s="51">
        <f t="shared" si="129"/>
        <v>12870</v>
      </c>
      <c r="J1511" s="62">
        <f t="shared" si="131"/>
        <v>4896016.7</v>
      </c>
      <c r="K1511" s="49">
        <v>91651</v>
      </c>
      <c r="L1511" s="189">
        <v>1598743</v>
      </c>
    </row>
    <row r="1512" spans="1:12">
      <c r="A1512" s="14">
        <v>105</v>
      </c>
      <c r="B1512" s="47">
        <v>43722</v>
      </c>
      <c r="C1512" s="48">
        <v>43724</v>
      </c>
      <c r="D1512" s="17" t="s">
        <v>15</v>
      </c>
      <c r="E1512" s="49">
        <f t="shared" si="128"/>
        <v>2</v>
      </c>
      <c r="F1512" s="50" t="s">
        <v>1392</v>
      </c>
      <c r="G1512" s="51">
        <v>12870</v>
      </c>
      <c r="H1512" s="21">
        <v>0</v>
      </c>
      <c r="I1512" s="51">
        <f t="shared" si="129"/>
        <v>12870</v>
      </c>
      <c r="J1512" s="62">
        <f t="shared" si="131"/>
        <v>4883146.7</v>
      </c>
      <c r="K1512" s="49">
        <v>90939</v>
      </c>
      <c r="L1512" s="189">
        <v>1594939</v>
      </c>
    </row>
    <row r="1513" spans="1:12">
      <c r="A1513" s="14">
        <v>106</v>
      </c>
      <c r="B1513" s="47">
        <v>43722</v>
      </c>
      <c r="C1513" s="48">
        <v>43724</v>
      </c>
      <c r="D1513" s="17" t="s">
        <v>15</v>
      </c>
      <c r="E1513" s="49">
        <f t="shared" si="128"/>
        <v>2</v>
      </c>
      <c r="F1513" s="50" t="s">
        <v>1393</v>
      </c>
      <c r="G1513" s="51">
        <v>12870</v>
      </c>
      <c r="H1513" s="21">
        <v>0</v>
      </c>
      <c r="I1513" s="51">
        <f t="shared" si="129"/>
        <v>12870</v>
      </c>
      <c r="J1513" s="62">
        <f t="shared" si="131"/>
        <v>4870276.7</v>
      </c>
      <c r="K1513" s="49">
        <v>84160</v>
      </c>
      <c r="L1513" s="189">
        <v>1548732</v>
      </c>
    </row>
    <row r="1514" spans="1:12">
      <c r="A1514" s="14">
        <v>107</v>
      </c>
      <c r="B1514" s="47">
        <v>43721</v>
      </c>
      <c r="C1514" s="48">
        <v>43724</v>
      </c>
      <c r="D1514" s="17" t="s">
        <v>15</v>
      </c>
      <c r="E1514" s="49">
        <f t="shared" si="128"/>
        <v>3</v>
      </c>
      <c r="F1514" s="50" t="s">
        <v>1394</v>
      </c>
      <c r="G1514" s="51">
        <v>13500</v>
      </c>
      <c r="H1514" s="21">
        <v>0</v>
      </c>
      <c r="I1514" s="51">
        <f t="shared" si="129"/>
        <v>13500</v>
      </c>
      <c r="J1514" s="62">
        <f t="shared" si="131"/>
        <v>4856776.7</v>
      </c>
      <c r="K1514" s="49">
        <v>90023</v>
      </c>
      <c r="L1514" s="189">
        <v>1588174</v>
      </c>
    </row>
    <row r="1515" spans="1:12">
      <c r="A1515" s="14">
        <v>108</v>
      </c>
      <c r="B1515" s="47">
        <v>43721</v>
      </c>
      <c r="C1515" s="48">
        <v>43724</v>
      </c>
      <c r="D1515" s="17" t="s">
        <v>15</v>
      </c>
      <c r="E1515" s="49">
        <f t="shared" si="128"/>
        <v>3</v>
      </c>
      <c r="F1515" s="50" t="s">
        <v>1395</v>
      </c>
      <c r="G1515" s="51">
        <v>13500</v>
      </c>
      <c r="H1515" s="21">
        <v>0</v>
      </c>
      <c r="I1515" s="51">
        <f t="shared" si="129"/>
        <v>13500</v>
      </c>
      <c r="J1515" s="62">
        <f t="shared" si="131"/>
        <v>4843276.7</v>
      </c>
      <c r="K1515" s="49">
        <v>90169</v>
      </c>
      <c r="L1515" s="189">
        <v>1589274</v>
      </c>
    </row>
    <row r="1516" spans="1:12">
      <c r="A1516" s="14">
        <v>109</v>
      </c>
      <c r="B1516" s="47">
        <v>43721</v>
      </c>
      <c r="C1516" s="48">
        <v>43724</v>
      </c>
      <c r="D1516" s="17" t="s">
        <v>15</v>
      </c>
      <c r="E1516" s="49">
        <f t="shared" si="128"/>
        <v>3</v>
      </c>
      <c r="F1516" s="50" t="s">
        <v>1396</v>
      </c>
      <c r="G1516" s="51">
        <v>13500</v>
      </c>
      <c r="H1516" s="21">
        <v>0</v>
      </c>
      <c r="I1516" s="51">
        <f t="shared" si="129"/>
        <v>13500</v>
      </c>
      <c r="J1516" s="62">
        <f t="shared" si="131"/>
        <v>4829776.7</v>
      </c>
      <c r="K1516" s="49">
        <v>90170</v>
      </c>
      <c r="L1516" s="189">
        <v>1589274</v>
      </c>
    </row>
    <row r="1517" spans="1:12">
      <c r="A1517" s="14">
        <v>110</v>
      </c>
      <c r="B1517" s="47">
        <v>43722</v>
      </c>
      <c r="C1517" s="48">
        <v>43724</v>
      </c>
      <c r="D1517" s="17" t="s">
        <v>15</v>
      </c>
      <c r="E1517" s="49">
        <f t="shared" si="128"/>
        <v>2</v>
      </c>
      <c r="F1517" s="50" t="s">
        <v>1397</v>
      </c>
      <c r="G1517" s="51">
        <v>9000</v>
      </c>
      <c r="H1517" s="21">
        <v>0</v>
      </c>
      <c r="I1517" s="51">
        <f t="shared" si="129"/>
        <v>9000</v>
      </c>
      <c r="J1517" s="62">
        <f t="shared" si="131"/>
        <v>4820776.7</v>
      </c>
      <c r="K1517" s="49">
        <v>90508</v>
      </c>
      <c r="L1517" s="189">
        <v>1590916</v>
      </c>
    </row>
    <row r="1518" spans="1:12">
      <c r="A1518" s="14">
        <v>111</v>
      </c>
      <c r="B1518" s="47">
        <v>43721</v>
      </c>
      <c r="C1518" s="48">
        <v>43724</v>
      </c>
      <c r="D1518" s="17" t="s">
        <v>15</v>
      </c>
      <c r="E1518" s="49">
        <f t="shared" si="128"/>
        <v>3</v>
      </c>
      <c r="F1518" s="50" t="s">
        <v>1398</v>
      </c>
      <c r="G1518" s="51">
        <v>26865</v>
      </c>
      <c r="H1518" s="21">
        <v>0</v>
      </c>
      <c r="I1518" s="51">
        <f t="shared" si="129"/>
        <v>26865</v>
      </c>
      <c r="J1518" s="62">
        <f t="shared" si="131"/>
        <v>4793911.7</v>
      </c>
      <c r="K1518" s="49">
        <v>88863</v>
      </c>
      <c r="L1518" s="189">
        <v>1581780</v>
      </c>
    </row>
    <row r="1519" spans="1:12">
      <c r="A1519" s="14">
        <v>112</v>
      </c>
      <c r="B1519" s="47">
        <v>43721</v>
      </c>
      <c r="C1519" s="48">
        <v>43724</v>
      </c>
      <c r="D1519" s="17" t="s">
        <v>15</v>
      </c>
      <c r="E1519" s="49">
        <f t="shared" si="128"/>
        <v>3</v>
      </c>
      <c r="F1519" s="50" t="s">
        <v>1399</v>
      </c>
      <c r="G1519" s="51">
        <v>23895</v>
      </c>
      <c r="H1519" s="21">
        <v>0</v>
      </c>
      <c r="I1519" s="51">
        <f t="shared" si="129"/>
        <v>23895</v>
      </c>
      <c r="J1519" s="62">
        <f t="shared" si="131"/>
        <v>4770016.7</v>
      </c>
      <c r="K1519" s="49">
        <v>89205</v>
      </c>
      <c r="L1519" s="189">
        <v>1583090</v>
      </c>
    </row>
    <row r="1520" spans="1:12">
      <c r="A1520" s="14">
        <v>113</v>
      </c>
      <c r="B1520" s="47">
        <v>43723</v>
      </c>
      <c r="C1520" s="48">
        <v>43725</v>
      </c>
      <c r="D1520" s="17" t="s">
        <v>15</v>
      </c>
      <c r="E1520" s="49">
        <f t="shared" si="128"/>
        <v>2</v>
      </c>
      <c r="F1520" s="50" t="s">
        <v>1400</v>
      </c>
      <c r="G1520" s="51">
        <v>12870</v>
      </c>
      <c r="H1520" s="21">
        <v>0</v>
      </c>
      <c r="I1520" s="51">
        <f t="shared" si="129"/>
        <v>12870</v>
      </c>
      <c r="J1520" s="62">
        <f t="shared" si="131"/>
        <v>4757146.7</v>
      </c>
      <c r="K1520" s="49">
        <v>92207</v>
      </c>
      <c r="L1520" s="189">
        <v>1601782</v>
      </c>
    </row>
    <row r="1521" spans="1:12">
      <c r="A1521" s="14">
        <v>114</v>
      </c>
      <c r="B1521" s="47">
        <v>43723</v>
      </c>
      <c r="C1521" s="48">
        <v>43725</v>
      </c>
      <c r="D1521" s="17" t="s">
        <v>15</v>
      </c>
      <c r="E1521" s="49">
        <f t="shared" si="128"/>
        <v>2</v>
      </c>
      <c r="F1521" s="50" t="s">
        <v>1401</v>
      </c>
      <c r="G1521" s="51">
        <v>9000</v>
      </c>
      <c r="H1521" s="21">
        <v>0</v>
      </c>
      <c r="I1521" s="51">
        <f t="shared" si="129"/>
        <v>9000</v>
      </c>
      <c r="J1521" s="62">
        <f t="shared" si="131"/>
        <v>4748146.7</v>
      </c>
      <c r="K1521" s="49">
        <v>89376</v>
      </c>
      <c r="L1521" s="189">
        <v>1585618</v>
      </c>
    </row>
    <row r="1522" spans="1:12">
      <c r="A1522" s="14">
        <v>115</v>
      </c>
      <c r="B1522" s="47">
        <v>43722</v>
      </c>
      <c r="C1522" s="48">
        <v>43725</v>
      </c>
      <c r="D1522" s="17" t="s">
        <v>15</v>
      </c>
      <c r="E1522" s="49">
        <f t="shared" si="128"/>
        <v>3</v>
      </c>
      <c r="F1522" s="50" t="s">
        <v>1402</v>
      </c>
      <c r="G1522" s="51">
        <v>13500</v>
      </c>
      <c r="H1522" s="21">
        <v>0</v>
      </c>
      <c r="I1522" s="51">
        <f t="shared" si="129"/>
        <v>13500</v>
      </c>
      <c r="J1522" s="62">
        <f t="shared" si="131"/>
        <v>4734646.7</v>
      </c>
      <c r="K1522" s="49">
        <v>88681</v>
      </c>
      <c r="L1522" s="189">
        <v>1579500</v>
      </c>
    </row>
    <row r="1523" spans="1:12">
      <c r="A1523" s="14">
        <v>116</v>
      </c>
      <c r="B1523" s="47">
        <v>43722</v>
      </c>
      <c r="C1523" s="48">
        <v>43725</v>
      </c>
      <c r="D1523" s="17" t="s">
        <v>15</v>
      </c>
      <c r="E1523" s="49">
        <f t="shared" si="128"/>
        <v>3</v>
      </c>
      <c r="F1523" s="50" t="s">
        <v>961</v>
      </c>
      <c r="G1523" s="51">
        <v>19305</v>
      </c>
      <c r="H1523" s="21">
        <v>0</v>
      </c>
      <c r="I1523" s="51">
        <f t="shared" si="129"/>
        <v>19305</v>
      </c>
      <c r="J1523" s="62">
        <f t="shared" si="131"/>
        <v>4715341.7</v>
      </c>
      <c r="K1523" s="49">
        <v>89665</v>
      </c>
      <c r="L1523" s="189">
        <v>1586051</v>
      </c>
    </row>
    <row r="1524" spans="1:12">
      <c r="A1524" s="14">
        <v>117</v>
      </c>
      <c r="B1524" s="47">
        <v>43722</v>
      </c>
      <c r="C1524" s="48">
        <v>43725</v>
      </c>
      <c r="D1524" s="17" t="s">
        <v>15</v>
      </c>
      <c r="E1524" s="49">
        <f t="shared" si="128"/>
        <v>3</v>
      </c>
      <c r="F1524" s="50" t="s">
        <v>1403</v>
      </c>
      <c r="G1524" s="51">
        <v>12870</v>
      </c>
      <c r="H1524" s="21">
        <v>0</v>
      </c>
      <c r="I1524" s="51">
        <f t="shared" si="129"/>
        <v>12870</v>
      </c>
      <c r="J1524" s="62">
        <f t="shared" si="131"/>
        <v>4702471.7</v>
      </c>
      <c r="K1524" s="49">
        <v>90822</v>
      </c>
      <c r="L1524" s="189">
        <v>1593568</v>
      </c>
    </row>
    <row r="1525" spans="1:12">
      <c r="A1525" s="14"/>
      <c r="B1525" s="47"/>
      <c r="C1525" s="48"/>
      <c r="D1525" s="17"/>
      <c r="E1525" s="49"/>
      <c r="F1525" s="50"/>
      <c r="G1525" s="51"/>
      <c r="H1525" s="21"/>
      <c r="I1525" s="51">
        <f>SUM(I1406:I1524)</f>
        <v>2048215</v>
      </c>
      <c r="J1525" s="192" t="s">
        <v>1404</v>
      </c>
      <c r="K1525" s="49"/>
      <c r="L1525" s="189"/>
    </row>
    <row r="1527" spans="1:12">
      <c r="A1527" s="14">
        <v>118</v>
      </c>
      <c r="B1527" s="47">
        <v>43724</v>
      </c>
      <c r="C1527" s="48">
        <v>43726</v>
      </c>
      <c r="D1527" s="17" t="s">
        <v>15</v>
      </c>
      <c r="E1527" s="49">
        <f t="shared" ref="E1527:E1590" si="132">C1527-B1527</f>
        <v>2</v>
      </c>
      <c r="F1527" s="50" t="s">
        <v>1405</v>
      </c>
      <c r="G1527" s="51">
        <v>12870</v>
      </c>
      <c r="H1527" s="21">
        <v>0</v>
      </c>
      <c r="I1527" s="51">
        <f t="shared" ref="I1527:I1590" si="133">+G1527+H1527</f>
        <v>12870</v>
      </c>
      <c r="J1527" s="62">
        <f>J1524-I1527</f>
        <v>4689601.7</v>
      </c>
      <c r="K1527" s="49">
        <v>92175</v>
      </c>
      <c r="L1527" s="189">
        <v>1601437</v>
      </c>
    </row>
    <row r="1528" spans="1:12">
      <c r="A1528" s="14">
        <v>119</v>
      </c>
      <c r="B1528" s="47">
        <v>43724</v>
      </c>
      <c r="C1528" s="48">
        <v>43726</v>
      </c>
      <c r="D1528" s="17" t="s">
        <v>15</v>
      </c>
      <c r="E1528" s="49">
        <f t="shared" si="132"/>
        <v>2</v>
      </c>
      <c r="F1528" s="50" t="s">
        <v>1406</v>
      </c>
      <c r="G1528" s="51">
        <v>9000</v>
      </c>
      <c r="H1528" s="21">
        <v>0</v>
      </c>
      <c r="I1528" s="51">
        <f t="shared" si="133"/>
        <v>9000</v>
      </c>
      <c r="J1528" s="62">
        <f t="shared" ref="J1527:J1590" si="134">J1527-I1528</f>
        <v>4680601.7</v>
      </c>
      <c r="K1528" s="49">
        <v>89932</v>
      </c>
      <c r="L1528" s="193">
        <v>1587370</v>
      </c>
    </row>
    <row r="1529" spans="1:12">
      <c r="A1529" s="14">
        <v>120</v>
      </c>
      <c r="B1529" s="47">
        <v>43724</v>
      </c>
      <c r="C1529" s="48">
        <v>43726</v>
      </c>
      <c r="D1529" s="17" t="s">
        <v>15</v>
      </c>
      <c r="E1529" s="49">
        <f t="shared" si="132"/>
        <v>2</v>
      </c>
      <c r="F1529" s="50" t="s">
        <v>1407</v>
      </c>
      <c r="G1529" s="51">
        <v>9000</v>
      </c>
      <c r="H1529" s="21">
        <v>0</v>
      </c>
      <c r="I1529" s="51">
        <f t="shared" si="133"/>
        <v>9000</v>
      </c>
      <c r="J1529" s="62">
        <f t="shared" si="134"/>
        <v>4671601.7</v>
      </c>
      <c r="K1529" s="49">
        <v>88302</v>
      </c>
      <c r="L1529" s="189">
        <v>1576506</v>
      </c>
    </row>
    <row r="1530" spans="1:12">
      <c r="A1530" s="14">
        <v>121</v>
      </c>
      <c r="B1530" s="47">
        <v>43724</v>
      </c>
      <c r="C1530" s="48">
        <v>43726</v>
      </c>
      <c r="D1530" s="17" t="s">
        <v>15</v>
      </c>
      <c r="E1530" s="49">
        <f t="shared" si="132"/>
        <v>2</v>
      </c>
      <c r="F1530" s="50" t="s">
        <v>1397</v>
      </c>
      <c r="G1530" s="51">
        <v>9000</v>
      </c>
      <c r="H1530" s="21">
        <v>0</v>
      </c>
      <c r="I1530" s="51">
        <f t="shared" si="133"/>
        <v>9000</v>
      </c>
      <c r="J1530" s="62">
        <f t="shared" si="134"/>
        <v>4662601.7</v>
      </c>
      <c r="K1530" s="49">
        <v>90505</v>
      </c>
      <c r="L1530" s="189">
        <v>1590917</v>
      </c>
    </row>
    <row r="1531" spans="1:12">
      <c r="A1531" s="14">
        <v>122</v>
      </c>
      <c r="B1531" s="47">
        <v>43724</v>
      </c>
      <c r="C1531" s="48">
        <v>43726</v>
      </c>
      <c r="D1531" s="17" t="s">
        <v>15</v>
      </c>
      <c r="E1531" s="49">
        <f t="shared" si="132"/>
        <v>2</v>
      </c>
      <c r="F1531" s="50" t="s">
        <v>1408</v>
      </c>
      <c r="G1531" s="51">
        <v>38610</v>
      </c>
      <c r="H1531" s="21">
        <v>0</v>
      </c>
      <c r="I1531" s="51">
        <f t="shared" si="133"/>
        <v>38610</v>
      </c>
      <c r="J1531" s="62">
        <f t="shared" si="134"/>
        <v>4623991.7</v>
      </c>
      <c r="K1531" s="49">
        <v>92696</v>
      </c>
      <c r="L1531" s="193">
        <v>1604736</v>
      </c>
    </row>
    <row r="1532" spans="1:12">
      <c r="A1532" s="14">
        <v>123</v>
      </c>
      <c r="B1532" s="47">
        <v>43724</v>
      </c>
      <c r="C1532" s="48">
        <v>43726</v>
      </c>
      <c r="D1532" s="17" t="s">
        <v>15</v>
      </c>
      <c r="E1532" s="49">
        <f t="shared" si="132"/>
        <v>2</v>
      </c>
      <c r="F1532" s="50" t="s">
        <v>1409</v>
      </c>
      <c r="G1532" s="51">
        <v>9000</v>
      </c>
      <c r="H1532" s="21">
        <v>0</v>
      </c>
      <c r="I1532" s="51">
        <f t="shared" si="133"/>
        <v>9000</v>
      </c>
      <c r="J1532" s="62">
        <f t="shared" si="134"/>
        <v>4614991.7</v>
      </c>
      <c r="K1532" s="49">
        <v>85746</v>
      </c>
      <c r="L1532" s="189">
        <v>1558754</v>
      </c>
    </row>
    <row r="1533" spans="1:12">
      <c r="A1533" s="14">
        <v>124</v>
      </c>
      <c r="B1533" s="47">
        <v>43723</v>
      </c>
      <c r="C1533" s="48">
        <v>43726</v>
      </c>
      <c r="D1533" s="17" t="s">
        <v>15</v>
      </c>
      <c r="E1533" s="49">
        <f t="shared" si="132"/>
        <v>3</v>
      </c>
      <c r="F1533" s="50" t="s">
        <v>1410</v>
      </c>
      <c r="G1533" s="51">
        <v>38610</v>
      </c>
      <c r="H1533" s="21">
        <v>0</v>
      </c>
      <c r="I1533" s="51">
        <f t="shared" si="133"/>
        <v>38610</v>
      </c>
      <c r="J1533" s="62">
        <f t="shared" si="134"/>
        <v>4576381.7</v>
      </c>
      <c r="K1533" s="49">
        <v>92745</v>
      </c>
      <c r="L1533" s="193">
        <v>1605392</v>
      </c>
    </row>
    <row r="1534" spans="1:12">
      <c r="A1534" s="14">
        <v>125</v>
      </c>
      <c r="B1534" s="47">
        <v>43723</v>
      </c>
      <c r="C1534" s="48">
        <v>43726</v>
      </c>
      <c r="D1534" s="17" t="s">
        <v>15</v>
      </c>
      <c r="E1534" s="49">
        <f t="shared" si="132"/>
        <v>3</v>
      </c>
      <c r="F1534" s="50" t="s">
        <v>1411</v>
      </c>
      <c r="G1534" s="51">
        <v>26865</v>
      </c>
      <c r="H1534" s="21">
        <v>0</v>
      </c>
      <c r="I1534" s="51">
        <f t="shared" si="133"/>
        <v>26865</v>
      </c>
      <c r="J1534" s="62">
        <f t="shared" si="134"/>
        <v>4549516.7</v>
      </c>
      <c r="K1534" s="49">
        <v>90895</v>
      </c>
      <c r="L1534" s="194">
        <v>1594090</v>
      </c>
    </row>
    <row r="1535" spans="1:12">
      <c r="A1535" s="14">
        <v>126</v>
      </c>
      <c r="B1535" s="47">
        <v>43724</v>
      </c>
      <c r="C1535" s="48">
        <v>43726</v>
      </c>
      <c r="D1535" s="17" t="s">
        <v>15</v>
      </c>
      <c r="E1535" s="49">
        <f t="shared" si="132"/>
        <v>2</v>
      </c>
      <c r="F1535" s="50" t="s">
        <v>1412</v>
      </c>
      <c r="G1535" s="51">
        <v>35820</v>
      </c>
      <c r="H1535" s="21">
        <v>0</v>
      </c>
      <c r="I1535" s="51">
        <f t="shared" si="133"/>
        <v>35820</v>
      </c>
      <c r="J1535" s="62">
        <f t="shared" si="134"/>
        <v>4513696.7</v>
      </c>
      <c r="K1535" s="49">
        <v>92180</v>
      </c>
      <c r="L1535" s="193">
        <v>1601438</v>
      </c>
    </row>
    <row r="1536" spans="1:12">
      <c r="A1536" s="14">
        <v>127</v>
      </c>
      <c r="B1536" s="47">
        <v>43725</v>
      </c>
      <c r="C1536" s="48">
        <v>43727</v>
      </c>
      <c r="D1536" s="17" t="s">
        <v>15</v>
      </c>
      <c r="E1536" s="49">
        <f t="shared" si="132"/>
        <v>2</v>
      </c>
      <c r="F1536" s="50" t="s">
        <v>1413</v>
      </c>
      <c r="G1536" s="51">
        <v>17910</v>
      </c>
      <c r="H1536" s="21">
        <v>0</v>
      </c>
      <c r="I1536" s="51">
        <f t="shared" si="133"/>
        <v>17910</v>
      </c>
      <c r="J1536" s="62">
        <f t="shared" si="134"/>
        <v>4495786.7</v>
      </c>
      <c r="K1536" s="49">
        <v>90020</v>
      </c>
      <c r="L1536" s="189">
        <v>1587810</v>
      </c>
    </row>
    <row r="1537" spans="1:12">
      <c r="A1537" s="14">
        <v>128</v>
      </c>
      <c r="B1537" s="47">
        <v>43725</v>
      </c>
      <c r="C1537" s="48">
        <v>43727</v>
      </c>
      <c r="D1537" s="17" t="s">
        <v>15</v>
      </c>
      <c r="E1537" s="49">
        <f t="shared" si="132"/>
        <v>2</v>
      </c>
      <c r="F1537" s="50" t="s">
        <v>1414</v>
      </c>
      <c r="G1537" s="51">
        <v>15930</v>
      </c>
      <c r="H1537" s="21">
        <v>0</v>
      </c>
      <c r="I1537" s="51">
        <f t="shared" si="133"/>
        <v>15930</v>
      </c>
      <c r="J1537" s="62">
        <f t="shared" si="134"/>
        <v>4479856.7</v>
      </c>
      <c r="K1537" s="49">
        <v>90017</v>
      </c>
      <c r="L1537" s="189">
        <v>1587793</v>
      </c>
    </row>
    <row r="1538" spans="1:12">
      <c r="A1538" s="14">
        <v>129</v>
      </c>
      <c r="B1538" s="47">
        <v>43725</v>
      </c>
      <c r="C1538" s="48">
        <v>43727</v>
      </c>
      <c r="D1538" s="17" t="s">
        <v>15</v>
      </c>
      <c r="E1538" s="49">
        <f t="shared" si="132"/>
        <v>2</v>
      </c>
      <c r="F1538" s="50" t="s">
        <v>1415</v>
      </c>
      <c r="G1538" s="51">
        <v>12870</v>
      </c>
      <c r="H1538" s="21">
        <v>0</v>
      </c>
      <c r="I1538" s="51">
        <f t="shared" si="133"/>
        <v>12870</v>
      </c>
      <c r="J1538" s="62">
        <f t="shared" si="134"/>
        <v>4466986.7</v>
      </c>
      <c r="K1538" s="49">
        <v>88391</v>
      </c>
      <c r="L1538" s="189">
        <v>1578010</v>
      </c>
    </row>
    <row r="1539" spans="1:12">
      <c r="A1539" s="14">
        <v>130</v>
      </c>
      <c r="B1539" s="47">
        <v>43726</v>
      </c>
      <c r="C1539" s="48">
        <v>43728</v>
      </c>
      <c r="D1539" s="17" t="s">
        <v>15</v>
      </c>
      <c r="E1539" s="49">
        <f t="shared" si="132"/>
        <v>2</v>
      </c>
      <c r="F1539" s="50" t="s">
        <v>1416</v>
      </c>
      <c r="G1539" s="51">
        <v>9000</v>
      </c>
      <c r="H1539" s="21">
        <v>0</v>
      </c>
      <c r="I1539" s="51">
        <f t="shared" si="133"/>
        <v>9000</v>
      </c>
      <c r="J1539" s="62">
        <f t="shared" si="134"/>
        <v>4457986.7</v>
      </c>
      <c r="K1539" s="49">
        <v>92159</v>
      </c>
      <c r="L1539" s="189">
        <v>1601131</v>
      </c>
    </row>
    <row r="1540" spans="1:12">
      <c r="A1540" s="14">
        <v>131</v>
      </c>
      <c r="B1540" s="47">
        <v>43725</v>
      </c>
      <c r="C1540" s="48">
        <v>43728</v>
      </c>
      <c r="D1540" s="17" t="s">
        <v>15</v>
      </c>
      <c r="E1540" s="49">
        <f t="shared" si="132"/>
        <v>3</v>
      </c>
      <c r="F1540" s="50" t="s">
        <v>1417</v>
      </c>
      <c r="G1540" s="51">
        <v>13500</v>
      </c>
      <c r="H1540" s="21">
        <v>0</v>
      </c>
      <c r="I1540" s="51">
        <f t="shared" si="133"/>
        <v>13500</v>
      </c>
      <c r="J1540" s="62">
        <f t="shared" si="134"/>
        <v>4444486.7</v>
      </c>
      <c r="K1540" s="49">
        <v>86929</v>
      </c>
      <c r="L1540" s="189">
        <v>1567376</v>
      </c>
    </row>
    <row r="1541" spans="1:12">
      <c r="A1541" s="14">
        <v>132</v>
      </c>
      <c r="B1541" s="47">
        <v>43724</v>
      </c>
      <c r="C1541" s="48">
        <v>43728</v>
      </c>
      <c r="D1541" s="17" t="s">
        <v>15</v>
      </c>
      <c r="E1541" s="49">
        <f t="shared" si="132"/>
        <v>4</v>
      </c>
      <c r="F1541" s="50" t="s">
        <v>1418</v>
      </c>
      <c r="G1541" s="51">
        <v>25740</v>
      </c>
      <c r="H1541" s="21">
        <v>0</v>
      </c>
      <c r="I1541" s="51">
        <f t="shared" si="133"/>
        <v>25740</v>
      </c>
      <c r="J1541" s="62">
        <f t="shared" si="134"/>
        <v>4418746.7</v>
      </c>
      <c r="K1541" s="49">
        <v>92681</v>
      </c>
      <c r="L1541" s="189">
        <v>1604696</v>
      </c>
    </row>
    <row r="1542" spans="1:12">
      <c r="A1542" s="14">
        <v>133</v>
      </c>
      <c r="B1542" s="47">
        <v>43726</v>
      </c>
      <c r="C1542" s="48">
        <v>43728</v>
      </c>
      <c r="D1542" s="17" t="s">
        <v>15</v>
      </c>
      <c r="E1542" s="49">
        <f t="shared" si="132"/>
        <v>2</v>
      </c>
      <c r="F1542" s="50" t="s">
        <v>1419</v>
      </c>
      <c r="G1542" s="51">
        <v>12870</v>
      </c>
      <c r="H1542" s="21">
        <v>0</v>
      </c>
      <c r="I1542" s="51">
        <f t="shared" si="133"/>
        <v>12870</v>
      </c>
      <c r="J1542" s="62">
        <f t="shared" si="134"/>
        <v>4405876.7</v>
      </c>
      <c r="K1542" s="49">
        <v>92683</v>
      </c>
      <c r="L1542" s="194">
        <v>1604716</v>
      </c>
    </row>
    <row r="1543" spans="1:12">
      <c r="A1543" s="14">
        <v>134</v>
      </c>
      <c r="B1543" s="47">
        <v>43726</v>
      </c>
      <c r="C1543" s="48">
        <v>43728</v>
      </c>
      <c r="D1543" s="17" t="s">
        <v>15</v>
      </c>
      <c r="E1543" s="49">
        <f t="shared" si="132"/>
        <v>2</v>
      </c>
      <c r="F1543" s="50" t="s">
        <v>1420</v>
      </c>
      <c r="G1543" s="51">
        <v>12870</v>
      </c>
      <c r="H1543" s="21">
        <v>0</v>
      </c>
      <c r="I1543" s="51">
        <f t="shared" si="133"/>
        <v>12870</v>
      </c>
      <c r="J1543" s="62">
        <f t="shared" si="134"/>
        <v>4393006.7</v>
      </c>
      <c r="K1543" s="49">
        <v>92684</v>
      </c>
      <c r="L1543" s="194">
        <v>1604716</v>
      </c>
    </row>
    <row r="1544" spans="1:12">
      <c r="A1544" s="14">
        <v>135</v>
      </c>
      <c r="B1544" s="47">
        <v>43725</v>
      </c>
      <c r="C1544" s="48">
        <v>43728</v>
      </c>
      <c r="D1544" s="17" t="s">
        <v>15</v>
      </c>
      <c r="E1544" s="49">
        <f t="shared" si="132"/>
        <v>3</v>
      </c>
      <c r="F1544" s="50" t="s">
        <v>1421</v>
      </c>
      <c r="G1544" s="51">
        <v>13500</v>
      </c>
      <c r="H1544" s="21">
        <v>0</v>
      </c>
      <c r="I1544" s="51">
        <f t="shared" si="133"/>
        <v>13500</v>
      </c>
      <c r="J1544" s="62">
        <f t="shared" si="134"/>
        <v>4379506.7</v>
      </c>
      <c r="K1544" s="49">
        <v>87968</v>
      </c>
      <c r="L1544" s="189">
        <v>1573143</v>
      </c>
    </row>
    <row r="1545" spans="1:12">
      <c r="A1545" s="14">
        <v>136</v>
      </c>
      <c r="B1545" s="47">
        <v>43726</v>
      </c>
      <c r="C1545" s="48">
        <v>43728</v>
      </c>
      <c r="D1545" s="17" t="s">
        <v>15</v>
      </c>
      <c r="E1545" s="49">
        <f t="shared" si="132"/>
        <v>2</v>
      </c>
      <c r="F1545" s="50" t="s">
        <v>1422</v>
      </c>
      <c r="G1545" s="51">
        <v>12870</v>
      </c>
      <c r="H1545" s="21">
        <v>0</v>
      </c>
      <c r="I1545" s="51">
        <f t="shared" si="133"/>
        <v>12870</v>
      </c>
      <c r="J1545" s="62">
        <f t="shared" si="134"/>
        <v>4366636.7</v>
      </c>
      <c r="K1545" s="49">
        <v>92682</v>
      </c>
      <c r="L1545" s="194">
        <v>1604716</v>
      </c>
    </row>
    <row r="1546" spans="1:12">
      <c r="A1546" s="14">
        <v>137</v>
      </c>
      <c r="B1546" s="47">
        <v>43723</v>
      </c>
      <c r="C1546" s="48">
        <v>43728</v>
      </c>
      <c r="D1546" s="17" t="s">
        <v>15</v>
      </c>
      <c r="E1546" s="49">
        <f t="shared" si="132"/>
        <v>5</v>
      </c>
      <c r="F1546" s="50" t="s">
        <v>1423</v>
      </c>
      <c r="G1546" s="51">
        <v>22500</v>
      </c>
      <c r="H1546" s="21">
        <v>0</v>
      </c>
      <c r="I1546" s="51">
        <f t="shared" si="133"/>
        <v>22500</v>
      </c>
      <c r="J1546" s="62">
        <f t="shared" si="134"/>
        <v>4344136.7</v>
      </c>
      <c r="K1546" s="49">
        <v>90678</v>
      </c>
      <c r="L1546" s="189">
        <v>1591881</v>
      </c>
    </row>
    <row r="1547" spans="1:12">
      <c r="A1547" s="14">
        <v>138</v>
      </c>
      <c r="B1547" s="47">
        <v>43726</v>
      </c>
      <c r="C1547" s="48">
        <v>43728</v>
      </c>
      <c r="D1547" s="17" t="s">
        <v>15</v>
      </c>
      <c r="E1547" s="49">
        <f t="shared" si="132"/>
        <v>2</v>
      </c>
      <c r="F1547" s="50" t="s">
        <v>1424</v>
      </c>
      <c r="G1547" s="51">
        <v>12870</v>
      </c>
      <c r="H1547" s="21">
        <v>0</v>
      </c>
      <c r="I1547" s="51">
        <f t="shared" si="133"/>
        <v>12870</v>
      </c>
      <c r="J1547" s="62">
        <f t="shared" si="134"/>
        <v>4331266.7</v>
      </c>
      <c r="K1547" s="49">
        <v>93405</v>
      </c>
      <c r="L1547" s="189">
        <v>1607462</v>
      </c>
    </row>
    <row r="1548" spans="1:12">
      <c r="A1548" s="14">
        <v>139</v>
      </c>
      <c r="B1548" s="47">
        <v>43725</v>
      </c>
      <c r="C1548" s="48">
        <v>43728</v>
      </c>
      <c r="D1548" s="17" t="s">
        <v>15</v>
      </c>
      <c r="E1548" s="49">
        <f t="shared" si="132"/>
        <v>3</v>
      </c>
      <c r="F1548" s="50" t="s">
        <v>1425</v>
      </c>
      <c r="G1548" s="51">
        <v>19305</v>
      </c>
      <c r="H1548" s="21">
        <v>0</v>
      </c>
      <c r="I1548" s="51">
        <f t="shared" si="133"/>
        <v>19305</v>
      </c>
      <c r="J1548" s="62">
        <f t="shared" si="134"/>
        <v>4311961.7</v>
      </c>
      <c r="K1548" s="49">
        <v>92230</v>
      </c>
      <c r="L1548" s="189">
        <v>1602282</v>
      </c>
    </row>
    <row r="1549" spans="1:12">
      <c r="A1549" s="14">
        <v>140</v>
      </c>
      <c r="B1549" s="47">
        <v>43723</v>
      </c>
      <c r="C1549" s="48">
        <v>43728</v>
      </c>
      <c r="D1549" s="17" t="s">
        <v>15</v>
      </c>
      <c r="E1549" s="49">
        <f t="shared" si="132"/>
        <v>5</v>
      </c>
      <c r="F1549" s="50" t="s">
        <v>1426</v>
      </c>
      <c r="G1549" s="51">
        <v>22500</v>
      </c>
      <c r="H1549" s="21">
        <v>0</v>
      </c>
      <c r="I1549" s="51">
        <f t="shared" si="133"/>
        <v>22500</v>
      </c>
      <c r="J1549" s="62">
        <f t="shared" si="134"/>
        <v>4289461.7</v>
      </c>
      <c r="K1549" s="49">
        <v>89169</v>
      </c>
      <c r="L1549" s="189">
        <v>1582782</v>
      </c>
    </row>
    <row r="1550" spans="1:12">
      <c r="A1550" s="14">
        <v>141</v>
      </c>
      <c r="B1550" s="47">
        <v>43721</v>
      </c>
      <c r="C1550" s="48">
        <v>43728</v>
      </c>
      <c r="D1550" s="17" t="s">
        <v>15</v>
      </c>
      <c r="E1550" s="49">
        <f t="shared" si="132"/>
        <v>7</v>
      </c>
      <c r="F1550" s="50" t="s">
        <v>1427</v>
      </c>
      <c r="G1550" s="51">
        <v>45045</v>
      </c>
      <c r="H1550" s="21">
        <v>0</v>
      </c>
      <c r="I1550" s="51">
        <f t="shared" si="133"/>
        <v>45045</v>
      </c>
      <c r="J1550" s="62">
        <f t="shared" si="134"/>
        <v>4244416.7</v>
      </c>
      <c r="K1550" s="49">
        <v>89683</v>
      </c>
      <c r="L1550" s="189">
        <v>1586493</v>
      </c>
    </row>
    <row r="1551" spans="1:12">
      <c r="A1551" s="14">
        <v>142</v>
      </c>
      <c r="B1551" s="47">
        <v>43725</v>
      </c>
      <c r="C1551" s="48">
        <v>43728</v>
      </c>
      <c r="D1551" s="17" t="s">
        <v>15</v>
      </c>
      <c r="E1551" s="49">
        <f t="shared" si="132"/>
        <v>3</v>
      </c>
      <c r="F1551" s="50" t="s">
        <v>1428</v>
      </c>
      <c r="G1551" s="51">
        <v>19305</v>
      </c>
      <c r="H1551" s="21">
        <v>0</v>
      </c>
      <c r="I1551" s="51">
        <f t="shared" si="133"/>
        <v>19305</v>
      </c>
      <c r="J1551" s="62">
        <f t="shared" si="134"/>
        <v>4225111.7</v>
      </c>
      <c r="K1551" s="49">
        <v>93424</v>
      </c>
      <c r="L1551" s="189">
        <v>1608027</v>
      </c>
    </row>
    <row r="1552" spans="1:12">
      <c r="A1552" s="14">
        <v>143</v>
      </c>
      <c r="B1552" s="47">
        <v>43725</v>
      </c>
      <c r="C1552" s="48">
        <v>43727</v>
      </c>
      <c r="D1552" s="17" t="s">
        <v>15</v>
      </c>
      <c r="E1552" s="49">
        <f t="shared" si="132"/>
        <v>2</v>
      </c>
      <c r="F1552" s="50" t="s">
        <v>1429</v>
      </c>
      <c r="G1552" s="51">
        <v>9000</v>
      </c>
      <c r="H1552" s="21">
        <v>0</v>
      </c>
      <c r="I1552" s="51">
        <f t="shared" si="133"/>
        <v>9000</v>
      </c>
      <c r="J1552" s="62">
        <f t="shared" si="134"/>
        <v>4216111.7</v>
      </c>
      <c r="K1552" s="49">
        <v>90659</v>
      </c>
      <c r="L1552" s="189">
        <v>1591447</v>
      </c>
    </row>
    <row r="1553" spans="1:12">
      <c r="A1553" s="14">
        <v>144</v>
      </c>
      <c r="B1553" s="47">
        <v>43726</v>
      </c>
      <c r="C1553" s="48">
        <v>43729</v>
      </c>
      <c r="D1553" s="17" t="s">
        <v>15</v>
      </c>
      <c r="E1553" s="49">
        <f t="shared" si="132"/>
        <v>3</v>
      </c>
      <c r="F1553" s="50" t="s">
        <v>1430</v>
      </c>
      <c r="G1553" s="51">
        <v>19305</v>
      </c>
      <c r="H1553" s="21">
        <v>0</v>
      </c>
      <c r="I1553" s="51">
        <f t="shared" si="133"/>
        <v>19305</v>
      </c>
      <c r="J1553" s="62">
        <f t="shared" si="134"/>
        <v>4196806.7</v>
      </c>
      <c r="K1553" s="49">
        <v>92703</v>
      </c>
      <c r="L1553" s="189">
        <v>1604802</v>
      </c>
    </row>
    <row r="1554" spans="1:12">
      <c r="A1554" s="14">
        <v>145</v>
      </c>
      <c r="B1554" s="47">
        <v>43727</v>
      </c>
      <c r="C1554" s="48">
        <v>43729</v>
      </c>
      <c r="D1554" s="17" t="s">
        <v>15</v>
      </c>
      <c r="E1554" s="49">
        <f t="shared" si="132"/>
        <v>2</v>
      </c>
      <c r="F1554" s="50" t="s">
        <v>1431</v>
      </c>
      <c r="G1554" s="51">
        <v>9000</v>
      </c>
      <c r="H1554" s="21">
        <v>0</v>
      </c>
      <c r="I1554" s="51">
        <f t="shared" si="133"/>
        <v>9000</v>
      </c>
      <c r="J1554" s="62">
        <f t="shared" si="134"/>
        <v>4187806.7</v>
      </c>
      <c r="K1554" s="49">
        <v>89684</v>
      </c>
      <c r="L1554" s="189">
        <v>1586546</v>
      </c>
    </row>
    <row r="1555" spans="1:12">
      <c r="A1555" s="14">
        <v>146</v>
      </c>
      <c r="B1555" s="47">
        <v>43722</v>
      </c>
      <c r="C1555" s="48">
        <v>43729</v>
      </c>
      <c r="D1555" s="17" t="s">
        <v>15</v>
      </c>
      <c r="E1555" s="49">
        <f t="shared" si="132"/>
        <v>7</v>
      </c>
      <c r="F1555" s="50" t="s">
        <v>1432</v>
      </c>
      <c r="G1555" s="51">
        <v>31500</v>
      </c>
      <c r="H1555" s="21">
        <v>0</v>
      </c>
      <c r="I1555" s="51">
        <f t="shared" si="133"/>
        <v>31500</v>
      </c>
      <c r="J1555" s="62">
        <f t="shared" si="134"/>
        <v>4156306.7</v>
      </c>
      <c r="K1555" s="49">
        <v>85710</v>
      </c>
      <c r="L1555" s="189">
        <v>1558482</v>
      </c>
    </row>
    <row r="1556" spans="1:12">
      <c r="A1556" s="14">
        <v>147</v>
      </c>
      <c r="B1556" s="47">
        <v>43722</v>
      </c>
      <c r="C1556" s="48">
        <v>43729</v>
      </c>
      <c r="D1556" s="17" t="s">
        <v>15</v>
      </c>
      <c r="E1556" s="49">
        <f t="shared" si="132"/>
        <v>7</v>
      </c>
      <c r="F1556" s="50" t="s">
        <v>1433</v>
      </c>
      <c r="G1556" s="51">
        <v>31500</v>
      </c>
      <c r="H1556" s="21">
        <v>0</v>
      </c>
      <c r="I1556" s="51">
        <f t="shared" si="133"/>
        <v>31500</v>
      </c>
      <c r="J1556" s="62">
        <f t="shared" si="134"/>
        <v>4124806.7</v>
      </c>
      <c r="K1556" s="49">
        <v>85709</v>
      </c>
      <c r="L1556" s="189">
        <v>1558481</v>
      </c>
    </row>
    <row r="1557" spans="1:12">
      <c r="A1557" s="14">
        <v>148</v>
      </c>
      <c r="B1557" s="47">
        <v>43725</v>
      </c>
      <c r="C1557" s="48">
        <v>43729</v>
      </c>
      <c r="D1557" s="17" t="s">
        <v>15</v>
      </c>
      <c r="E1557" s="49">
        <f t="shared" si="132"/>
        <v>4</v>
      </c>
      <c r="F1557" s="50" t="s">
        <v>1434</v>
      </c>
      <c r="G1557" s="51">
        <v>37340</v>
      </c>
      <c r="H1557" s="21">
        <v>0</v>
      </c>
      <c r="I1557" s="51">
        <f t="shared" si="133"/>
        <v>37340</v>
      </c>
      <c r="J1557" s="62">
        <f t="shared" si="134"/>
        <v>4087466.7</v>
      </c>
      <c r="K1557" s="49">
        <v>91579</v>
      </c>
      <c r="L1557" s="189">
        <v>1598156</v>
      </c>
    </row>
    <row r="1558" spans="1:12">
      <c r="A1558" s="14">
        <v>149</v>
      </c>
      <c r="B1558" s="47">
        <v>43726</v>
      </c>
      <c r="C1558" s="48">
        <v>43729</v>
      </c>
      <c r="D1558" s="17" t="s">
        <v>15</v>
      </c>
      <c r="E1558" s="49">
        <f t="shared" si="132"/>
        <v>3</v>
      </c>
      <c r="F1558" s="50" t="s">
        <v>1435</v>
      </c>
      <c r="G1558" s="51">
        <v>26865</v>
      </c>
      <c r="H1558" s="21">
        <v>0</v>
      </c>
      <c r="I1558" s="51">
        <f t="shared" si="133"/>
        <v>26865</v>
      </c>
      <c r="J1558" s="62">
        <f t="shared" si="134"/>
        <v>4060601.7</v>
      </c>
      <c r="K1558" s="49">
        <v>91188</v>
      </c>
      <c r="L1558" s="189">
        <v>1595205</v>
      </c>
    </row>
    <row r="1559" spans="1:12">
      <c r="A1559" s="14">
        <v>150</v>
      </c>
      <c r="B1559" s="47">
        <v>43727</v>
      </c>
      <c r="C1559" s="48">
        <v>43729</v>
      </c>
      <c r="D1559" s="17" t="s">
        <v>15</v>
      </c>
      <c r="E1559" s="49">
        <f t="shared" si="132"/>
        <v>2</v>
      </c>
      <c r="F1559" s="50" t="s">
        <v>1436</v>
      </c>
      <c r="G1559" s="51">
        <v>17910</v>
      </c>
      <c r="H1559" s="21">
        <v>0</v>
      </c>
      <c r="I1559" s="51">
        <f t="shared" si="133"/>
        <v>17910</v>
      </c>
      <c r="J1559" s="62">
        <f t="shared" si="134"/>
        <v>4042691.7</v>
      </c>
      <c r="K1559" s="49">
        <v>91571</v>
      </c>
      <c r="L1559" s="189">
        <v>1598085</v>
      </c>
    </row>
    <row r="1560" spans="1:12">
      <c r="A1560" s="14">
        <v>151</v>
      </c>
      <c r="B1560" s="47">
        <v>43727</v>
      </c>
      <c r="C1560" s="48">
        <v>43729</v>
      </c>
      <c r="D1560" s="17" t="s">
        <v>15</v>
      </c>
      <c r="E1560" s="49">
        <f t="shared" si="132"/>
        <v>2</v>
      </c>
      <c r="F1560" s="50" t="s">
        <v>1437</v>
      </c>
      <c r="G1560" s="51">
        <v>17910</v>
      </c>
      <c r="H1560" s="21">
        <v>0</v>
      </c>
      <c r="I1560" s="51">
        <f t="shared" si="133"/>
        <v>17910</v>
      </c>
      <c r="J1560" s="62">
        <f t="shared" si="134"/>
        <v>4024781.7</v>
      </c>
      <c r="K1560" s="49">
        <v>88935</v>
      </c>
      <c r="L1560" s="189">
        <v>1582070</v>
      </c>
    </row>
    <row r="1561" spans="1:12">
      <c r="A1561" s="14">
        <v>152</v>
      </c>
      <c r="B1561" s="47">
        <v>43728</v>
      </c>
      <c r="C1561" s="48">
        <v>43730</v>
      </c>
      <c r="D1561" s="17" t="s">
        <v>15</v>
      </c>
      <c r="E1561" s="49">
        <f t="shared" si="132"/>
        <v>2</v>
      </c>
      <c r="F1561" s="50" t="s">
        <v>1438</v>
      </c>
      <c r="G1561" s="51">
        <v>12870</v>
      </c>
      <c r="H1561" s="21">
        <v>0</v>
      </c>
      <c r="I1561" s="51">
        <f t="shared" si="133"/>
        <v>12870</v>
      </c>
      <c r="J1561" s="62">
        <f t="shared" si="134"/>
        <v>4011911.7</v>
      </c>
      <c r="K1561" s="49">
        <v>92720</v>
      </c>
      <c r="L1561" s="189">
        <v>1605069</v>
      </c>
    </row>
    <row r="1562" spans="1:12">
      <c r="A1562" s="14">
        <v>153</v>
      </c>
      <c r="B1562" s="47">
        <v>43727</v>
      </c>
      <c r="C1562" s="48">
        <v>43730</v>
      </c>
      <c r="D1562" s="17" t="s">
        <v>15</v>
      </c>
      <c r="E1562" s="49">
        <f t="shared" si="132"/>
        <v>3</v>
      </c>
      <c r="F1562" s="50" t="s">
        <v>1439</v>
      </c>
      <c r="G1562" s="51">
        <v>13500</v>
      </c>
      <c r="H1562" s="21">
        <v>0</v>
      </c>
      <c r="I1562" s="51">
        <f t="shared" si="133"/>
        <v>13500</v>
      </c>
      <c r="J1562" s="62">
        <f t="shared" si="134"/>
        <v>3998411.7</v>
      </c>
      <c r="K1562" s="49">
        <v>90501</v>
      </c>
      <c r="L1562" s="189">
        <v>1590756</v>
      </c>
    </row>
    <row r="1563" spans="1:12">
      <c r="A1563" s="14">
        <v>154</v>
      </c>
      <c r="B1563" s="47">
        <v>43728</v>
      </c>
      <c r="C1563" s="48">
        <v>43730</v>
      </c>
      <c r="D1563" s="17" t="s">
        <v>15</v>
      </c>
      <c r="E1563" s="49">
        <f t="shared" si="132"/>
        <v>2</v>
      </c>
      <c r="F1563" s="50" t="s">
        <v>1440</v>
      </c>
      <c r="G1563" s="51">
        <v>17910</v>
      </c>
      <c r="H1563" s="21">
        <v>0</v>
      </c>
      <c r="I1563" s="51">
        <f t="shared" si="133"/>
        <v>17910</v>
      </c>
      <c r="J1563" s="62">
        <f t="shared" si="134"/>
        <v>3980501.7</v>
      </c>
      <c r="K1563" s="49">
        <v>88733</v>
      </c>
      <c r="L1563" s="189">
        <v>1579722</v>
      </c>
    </row>
    <row r="1564" spans="1:12">
      <c r="A1564" s="14">
        <v>155</v>
      </c>
      <c r="B1564" s="47">
        <v>43728</v>
      </c>
      <c r="C1564" s="48">
        <v>43730</v>
      </c>
      <c r="D1564" s="17" t="s">
        <v>15</v>
      </c>
      <c r="E1564" s="49">
        <f t="shared" si="132"/>
        <v>2</v>
      </c>
      <c r="F1564" s="50" t="s">
        <v>1441</v>
      </c>
      <c r="G1564" s="51">
        <v>17910</v>
      </c>
      <c r="H1564" s="21">
        <v>0</v>
      </c>
      <c r="I1564" s="51">
        <f t="shared" si="133"/>
        <v>17910</v>
      </c>
      <c r="J1564" s="62">
        <f t="shared" si="134"/>
        <v>3962591.7</v>
      </c>
      <c r="K1564" s="49">
        <v>91251</v>
      </c>
      <c r="L1564" s="189">
        <v>1596000</v>
      </c>
    </row>
    <row r="1565" spans="1:12">
      <c r="A1565" s="14">
        <v>156</v>
      </c>
      <c r="B1565" s="47">
        <v>43728</v>
      </c>
      <c r="C1565" s="48">
        <v>43730</v>
      </c>
      <c r="D1565" s="17" t="s">
        <v>15</v>
      </c>
      <c r="E1565" s="49">
        <f t="shared" si="132"/>
        <v>2</v>
      </c>
      <c r="F1565" s="50" t="s">
        <v>1442</v>
      </c>
      <c r="G1565" s="51">
        <v>12870</v>
      </c>
      <c r="H1565" s="21">
        <v>0</v>
      </c>
      <c r="I1565" s="51">
        <f t="shared" si="133"/>
        <v>12870</v>
      </c>
      <c r="J1565" s="62">
        <f t="shared" si="134"/>
        <v>3949721.7</v>
      </c>
      <c r="K1565" s="49">
        <v>93415</v>
      </c>
      <c r="L1565" s="189">
        <v>1608028</v>
      </c>
    </row>
    <row r="1566" spans="1:12">
      <c r="A1566" s="14">
        <v>157</v>
      </c>
      <c r="B1566" s="47">
        <v>43728</v>
      </c>
      <c r="C1566" s="48">
        <v>43730</v>
      </c>
      <c r="D1566" s="17" t="s">
        <v>15</v>
      </c>
      <c r="E1566" s="49">
        <f t="shared" si="132"/>
        <v>2</v>
      </c>
      <c r="F1566" s="50" t="s">
        <v>1421</v>
      </c>
      <c r="G1566" s="51">
        <v>9000</v>
      </c>
      <c r="H1566" s="21">
        <v>0</v>
      </c>
      <c r="I1566" s="51">
        <f t="shared" si="133"/>
        <v>9000</v>
      </c>
      <c r="J1566" s="62">
        <f t="shared" si="134"/>
        <v>3940721.7</v>
      </c>
      <c r="K1566" s="49">
        <v>87970</v>
      </c>
      <c r="L1566" s="189">
        <v>1573169</v>
      </c>
    </row>
    <row r="1567" spans="1:12">
      <c r="A1567" s="14">
        <v>158</v>
      </c>
      <c r="B1567" s="47">
        <v>43728</v>
      </c>
      <c r="C1567" s="48">
        <v>43730</v>
      </c>
      <c r="D1567" s="17" t="s">
        <v>15</v>
      </c>
      <c r="E1567" s="49">
        <f t="shared" si="132"/>
        <v>2</v>
      </c>
      <c r="F1567" s="50" t="s">
        <v>1443</v>
      </c>
      <c r="G1567" s="51">
        <v>9000</v>
      </c>
      <c r="H1567" s="21">
        <v>0</v>
      </c>
      <c r="I1567" s="51">
        <f t="shared" si="133"/>
        <v>9000</v>
      </c>
      <c r="J1567" s="62">
        <f t="shared" si="134"/>
        <v>3931721.7</v>
      </c>
      <c r="K1567" s="49">
        <v>91443</v>
      </c>
      <c r="L1567" s="189">
        <v>1596907</v>
      </c>
    </row>
    <row r="1568" spans="1:12">
      <c r="A1568" s="14">
        <v>159</v>
      </c>
      <c r="B1568" s="47">
        <v>43729</v>
      </c>
      <c r="C1568" s="48">
        <v>43731</v>
      </c>
      <c r="D1568" s="17" t="s">
        <v>15</v>
      </c>
      <c r="E1568" s="49">
        <f t="shared" si="132"/>
        <v>2</v>
      </c>
      <c r="F1568" s="50" t="s">
        <v>1444</v>
      </c>
      <c r="G1568" s="51">
        <v>9000</v>
      </c>
      <c r="H1568" s="21">
        <v>0</v>
      </c>
      <c r="I1568" s="51">
        <f t="shared" si="133"/>
        <v>9000</v>
      </c>
      <c r="J1568" s="62">
        <f t="shared" si="134"/>
        <v>3922721.7</v>
      </c>
      <c r="K1568" s="49">
        <v>89250</v>
      </c>
      <c r="L1568" s="189">
        <v>1584465</v>
      </c>
    </row>
    <row r="1569" spans="1:12">
      <c r="A1569" s="14">
        <v>160</v>
      </c>
      <c r="B1569" s="47">
        <v>43726</v>
      </c>
      <c r="C1569" s="48">
        <v>43731</v>
      </c>
      <c r="D1569" s="17" t="s">
        <v>15</v>
      </c>
      <c r="E1569" s="49">
        <f t="shared" si="132"/>
        <v>5</v>
      </c>
      <c r="F1569" s="50" t="s">
        <v>1445</v>
      </c>
      <c r="G1569" s="51">
        <v>22500</v>
      </c>
      <c r="H1569" s="21">
        <v>0</v>
      </c>
      <c r="I1569" s="51">
        <f t="shared" si="133"/>
        <v>22500</v>
      </c>
      <c r="J1569" s="62">
        <f t="shared" si="134"/>
        <v>3900221.7</v>
      </c>
      <c r="K1569" s="49">
        <v>92514</v>
      </c>
      <c r="L1569" s="189">
        <v>1604126</v>
      </c>
    </row>
    <row r="1570" spans="1:12">
      <c r="A1570" s="14">
        <v>161</v>
      </c>
      <c r="B1570" s="47">
        <v>43728</v>
      </c>
      <c r="C1570" s="48">
        <v>43731</v>
      </c>
      <c r="D1570" s="17" t="s">
        <v>15</v>
      </c>
      <c r="E1570" s="49">
        <f t="shared" si="132"/>
        <v>3</v>
      </c>
      <c r="F1570" s="50" t="s">
        <v>1446</v>
      </c>
      <c r="G1570" s="51">
        <v>13500</v>
      </c>
      <c r="H1570" s="21">
        <v>0</v>
      </c>
      <c r="I1570" s="51">
        <f t="shared" si="133"/>
        <v>13500</v>
      </c>
      <c r="J1570" s="62">
        <f t="shared" si="134"/>
        <v>3886721.7</v>
      </c>
      <c r="K1570" s="49">
        <v>90887</v>
      </c>
      <c r="L1570" s="193">
        <v>1593862</v>
      </c>
    </row>
    <row r="1571" spans="1:12">
      <c r="A1571" s="14">
        <v>162</v>
      </c>
      <c r="B1571" s="47">
        <v>43728</v>
      </c>
      <c r="C1571" s="48">
        <v>43731</v>
      </c>
      <c r="D1571" s="17" t="s">
        <v>15</v>
      </c>
      <c r="E1571" s="49">
        <f t="shared" si="132"/>
        <v>3</v>
      </c>
      <c r="F1571" s="50" t="s">
        <v>1447</v>
      </c>
      <c r="G1571" s="51">
        <v>13500</v>
      </c>
      <c r="H1571" s="21">
        <v>0</v>
      </c>
      <c r="I1571" s="51">
        <f t="shared" si="133"/>
        <v>13500</v>
      </c>
      <c r="J1571" s="62">
        <f t="shared" si="134"/>
        <v>3873221.7</v>
      </c>
      <c r="K1571" s="49">
        <v>90888</v>
      </c>
      <c r="L1571" s="193">
        <v>1593862</v>
      </c>
    </row>
    <row r="1572" spans="1:12">
      <c r="A1572" s="14">
        <v>163</v>
      </c>
      <c r="B1572" s="47">
        <v>43728</v>
      </c>
      <c r="C1572" s="48">
        <v>43731</v>
      </c>
      <c r="D1572" s="17" t="s">
        <v>15</v>
      </c>
      <c r="E1572" s="49">
        <f t="shared" si="132"/>
        <v>3</v>
      </c>
      <c r="F1572" s="50" t="s">
        <v>1448</v>
      </c>
      <c r="G1572" s="51">
        <v>19305</v>
      </c>
      <c r="H1572" s="21">
        <v>0</v>
      </c>
      <c r="I1572" s="51">
        <f t="shared" si="133"/>
        <v>19305</v>
      </c>
      <c r="J1572" s="62">
        <f t="shared" si="134"/>
        <v>3853916.7</v>
      </c>
      <c r="K1572" s="49">
        <v>92777</v>
      </c>
      <c r="L1572" s="193">
        <v>1605762</v>
      </c>
    </row>
    <row r="1573" spans="1:12">
      <c r="A1573" s="14">
        <v>164</v>
      </c>
      <c r="B1573" s="47">
        <v>43728</v>
      </c>
      <c r="C1573" s="48">
        <v>43731</v>
      </c>
      <c r="D1573" s="17" t="s">
        <v>15</v>
      </c>
      <c r="E1573" s="49">
        <f t="shared" si="132"/>
        <v>3</v>
      </c>
      <c r="F1573" s="50" t="s">
        <v>1449</v>
      </c>
      <c r="G1573" s="51">
        <v>13500</v>
      </c>
      <c r="H1573" s="21">
        <v>0</v>
      </c>
      <c r="I1573" s="51">
        <f t="shared" si="133"/>
        <v>13500</v>
      </c>
      <c r="J1573" s="62">
        <f t="shared" si="134"/>
        <v>3840416.7</v>
      </c>
      <c r="K1573" s="49">
        <v>90886</v>
      </c>
      <c r="L1573" s="193">
        <v>1593862</v>
      </c>
    </row>
    <row r="1574" spans="1:12">
      <c r="A1574" s="14">
        <v>165</v>
      </c>
      <c r="B1574" s="47">
        <v>43728</v>
      </c>
      <c r="C1574" s="48">
        <v>43731</v>
      </c>
      <c r="D1574" s="17" t="s">
        <v>15</v>
      </c>
      <c r="E1574" s="49">
        <f t="shared" si="132"/>
        <v>3</v>
      </c>
      <c r="F1574" s="50" t="s">
        <v>1450</v>
      </c>
      <c r="G1574" s="51">
        <v>13500</v>
      </c>
      <c r="H1574" s="21">
        <v>0</v>
      </c>
      <c r="I1574" s="51">
        <f t="shared" si="133"/>
        <v>13500</v>
      </c>
      <c r="J1574" s="62">
        <f t="shared" si="134"/>
        <v>3826916.7</v>
      </c>
      <c r="K1574" s="49">
        <v>90885</v>
      </c>
      <c r="L1574" s="193">
        <v>1593862</v>
      </c>
    </row>
    <row r="1575" spans="1:12">
      <c r="A1575" s="14">
        <v>166</v>
      </c>
      <c r="B1575" s="47">
        <v>43728</v>
      </c>
      <c r="C1575" s="48">
        <v>43731</v>
      </c>
      <c r="D1575" s="17" t="s">
        <v>15</v>
      </c>
      <c r="E1575" s="49">
        <f t="shared" si="132"/>
        <v>3</v>
      </c>
      <c r="F1575" s="50" t="s">
        <v>1451</v>
      </c>
      <c r="G1575" s="51">
        <v>19305</v>
      </c>
      <c r="H1575" s="21">
        <v>0</v>
      </c>
      <c r="I1575" s="51">
        <f t="shared" si="133"/>
        <v>19305</v>
      </c>
      <c r="J1575" s="62">
        <f t="shared" si="134"/>
        <v>3807611.7</v>
      </c>
      <c r="K1575" s="49">
        <v>92775</v>
      </c>
      <c r="L1575" s="193">
        <v>1605762</v>
      </c>
    </row>
    <row r="1576" spans="1:12">
      <c r="A1576" s="14">
        <v>167</v>
      </c>
      <c r="B1576" s="47">
        <v>43728</v>
      </c>
      <c r="C1576" s="48">
        <v>43731</v>
      </c>
      <c r="D1576" s="17" t="s">
        <v>15</v>
      </c>
      <c r="E1576" s="49">
        <f t="shared" si="132"/>
        <v>3</v>
      </c>
      <c r="F1576" s="50" t="s">
        <v>1452</v>
      </c>
      <c r="G1576" s="51">
        <v>19305</v>
      </c>
      <c r="H1576" s="21">
        <v>0</v>
      </c>
      <c r="I1576" s="51">
        <f t="shared" si="133"/>
        <v>19305</v>
      </c>
      <c r="J1576" s="62">
        <f t="shared" si="134"/>
        <v>3788306.7</v>
      </c>
      <c r="K1576" s="49">
        <v>92776</v>
      </c>
      <c r="L1576" s="193">
        <v>1605762</v>
      </c>
    </row>
    <row r="1577" spans="1:12">
      <c r="A1577" s="14">
        <v>168</v>
      </c>
      <c r="B1577" s="47">
        <v>43729</v>
      </c>
      <c r="C1577" s="48">
        <v>43731</v>
      </c>
      <c r="D1577" s="17" t="s">
        <v>15</v>
      </c>
      <c r="E1577" s="49">
        <f t="shared" si="132"/>
        <v>2</v>
      </c>
      <c r="F1577" s="50" t="s">
        <v>1453</v>
      </c>
      <c r="G1577" s="51">
        <v>9000</v>
      </c>
      <c r="H1577" s="21">
        <v>0</v>
      </c>
      <c r="I1577" s="51">
        <f t="shared" si="133"/>
        <v>9000</v>
      </c>
      <c r="J1577" s="62">
        <f t="shared" si="134"/>
        <v>3779306.7</v>
      </c>
      <c r="K1577" s="49">
        <v>92211</v>
      </c>
      <c r="L1577" s="189">
        <v>1601999</v>
      </c>
    </row>
    <row r="1578" spans="1:12">
      <c r="A1578" s="14">
        <v>169</v>
      </c>
      <c r="B1578" s="47">
        <v>43729</v>
      </c>
      <c r="C1578" s="48">
        <v>43731</v>
      </c>
      <c r="D1578" s="17" t="s">
        <v>15</v>
      </c>
      <c r="E1578" s="49">
        <f t="shared" si="132"/>
        <v>2</v>
      </c>
      <c r="F1578" s="50" t="s">
        <v>1454</v>
      </c>
      <c r="G1578" s="51">
        <v>12870</v>
      </c>
      <c r="H1578" s="21">
        <v>0</v>
      </c>
      <c r="I1578" s="51">
        <f t="shared" si="133"/>
        <v>12870</v>
      </c>
      <c r="J1578" s="62">
        <f t="shared" si="134"/>
        <v>3766436.7</v>
      </c>
      <c r="K1578" s="49">
        <v>92213</v>
      </c>
      <c r="L1578" s="189">
        <v>1602003</v>
      </c>
    </row>
    <row r="1579" spans="1:12">
      <c r="A1579" s="14">
        <v>170</v>
      </c>
      <c r="B1579" s="47">
        <v>43730</v>
      </c>
      <c r="C1579" s="48">
        <v>43732</v>
      </c>
      <c r="D1579" s="17" t="s">
        <v>15</v>
      </c>
      <c r="E1579" s="49">
        <f t="shared" si="132"/>
        <v>2</v>
      </c>
      <c r="F1579" s="50" t="s">
        <v>1181</v>
      </c>
      <c r="G1579" s="51">
        <v>9000</v>
      </c>
      <c r="H1579" s="21">
        <v>0</v>
      </c>
      <c r="I1579" s="51">
        <f t="shared" si="133"/>
        <v>9000</v>
      </c>
      <c r="J1579" s="62">
        <f t="shared" si="134"/>
        <v>3757436.7</v>
      </c>
      <c r="K1579" s="49">
        <v>90889</v>
      </c>
      <c r="L1579" s="189">
        <v>1593918</v>
      </c>
    </row>
    <row r="1580" spans="1:12">
      <c r="A1580" s="14">
        <v>171</v>
      </c>
      <c r="B1580" s="47">
        <v>43730</v>
      </c>
      <c r="C1580" s="48">
        <v>43732</v>
      </c>
      <c r="D1580" s="17" t="s">
        <v>15</v>
      </c>
      <c r="E1580" s="49">
        <f t="shared" si="132"/>
        <v>2</v>
      </c>
      <c r="F1580" s="50" t="s">
        <v>1455</v>
      </c>
      <c r="G1580" s="51">
        <v>12870</v>
      </c>
      <c r="H1580" s="21">
        <v>0</v>
      </c>
      <c r="I1580" s="51">
        <f t="shared" si="133"/>
        <v>12870</v>
      </c>
      <c r="J1580" s="62">
        <f t="shared" si="134"/>
        <v>3744566.7</v>
      </c>
      <c r="K1580" s="49">
        <v>92705</v>
      </c>
      <c r="L1580" s="189">
        <v>1604563</v>
      </c>
    </row>
    <row r="1581" spans="1:12">
      <c r="A1581" s="14">
        <v>172</v>
      </c>
      <c r="B1581" s="47">
        <v>43730</v>
      </c>
      <c r="C1581" s="48">
        <v>43732</v>
      </c>
      <c r="D1581" s="17" t="s">
        <v>15</v>
      </c>
      <c r="E1581" s="49">
        <f t="shared" si="132"/>
        <v>2</v>
      </c>
      <c r="F1581" s="50" t="s">
        <v>1456</v>
      </c>
      <c r="G1581" s="51">
        <v>12870</v>
      </c>
      <c r="H1581" s="21">
        <v>0</v>
      </c>
      <c r="I1581" s="51">
        <f t="shared" si="133"/>
        <v>12870</v>
      </c>
      <c r="J1581" s="62">
        <f t="shared" si="134"/>
        <v>3731696.7</v>
      </c>
      <c r="K1581" s="49">
        <v>93594</v>
      </c>
      <c r="L1581" s="189">
        <v>1609579</v>
      </c>
    </row>
    <row r="1582" spans="1:12">
      <c r="A1582" s="14">
        <v>173</v>
      </c>
      <c r="B1582" s="47">
        <v>43730</v>
      </c>
      <c r="C1582" s="48">
        <v>43732</v>
      </c>
      <c r="D1582" s="17" t="s">
        <v>15</v>
      </c>
      <c r="E1582" s="49">
        <f t="shared" si="132"/>
        <v>2</v>
      </c>
      <c r="F1582" s="50" t="s">
        <v>1457</v>
      </c>
      <c r="G1582" s="51">
        <v>9000</v>
      </c>
      <c r="H1582" s="21">
        <v>0</v>
      </c>
      <c r="I1582" s="51">
        <f t="shared" si="133"/>
        <v>9000</v>
      </c>
      <c r="J1582" s="62">
        <f t="shared" si="134"/>
        <v>3722696.7</v>
      </c>
      <c r="K1582" s="49">
        <v>90493</v>
      </c>
      <c r="L1582" s="189">
        <v>1590041</v>
      </c>
    </row>
    <row r="1583" spans="1:12">
      <c r="A1583" s="14">
        <v>174</v>
      </c>
      <c r="B1583" s="47">
        <v>43730</v>
      </c>
      <c r="C1583" s="48">
        <v>43732</v>
      </c>
      <c r="D1583" s="17" t="s">
        <v>15</v>
      </c>
      <c r="E1583" s="49">
        <f t="shared" si="132"/>
        <v>2</v>
      </c>
      <c r="F1583" s="50" t="s">
        <v>1458</v>
      </c>
      <c r="G1583" s="51">
        <v>9000</v>
      </c>
      <c r="H1583" s="21">
        <v>0</v>
      </c>
      <c r="I1583" s="51">
        <f t="shared" si="133"/>
        <v>9000</v>
      </c>
      <c r="J1583" s="62">
        <f t="shared" si="134"/>
        <v>3713696.7</v>
      </c>
      <c r="K1583" s="49">
        <v>91467</v>
      </c>
      <c r="L1583" s="189">
        <v>1597224</v>
      </c>
    </row>
    <row r="1584" spans="1:12">
      <c r="A1584" s="14">
        <v>175</v>
      </c>
      <c r="B1584" s="47">
        <v>43729</v>
      </c>
      <c r="C1584" s="48">
        <v>43732</v>
      </c>
      <c r="D1584" s="17" t="s">
        <v>15</v>
      </c>
      <c r="E1584" s="49">
        <f t="shared" si="132"/>
        <v>3</v>
      </c>
      <c r="F1584" s="50" t="s">
        <v>1459</v>
      </c>
      <c r="G1584" s="51">
        <v>19305</v>
      </c>
      <c r="H1584" s="21">
        <v>0</v>
      </c>
      <c r="I1584" s="51">
        <f t="shared" si="133"/>
        <v>19305</v>
      </c>
      <c r="J1584" s="62">
        <f t="shared" si="134"/>
        <v>3694391.7</v>
      </c>
      <c r="K1584" s="49">
        <v>93714</v>
      </c>
      <c r="L1584" s="189">
        <v>1610816</v>
      </c>
    </row>
    <row r="1585" spans="1:12">
      <c r="A1585" s="14">
        <v>176</v>
      </c>
      <c r="B1585" s="47">
        <v>43731</v>
      </c>
      <c r="C1585" s="48">
        <v>43733</v>
      </c>
      <c r="D1585" s="17" t="s">
        <v>15</v>
      </c>
      <c r="E1585" s="49">
        <f t="shared" si="132"/>
        <v>2</v>
      </c>
      <c r="F1585" s="50" t="s">
        <v>1460</v>
      </c>
      <c r="G1585" s="51">
        <v>9000</v>
      </c>
      <c r="H1585" s="21">
        <v>0</v>
      </c>
      <c r="I1585" s="51">
        <f t="shared" si="133"/>
        <v>9000</v>
      </c>
      <c r="J1585" s="62">
        <f t="shared" si="134"/>
        <v>3685391.7</v>
      </c>
      <c r="K1585" s="49">
        <v>90652</v>
      </c>
      <c r="L1585" s="189">
        <v>1591173</v>
      </c>
    </row>
    <row r="1586" spans="1:12">
      <c r="A1586" s="14">
        <v>177</v>
      </c>
      <c r="B1586" s="47">
        <v>43731</v>
      </c>
      <c r="C1586" s="48">
        <v>43733</v>
      </c>
      <c r="D1586" s="17" t="s">
        <v>15</v>
      </c>
      <c r="E1586" s="49">
        <f t="shared" si="132"/>
        <v>2</v>
      </c>
      <c r="F1586" s="50" t="s">
        <v>1461</v>
      </c>
      <c r="G1586" s="51">
        <v>17910</v>
      </c>
      <c r="H1586" s="21">
        <v>0</v>
      </c>
      <c r="I1586" s="51">
        <f t="shared" si="133"/>
        <v>17910</v>
      </c>
      <c r="J1586" s="62">
        <f t="shared" si="134"/>
        <v>3667481.7</v>
      </c>
      <c r="K1586" s="49">
        <v>92700</v>
      </c>
      <c r="L1586" s="189">
        <v>1604755</v>
      </c>
    </row>
    <row r="1587" spans="1:12">
      <c r="A1587" s="14">
        <v>178</v>
      </c>
      <c r="B1587" s="47">
        <v>43730</v>
      </c>
      <c r="C1587" s="48">
        <v>43733</v>
      </c>
      <c r="D1587" s="17" t="s">
        <v>15</v>
      </c>
      <c r="E1587" s="49">
        <f t="shared" si="132"/>
        <v>3</v>
      </c>
      <c r="F1587" s="50" t="s">
        <v>1462</v>
      </c>
      <c r="G1587" s="51">
        <v>38610</v>
      </c>
      <c r="H1587" s="21">
        <v>0</v>
      </c>
      <c r="I1587" s="51">
        <f t="shared" si="133"/>
        <v>38610</v>
      </c>
      <c r="J1587" s="62">
        <f t="shared" si="134"/>
        <v>3628871.7</v>
      </c>
      <c r="K1587" s="49">
        <v>94176</v>
      </c>
      <c r="L1587" s="193">
        <v>1613315</v>
      </c>
    </row>
    <row r="1588" spans="1:12">
      <c r="A1588" s="14">
        <v>179</v>
      </c>
      <c r="B1588" s="47">
        <v>43731</v>
      </c>
      <c r="C1588" s="48">
        <v>43733</v>
      </c>
      <c r="D1588" s="17" t="s">
        <v>15</v>
      </c>
      <c r="E1588" s="49">
        <f t="shared" si="132"/>
        <v>2</v>
      </c>
      <c r="F1588" s="50" t="s">
        <v>1463</v>
      </c>
      <c r="G1588" s="51">
        <v>18000</v>
      </c>
      <c r="H1588" s="21">
        <v>0</v>
      </c>
      <c r="I1588" s="51">
        <f t="shared" si="133"/>
        <v>18000</v>
      </c>
      <c r="J1588" s="62">
        <f t="shared" si="134"/>
        <v>3610871.7</v>
      </c>
      <c r="K1588" s="49">
        <v>90055</v>
      </c>
      <c r="L1588" s="189">
        <v>1588625</v>
      </c>
    </row>
    <row r="1589" spans="1:12">
      <c r="A1589" s="14">
        <v>180</v>
      </c>
      <c r="B1589" s="47">
        <v>43730</v>
      </c>
      <c r="C1589" s="48">
        <v>43733</v>
      </c>
      <c r="D1589" s="17" t="s">
        <v>15</v>
      </c>
      <c r="E1589" s="49">
        <f t="shared" si="132"/>
        <v>3</v>
      </c>
      <c r="F1589" s="50" t="s">
        <v>1464</v>
      </c>
      <c r="G1589" s="51">
        <v>13500</v>
      </c>
      <c r="H1589" s="21">
        <v>0</v>
      </c>
      <c r="I1589" s="51">
        <f t="shared" si="133"/>
        <v>13500</v>
      </c>
      <c r="J1589" s="62">
        <f t="shared" si="134"/>
        <v>3597371.7</v>
      </c>
      <c r="K1589" s="49">
        <v>89241</v>
      </c>
      <c r="L1589" s="189">
        <v>1583373</v>
      </c>
    </row>
    <row r="1590" spans="1:12">
      <c r="A1590" s="14">
        <v>181</v>
      </c>
      <c r="B1590" s="47">
        <v>43732</v>
      </c>
      <c r="C1590" s="48">
        <v>43734</v>
      </c>
      <c r="D1590" s="17" t="s">
        <v>15</v>
      </c>
      <c r="E1590" s="49">
        <f t="shared" si="132"/>
        <v>2</v>
      </c>
      <c r="F1590" s="50" t="s">
        <v>1465</v>
      </c>
      <c r="G1590" s="51">
        <v>17910</v>
      </c>
      <c r="H1590" s="21">
        <v>0</v>
      </c>
      <c r="I1590" s="51">
        <f t="shared" si="133"/>
        <v>17910</v>
      </c>
      <c r="J1590" s="62">
        <f t="shared" si="134"/>
        <v>3579461.7</v>
      </c>
      <c r="K1590" s="49">
        <v>93170</v>
      </c>
      <c r="L1590" s="189">
        <v>1607413</v>
      </c>
    </row>
    <row r="1591" spans="1:12">
      <c r="A1591" s="14">
        <v>182</v>
      </c>
      <c r="B1591" s="47">
        <v>43732</v>
      </c>
      <c r="C1591" s="48">
        <v>43734</v>
      </c>
      <c r="D1591" s="17" t="s">
        <v>15</v>
      </c>
      <c r="E1591" s="49">
        <f t="shared" ref="E1591:E1618" si="135">C1591-B1591</f>
        <v>2</v>
      </c>
      <c r="F1591" s="50" t="s">
        <v>1466</v>
      </c>
      <c r="G1591" s="51">
        <v>15930</v>
      </c>
      <c r="H1591" s="21">
        <v>0</v>
      </c>
      <c r="I1591" s="51">
        <f t="shared" ref="I1591:I1618" si="136">+G1591+H1591</f>
        <v>15930</v>
      </c>
      <c r="J1591" s="62">
        <f t="shared" ref="J1591:J1635" si="137">J1590-I1591</f>
        <v>3563531.7</v>
      </c>
      <c r="K1591" s="49">
        <v>93412</v>
      </c>
      <c r="L1591" s="189">
        <v>1607928</v>
      </c>
    </row>
    <row r="1592" spans="1:12">
      <c r="A1592" s="14">
        <v>183</v>
      </c>
      <c r="B1592" s="47">
        <v>43732</v>
      </c>
      <c r="C1592" s="48">
        <v>43734</v>
      </c>
      <c r="D1592" s="17" t="s">
        <v>15</v>
      </c>
      <c r="E1592" s="49">
        <f t="shared" si="135"/>
        <v>2</v>
      </c>
      <c r="F1592" s="50" t="s">
        <v>1467</v>
      </c>
      <c r="G1592" s="51">
        <v>15930</v>
      </c>
      <c r="H1592" s="21">
        <v>0</v>
      </c>
      <c r="I1592" s="51">
        <f t="shared" si="136"/>
        <v>15930</v>
      </c>
      <c r="J1592" s="62">
        <f t="shared" si="137"/>
        <v>3547601.7</v>
      </c>
      <c r="K1592" s="49">
        <v>94607</v>
      </c>
      <c r="L1592" s="189">
        <v>1614966</v>
      </c>
    </row>
    <row r="1593" spans="1:12">
      <c r="A1593" s="14">
        <v>184</v>
      </c>
      <c r="B1593" s="47">
        <v>43731</v>
      </c>
      <c r="C1593" s="48">
        <v>43734</v>
      </c>
      <c r="D1593" s="17" t="s">
        <v>15</v>
      </c>
      <c r="E1593" s="49">
        <f t="shared" si="135"/>
        <v>3</v>
      </c>
      <c r="F1593" s="50" t="s">
        <v>1468</v>
      </c>
      <c r="G1593" s="51">
        <v>19305</v>
      </c>
      <c r="H1593" s="21">
        <v>0</v>
      </c>
      <c r="I1593" s="51">
        <f t="shared" si="136"/>
        <v>19305</v>
      </c>
      <c r="J1593" s="62">
        <f t="shared" si="137"/>
        <v>3528296.7</v>
      </c>
      <c r="K1593" s="49">
        <v>88303</v>
      </c>
      <c r="L1593" s="189">
        <v>1576651</v>
      </c>
    </row>
    <row r="1594" spans="1:12">
      <c r="A1594" s="14">
        <v>185</v>
      </c>
      <c r="B1594" s="47">
        <v>43733</v>
      </c>
      <c r="C1594" s="48">
        <v>43735</v>
      </c>
      <c r="D1594" s="17" t="s">
        <v>15</v>
      </c>
      <c r="E1594" s="49">
        <f t="shared" si="135"/>
        <v>2</v>
      </c>
      <c r="F1594" s="50" t="s">
        <v>1469</v>
      </c>
      <c r="G1594" s="51">
        <v>12870</v>
      </c>
      <c r="H1594" s="21">
        <v>0</v>
      </c>
      <c r="I1594" s="51">
        <f t="shared" si="136"/>
        <v>12870</v>
      </c>
      <c r="J1594" s="62">
        <f t="shared" si="137"/>
        <v>3515426.7</v>
      </c>
      <c r="K1594" s="49">
        <v>93954</v>
      </c>
      <c r="L1594" s="189">
        <v>1612927</v>
      </c>
    </row>
    <row r="1595" spans="1:12">
      <c r="A1595" s="14">
        <v>186</v>
      </c>
      <c r="B1595" s="47">
        <v>43733</v>
      </c>
      <c r="C1595" s="48">
        <v>43735</v>
      </c>
      <c r="D1595" s="17" t="s">
        <v>15</v>
      </c>
      <c r="E1595" s="49">
        <f t="shared" si="135"/>
        <v>2</v>
      </c>
      <c r="F1595" s="50" t="s">
        <v>1470</v>
      </c>
      <c r="G1595" s="51">
        <v>12870</v>
      </c>
      <c r="H1595" s="21">
        <v>0</v>
      </c>
      <c r="I1595" s="51">
        <f t="shared" si="136"/>
        <v>12870</v>
      </c>
      <c r="J1595" s="62">
        <f t="shared" si="137"/>
        <v>3502556.7</v>
      </c>
      <c r="K1595" s="49">
        <v>94521</v>
      </c>
      <c r="L1595" s="189">
        <v>1614355</v>
      </c>
    </row>
    <row r="1596" spans="1:12">
      <c r="A1596" s="14">
        <v>187</v>
      </c>
      <c r="B1596" s="47">
        <v>43731</v>
      </c>
      <c r="C1596" s="48">
        <v>43735</v>
      </c>
      <c r="D1596" s="17" t="s">
        <v>15</v>
      </c>
      <c r="E1596" s="49">
        <f t="shared" si="135"/>
        <v>4</v>
      </c>
      <c r="F1596" s="50" t="s">
        <v>1471</v>
      </c>
      <c r="G1596" s="51">
        <v>18000</v>
      </c>
      <c r="H1596" s="21">
        <v>0</v>
      </c>
      <c r="I1596" s="51">
        <f t="shared" si="136"/>
        <v>18000</v>
      </c>
      <c r="J1596" s="62">
        <f t="shared" si="137"/>
        <v>3484556.7</v>
      </c>
      <c r="K1596" s="49">
        <v>90018</v>
      </c>
      <c r="L1596" s="189">
        <v>1587796</v>
      </c>
    </row>
    <row r="1597" spans="1:12">
      <c r="A1597" s="14">
        <v>188</v>
      </c>
      <c r="B1597" s="47">
        <v>43733</v>
      </c>
      <c r="C1597" s="48">
        <v>43735</v>
      </c>
      <c r="D1597" s="17" t="s">
        <v>15</v>
      </c>
      <c r="E1597" s="49">
        <f t="shared" si="135"/>
        <v>2</v>
      </c>
      <c r="F1597" s="50" t="s">
        <v>1472</v>
      </c>
      <c r="G1597" s="51">
        <v>17910</v>
      </c>
      <c r="H1597" s="21">
        <v>0</v>
      </c>
      <c r="I1597" s="51">
        <f t="shared" si="136"/>
        <v>17910</v>
      </c>
      <c r="J1597" s="62">
        <f t="shared" si="137"/>
        <v>3466646.7</v>
      </c>
      <c r="K1597" s="49">
        <v>91259</v>
      </c>
      <c r="L1597" s="167">
        <v>1596239</v>
      </c>
    </row>
    <row r="1598" spans="1:12">
      <c r="A1598" s="14">
        <v>189</v>
      </c>
      <c r="B1598" s="47">
        <v>43734</v>
      </c>
      <c r="C1598" s="48">
        <v>43736</v>
      </c>
      <c r="D1598" s="17" t="s">
        <v>15</v>
      </c>
      <c r="E1598" s="49">
        <f t="shared" si="135"/>
        <v>2</v>
      </c>
      <c r="F1598" s="50" t="s">
        <v>1473</v>
      </c>
      <c r="G1598" s="51">
        <v>12870</v>
      </c>
      <c r="H1598" s="21">
        <v>0</v>
      </c>
      <c r="I1598" s="51">
        <f t="shared" si="136"/>
        <v>12870</v>
      </c>
      <c r="J1598" s="62">
        <f t="shared" si="137"/>
        <v>3453776.7</v>
      </c>
      <c r="K1598" s="49">
        <v>93418</v>
      </c>
      <c r="L1598" s="189">
        <v>1608154</v>
      </c>
    </row>
    <row r="1599" spans="1:12">
      <c r="A1599" s="14">
        <v>190</v>
      </c>
      <c r="B1599" s="47">
        <v>43734</v>
      </c>
      <c r="C1599" s="48">
        <v>43736</v>
      </c>
      <c r="D1599" s="17" t="s">
        <v>15</v>
      </c>
      <c r="E1599" s="49">
        <f t="shared" si="135"/>
        <v>2</v>
      </c>
      <c r="F1599" s="50" t="s">
        <v>1466</v>
      </c>
      <c r="G1599" s="51">
        <v>12870</v>
      </c>
      <c r="H1599" s="21">
        <v>0</v>
      </c>
      <c r="I1599" s="51">
        <f t="shared" si="136"/>
        <v>12870</v>
      </c>
      <c r="J1599" s="62">
        <f t="shared" si="137"/>
        <v>3440906.7</v>
      </c>
      <c r="K1599" s="49">
        <v>93413</v>
      </c>
      <c r="L1599" s="189">
        <v>1607931</v>
      </c>
    </row>
    <row r="1600" spans="1:12">
      <c r="A1600" s="14">
        <v>191</v>
      </c>
      <c r="B1600" s="47">
        <v>43734</v>
      </c>
      <c r="C1600" s="48">
        <v>43736</v>
      </c>
      <c r="D1600" s="17" t="s">
        <v>15</v>
      </c>
      <c r="E1600" s="49">
        <f t="shared" si="135"/>
        <v>2</v>
      </c>
      <c r="F1600" s="50" t="s">
        <v>1474</v>
      </c>
      <c r="G1600" s="51">
        <v>12870</v>
      </c>
      <c r="H1600" s="21">
        <v>0</v>
      </c>
      <c r="I1600" s="51">
        <f t="shared" si="136"/>
        <v>12870</v>
      </c>
      <c r="J1600" s="62">
        <f t="shared" si="137"/>
        <v>3428036.7</v>
      </c>
      <c r="K1600" s="49">
        <v>90730</v>
      </c>
      <c r="L1600" s="192">
        <v>1592045</v>
      </c>
    </row>
    <row r="1601" spans="1:12">
      <c r="A1601" s="14">
        <v>192</v>
      </c>
      <c r="B1601" s="47">
        <v>43734</v>
      </c>
      <c r="C1601" s="48">
        <v>43736</v>
      </c>
      <c r="D1601" s="17" t="s">
        <v>15</v>
      </c>
      <c r="E1601" s="49">
        <f t="shared" si="135"/>
        <v>2</v>
      </c>
      <c r="F1601" s="50" t="s">
        <v>1464</v>
      </c>
      <c r="G1601" s="51">
        <v>12870</v>
      </c>
      <c r="H1601" s="21">
        <v>0</v>
      </c>
      <c r="I1601" s="51">
        <f t="shared" si="136"/>
        <v>12870</v>
      </c>
      <c r="J1601" s="62">
        <f t="shared" si="137"/>
        <v>3415166.7</v>
      </c>
      <c r="K1601" s="49">
        <v>90731</v>
      </c>
      <c r="L1601" s="192">
        <v>1592045</v>
      </c>
    </row>
    <row r="1602" spans="1:12">
      <c r="A1602" s="14">
        <v>193</v>
      </c>
      <c r="B1602" s="47">
        <v>43733</v>
      </c>
      <c r="C1602" s="48">
        <v>43736</v>
      </c>
      <c r="D1602" s="17" t="s">
        <v>15</v>
      </c>
      <c r="E1602" s="49">
        <f t="shared" si="135"/>
        <v>3</v>
      </c>
      <c r="F1602" s="50" t="s">
        <v>1475</v>
      </c>
      <c r="G1602" s="51">
        <v>13500</v>
      </c>
      <c r="H1602" s="21">
        <v>0</v>
      </c>
      <c r="I1602" s="51">
        <f t="shared" si="136"/>
        <v>13500</v>
      </c>
      <c r="J1602" s="62">
        <f t="shared" si="137"/>
        <v>3401666.7</v>
      </c>
      <c r="K1602" s="49">
        <v>91988</v>
      </c>
      <c r="L1602" s="189">
        <v>1600012</v>
      </c>
    </row>
    <row r="1603" spans="1:12">
      <c r="A1603" s="14">
        <v>194</v>
      </c>
      <c r="B1603" s="47">
        <v>43734</v>
      </c>
      <c r="C1603" s="48">
        <v>43736</v>
      </c>
      <c r="D1603" s="17" t="s">
        <v>15</v>
      </c>
      <c r="E1603" s="49">
        <f t="shared" si="135"/>
        <v>2</v>
      </c>
      <c r="F1603" s="50" t="s">
        <v>1476</v>
      </c>
      <c r="G1603" s="51">
        <v>17910</v>
      </c>
      <c r="H1603" s="21">
        <v>0</v>
      </c>
      <c r="I1603" s="51">
        <f t="shared" si="136"/>
        <v>17910</v>
      </c>
      <c r="J1603" s="62">
        <f t="shared" si="137"/>
        <v>3383756.7</v>
      </c>
      <c r="K1603" s="49">
        <v>90510</v>
      </c>
      <c r="L1603" s="189">
        <v>1590938</v>
      </c>
    </row>
    <row r="1604" spans="1:12">
      <c r="A1604" s="14">
        <v>195</v>
      </c>
      <c r="B1604" s="47">
        <v>43735</v>
      </c>
      <c r="C1604" s="48">
        <v>43737</v>
      </c>
      <c r="D1604" s="17" t="s">
        <v>15</v>
      </c>
      <c r="E1604" s="49">
        <f t="shared" si="135"/>
        <v>2</v>
      </c>
      <c r="F1604" s="50" t="s">
        <v>1477</v>
      </c>
      <c r="G1604" s="51">
        <v>18670</v>
      </c>
      <c r="H1604" s="21">
        <v>0</v>
      </c>
      <c r="I1604" s="51">
        <f t="shared" si="136"/>
        <v>18670</v>
      </c>
      <c r="J1604" s="62">
        <f t="shared" si="137"/>
        <v>3365086.7</v>
      </c>
      <c r="K1604" s="49">
        <v>94946</v>
      </c>
      <c r="L1604" s="192">
        <v>1617408</v>
      </c>
    </row>
    <row r="1605" spans="1:12">
      <c r="A1605" s="14">
        <v>196</v>
      </c>
      <c r="B1605" s="47">
        <v>43735</v>
      </c>
      <c r="C1605" s="48">
        <v>43737</v>
      </c>
      <c r="D1605" s="17" t="s">
        <v>15</v>
      </c>
      <c r="E1605" s="49">
        <f t="shared" si="135"/>
        <v>2</v>
      </c>
      <c r="F1605" s="50" t="s">
        <v>1478</v>
      </c>
      <c r="G1605" s="51">
        <v>9000</v>
      </c>
      <c r="H1605" s="21">
        <v>0</v>
      </c>
      <c r="I1605" s="51">
        <f t="shared" si="136"/>
        <v>9000</v>
      </c>
      <c r="J1605" s="62">
        <f t="shared" si="137"/>
        <v>3356086.7</v>
      </c>
      <c r="K1605" s="49">
        <v>89673</v>
      </c>
      <c r="L1605" s="189">
        <v>1586396</v>
      </c>
    </row>
    <row r="1606" spans="1:12">
      <c r="A1606" s="14">
        <v>197</v>
      </c>
      <c r="B1606" s="47">
        <v>43734</v>
      </c>
      <c r="C1606" s="48">
        <v>43737</v>
      </c>
      <c r="D1606" s="17" t="s">
        <v>15</v>
      </c>
      <c r="E1606" s="49">
        <f t="shared" si="135"/>
        <v>3</v>
      </c>
      <c r="F1606" s="50" t="s">
        <v>1479</v>
      </c>
      <c r="G1606" s="51">
        <v>19305</v>
      </c>
      <c r="H1606" s="21">
        <v>0</v>
      </c>
      <c r="I1606" s="51">
        <f t="shared" si="136"/>
        <v>19305</v>
      </c>
      <c r="J1606" s="62">
        <f t="shared" si="137"/>
        <v>3336781.7</v>
      </c>
      <c r="K1606" s="49">
        <v>94563</v>
      </c>
      <c r="L1606" s="167">
        <v>1614932</v>
      </c>
    </row>
    <row r="1607" spans="1:12">
      <c r="A1607" s="14">
        <v>198</v>
      </c>
      <c r="B1607" s="47">
        <v>43734</v>
      </c>
      <c r="C1607" s="48">
        <v>43737</v>
      </c>
      <c r="D1607" s="17" t="s">
        <v>15</v>
      </c>
      <c r="E1607" s="49">
        <f t="shared" si="135"/>
        <v>3</v>
      </c>
      <c r="F1607" s="50" t="s">
        <v>1480</v>
      </c>
      <c r="G1607" s="51">
        <v>19305</v>
      </c>
      <c r="H1607" s="21">
        <v>0</v>
      </c>
      <c r="I1607" s="51">
        <f t="shared" si="136"/>
        <v>19305</v>
      </c>
      <c r="J1607" s="62">
        <f t="shared" si="137"/>
        <v>3317476.7</v>
      </c>
      <c r="K1607" s="49">
        <v>94562</v>
      </c>
      <c r="L1607" s="189">
        <v>1614932</v>
      </c>
    </row>
    <row r="1608" spans="1:12">
      <c r="A1608" s="14">
        <v>199</v>
      </c>
      <c r="B1608" s="47">
        <v>43735</v>
      </c>
      <c r="C1608" s="48">
        <v>43737</v>
      </c>
      <c r="D1608" s="17" t="s">
        <v>15</v>
      </c>
      <c r="E1608" s="49">
        <f t="shared" si="135"/>
        <v>2</v>
      </c>
      <c r="F1608" s="50" t="s">
        <v>1432</v>
      </c>
      <c r="G1608" s="51">
        <v>9000</v>
      </c>
      <c r="H1608" s="21">
        <v>0</v>
      </c>
      <c r="I1608" s="51">
        <f t="shared" si="136"/>
        <v>9000</v>
      </c>
      <c r="J1608" s="62">
        <f t="shared" si="137"/>
        <v>3308476.7</v>
      </c>
      <c r="K1608" s="49">
        <v>92617</v>
      </c>
      <c r="L1608" s="189">
        <v>1604639</v>
      </c>
    </row>
    <row r="1609" spans="1:12">
      <c r="A1609" s="14">
        <v>200</v>
      </c>
      <c r="B1609" s="47">
        <v>43734</v>
      </c>
      <c r="C1609" s="48">
        <v>43737</v>
      </c>
      <c r="D1609" s="17" t="s">
        <v>15</v>
      </c>
      <c r="E1609" s="49">
        <f t="shared" si="135"/>
        <v>3</v>
      </c>
      <c r="F1609" s="50" t="s">
        <v>1481</v>
      </c>
      <c r="G1609" s="51">
        <v>19305</v>
      </c>
      <c r="H1609" s="21">
        <v>0</v>
      </c>
      <c r="I1609" s="51">
        <f t="shared" si="136"/>
        <v>19305</v>
      </c>
      <c r="J1609" s="62">
        <f t="shared" si="137"/>
        <v>3289171.7</v>
      </c>
      <c r="K1609" s="49">
        <v>93409</v>
      </c>
      <c r="L1609" s="193">
        <v>1607796</v>
      </c>
    </row>
    <row r="1610" spans="1:12">
      <c r="A1610" s="14">
        <v>201</v>
      </c>
      <c r="B1610" s="47">
        <v>43732</v>
      </c>
      <c r="C1610" s="48">
        <v>43737</v>
      </c>
      <c r="D1610" s="17" t="s">
        <v>15</v>
      </c>
      <c r="E1610" s="49">
        <f t="shared" si="135"/>
        <v>5</v>
      </c>
      <c r="F1610" s="50" t="s">
        <v>1331</v>
      </c>
      <c r="G1610" s="51">
        <v>22500</v>
      </c>
      <c r="H1610" s="21">
        <v>0</v>
      </c>
      <c r="I1610" s="51">
        <f t="shared" si="136"/>
        <v>22500</v>
      </c>
      <c r="J1610" s="62">
        <f t="shared" si="137"/>
        <v>3266671.7</v>
      </c>
      <c r="K1610" s="49">
        <v>92422</v>
      </c>
      <c r="L1610" s="193">
        <v>1603196</v>
      </c>
    </row>
    <row r="1611" spans="1:12">
      <c r="A1611" s="14">
        <v>202</v>
      </c>
      <c r="B1611" s="47">
        <v>43734</v>
      </c>
      <c r="C1611" s="48">
        <v>43737</v>
      </c>
      <c r="D1611" s="17" t="s">
        <v>15</v>
      </c>
      <c r="E1611" s="49">
        <f t="shared" si="135"/>
        <v>3</v>
      </c>
      <c r="F1611" s="50" t="s">
        <v>1482</v>
      </c>
      <c r="G1611" s="51">
        <v>19305</v>
      </c>
      <c r="H1611" s="21">
        <v>0</v>
      </c>
      <c r="I1611" s="51">
        <f t="shared" si="136"/>
        <v>19305</v>
      </c>
      <c r="J1611" s="62">
        <f t="shared" si="137"/>
        <v>3247366.7</v>
      </c>
      <c r="K1611" s="49">
        <v>93410</v>
      </c>
      <c r="L1611" s="193">
        <v>1607796</v>
      </c>
    </row>
    <row r="1612" spans="1:12">
      <c r="A1612" s="14">
        <v>203</v>
      </c>
      <c r="B1612" s="47">
        <v>43732</v>
      </c>
      <c r="C1612" s="48">
        <v>43737</v>
      </c>
      <c r="D1612" s="17" t="s">
        <v>15</v>
      </c>
      <c r="E1612" s="49">
        <f t="shared" si="135"/>
        <v>5</v>
      </c>
      <c r="F1612" s="50" t="s">
        <v>1483</v>
      </c>
      <c r="G1612" s="51">
        <v>22500</v>
      </c>
      <c r="H1612" s="21">
        <v>0</v>
      </c>
      <c r="I1612" s="51">
        <f t="shared" si="136"/>
        <v>22500</v>
      </c>
      <c r="J1612" s="62">
        <f t="shared" si="137"/>
        <v>3224866.7</v>
      </c>
      <c r="K1612" s="49">
        <v>92423</v>
      </c>
      <c r="L1612" s="193">
        <v>1603196</v>
      </c>
    </row>
    <row r="1613" spans="1:12">
      <c r="A1613" s="14">
        <v>204</v>
      </c>
      <c r="B1613" s="47">
        <v>43735</v>
      </c>
      <c r="C1613" s="48">
        <v>43737</v>
      </c>
      <c r="D1613" s="17" t="s">
        <v>15</v>
      </c>
      <c r="E1613" s="49">
        <f t="shared" si="135"/>
        <v>2</v>
      </c>
      <c r="F1613" s="50" t="s">
        <v>1484</v>
      </c>
      <c r="G1613" s="51">
        <v>9000</v>
      </c>
      <c r="H1613" s="21">
        <v>0</v>
      </c>
      <c r="I1613" s="51">
        <f t="shared" si="136"/>
        <v>9000</v>
      </c>
      <c r="J1613" s="62">
        <f t="shared" si="137"/>
        <v>3215866.7</v>
      </c>
      <c r="K1613" s="49">
        <v>88651</v>
      </c>
      <c r="L1613" s="189">
        <v>1578739</v>
      </c>
    </row>
    <row r="1614" spans="1:12">
      <c r="A1614" s="14">
        <v>205</v>
      </c>
      <c r="B1614" s="47">
        <v>43734</v>
      </c>
      <c r="C1614" s="48">
        <v>43737</v>
      </c>
      <c r="D1614" s="17" t="s">
        <v>15</v>
      </c>
      <c r="E1614" s="49">
        <f t="shared" si="135"/>
        <v>3</v>
      </c>
      <c r="F1614" s="50" t="s">
        <v>1485</v>
      </c>
      <c r="G1614" s="51">
        <v>19305</v>
      </c>
      <c r="H1614" s="21">
        <v>0</v>
      </c>
      <c r="I1614" s="51">
        <f t="shared" si="136"/>
        <v>19305</v>
      </c>
      <c r="J1614" s="62">
        <f t="shared" si="137"/>
        <v>3196561.7</v>
      </c>
      <c r="K1614" s="49">
        <v>94922</v>
      </c>
      <c r="L1614" s="189">
        <v>1617034</v>
      </c>
    </row>
    <row r="1615" spans="1:12">
      <c r="A1615" s="14">
        <v>206</v>
      </c>
      <c r="B1615" s="47">
        <v>43735</v>
      </c>
      <c r="C1615" s="48">
        <v>43738</v>
      </c>
      <c r="D1615" s="17" t="s">
        <v>15</v>
      </c>
      <c r="E1615" s="49">
        <f t="shared" si="135"/>
        <v>3</v>
      </c>
      <c r="F1615" s="50" t="s">
        <v>1432</v>
      </c>
      <c r="G1615" s="51">
        <v>13500</v>
      </c>
      <c r="H1615" s="21">
        <v>0</v>
      </c>
      <c r="I1615" s="51">
        <f t="shared" si="136"/>
        <v>13500</v>
      </c>
      <c r="J1615" s="62">
        <f t="shared" si="137"/>
        <v>3183061.7</v>
      </c>
      <c r="K1615" s="49">
        <v>94796</v>
      </c>
      <c r="L1615" s="189">
        <v>1615771</v>
      </c>
    </row>
    <row r="1616" spans="1:12">
      <c r="A1616" s="14">
        <v>207</v>
      </c>
      <c r="B1616" s="47">
        <v>43736</v>
      </c>
      <c r="C1616" s="48">
        <v>43738</v>
      </c>
      <c r="D1616" s="17" t="s">
        <v>15</v>
      </c>
      <c r="E1616" s="49">
        <f t="shared" si="135"/>
        <v>2</v>
      </c>
      <c r="F1616" s="50" t="s">
        <v>1486</v>
      </c>
      <c r="G1616" s="51">
        <v>12870</v>
      </c>
      <c r="H1616" s="21">
        <v>0</v>
      </c>
      <c r="I1616" s="51">
        <f t="shared" si="136"/>
        <v>12870</v>
      </c>
      <c r="J1616" s="62">
        <f t="shared" si="137"/>
        <v>3170191.7</v>
      </c>
      <c r="K1616" s="49">
        <v>86950</v>
      </c>
      <c r="L1616" s="189">
        <v>1567695</v>
      </c>
    </row>
    <row r="1617" spans="1:12">
      <c r="A1617" s="14">
        <v>208</v>
      </c>
      <c r="B1617" s="47">
        <v>43735</v>
      </c>
      <c r="C1617" s="48">
        <v>43738</v>
      </c>
      <c r="D1617" s="17" t="s">
        <v>15</v>
      </c>
      <c r="E1617" s="49">
        <f t="shared" si="135"/>
        <v>3</v>
      </c>
      <c r="F1617" s="50" t="s">
        <v>1487</v>
      </c>
      <c r="G1617" s="51">
        <v>13500</v>
      </c>
      <c r="H1617" s="21">
        <v>0</v>
      </c>
      <c r="I1617" s="51">
        <f t="shared" si="136"/>
        <v>13500</v>
      </c>
      <c r="J1617" s="62">
        <f t="shared" si="137"/>
        <v>3156691.7</v>
      </c>
      <c r="K1617" s="49">
        <v>94746</v>
      </c>
      <c r="L1617" s="189">
        <v>1615497</v>
      </c>
    </row>
    <row r="1618" spans="1:12">
      <c r="A1618" s="14">
        <v>209</v>
      </c>
      <c r="B1618" s="47">
        <v>43736</v>
      </c>
      <c r="C1618" s="48">
        <v>43738</v>
      </c>
      <c r="D1618" s="17" t="s">
        <v>15</v>
      </c>
      <c r="E1618" s="49">
        <f t="shared" si="135"/>
        <v>2</v>
      </c>
      <c r="F1618" s="50" t="s">
        <v>1488</v>
      </c>
      <c r="G1618" s="51">
        <v>15930</v>
      </c>
      <c r="H1618" s="21">
        <v>0</v>
      </c>
      <c r="I1618" s="51">
        <f t="shared" si="136"/>
        <v>15930</v>
      </c>
      <c r="J1618" s="62">
        <f t="shared" si="137"/>
        <v>3140761.7</v>
      </c>
      <c r="K1618" s="49">
        <v>94564</v>
      </c>
      <c r="L1618" s="189">
        <v>1614949</v>
      </c>
    </row>
    <row r="1619" spans="1:11">
      <c r="A1619" s="172"/>
      <c r="B1619" s="173"/>
      <c r="C1619" s="158"/>
      <c r="D1619" s="159"/>
      <c r="E1619" s="160"/>
      <c r="F1619" s="161"/>
      <c r="G1619" s="162"/>
      <c r="H1619" s="163"/>
      <c r="I1619" s="51">
        <f>SUM(I1527:I1618)</f>
        <v>1561710</v>
      </c>
      <c r="J1619" s="62"/>
      <c r="K1619" s="92" t="s">
        <v>1489</v>
      </c>
    </row>
    <row r="1622" spans="1:12">
      <c r="A1622" s="195" t="s">
        <v>1490</v>
      </c>
      <c r="B1622" s="195"/>
      <c r="C1622" s="195"/>
      <c r="D1622" s="195"/>
      <c r="E1622" s="195"/>
      <c r="F1622" s="195"/>
      <c r="G1622" s="195"/>
      <c r="H1622" s="195"/>
      <c r="I1622" s="195"/>
      <c r="J1622" s="195"/>
      <c r="K1622" s="195"/>
      <c r="L1622" s="189"/>
    </row>
    <row r="1623" spans="1:12">
      <c r="A1623" s="196" t="s">
        <v>210</v>
      </c>
      <c r="B1623" s="197"/>
      <c r="C1623" s="197"/>
      <c r="D1623" s="197"/>
      <c r="E1623" s="197"/>
      <c r="F1623" s="197"/>
      <c r="G1623" s="197"/>
      <c r="H1623" s="197"/>
      <c r="I1623" s="210"/>
      <c r="J1623" s="211">
        <f>J1618</f>
        <v>3140761.7</v>
      </c>
      <c r="K1623" s="212"/>
      <c r="L1623" s="189"/>
    </row>
    <row r="1624" spans="1:12">
      <c r="A1624" s="196"/>
      <c r="B1624" s="197"/>
      <c r="C1624" s="197"/>
      <c r="D1624" s="197"/>
      <c r="E1624" s="197"/>
      <c r="F1624" s="197"/>
      <c r="G1624" s="197"/>
      <c r="H1624" s="197"/>
      <c r="I1624" s="210" t="s">
        <v>211</v>
      </c>
      <c r="J1624" s="213">
        <v>1168738.77</v>
      </c>
      <c r="K1624" s="214">
        <v>43749</v>
      </c>
      <c r="L1624" s="189"/>
    </row>
    <row r="1625" spans="1:12">
      <c r="A1625" s="196"/>
      <c r="B1625" s="197"/>
      <c r="C1625" s="197"/>
      <c r="D1625" s="197"/>
      <c r="E1625" s="197"/>
      <c r="F1625" s="197"/>
      <c r="G1625" s="197"/>
      <c r="H1625" s="197"/>
      <c r="I1625" s="210" t="s">
        <v>211</v>
      </c>
      <c r="J1625" s="213"/>
      <c r="K1625" s="214"/>
      <c r="L1625" s="189"/>
    </row>
    <row r="1626" spans="1:12">
      <c r="A1626" s="196"/>
      <c r="B1626" s="197"/>
      <c r="C1626" s="197"/>
      <c r="D1626" s="197"/>
      <c r="E1626" s="197"/>
      <c r="F1626" s="197"/>
      <c r="G1626" s="197"/>
      <c r="H1626" s="197"/>
      <c r="I1626" s="210"/>
      <c r="J1626" s="215"/>
      <c r="K1626" s="212"/>
      <c r="L1626" s="189"/>
    </row>
    <row r="1627" spans="1:12">
      <c r="A1627" s="196" t="s">
        <v>21</v>
      </c>
      <c r="B1627" s="197"/>
      <c r="C1627" s="197"/>
      <c r="D1627" s="197"/>
      <c r="E1627" s="197"/>
      <c r="F1627" s="197"/>
      <c r="G1627" s="197"/>
      <c r="H1627" s="197"/>
      <c r="I1627" s="210"/>
      <c r="J1627" s="216">
        <f>SUM(J1623:J1626)</f>
        <v>4309500.47</v>
      </c>
      <c r="K1627" s="212"/>
      <c r="L1627" s="189"/>
    </row>
    <row r="1628" spans="1:12">
      <c r="A1628" s="198" t="s">
        <v>3</v>
      </c>
      <c r="B1628" s="199" t="s">
        <v>4</v>
      </c>
      <c r="C1628" s="199" t="s">
        <v>5</v>
      </c>
      <c r="D1628" s="200" t="s">
        <v>6</v>
      </c>
      <c r="E1628" s="200" t="s">
        <v>7</v>
      </c>
      <c r="F1628" s="200" t="s">
        <v>8</v>
      </c>
      <c r="G1628" s="200" t="s">
        <v>9</v>
      </c>
      <c r="H1628" s="201" t="s">
        <v>10</v>
      </c>
      <c r="I1628" s="217" t="s">
        <v>11</v>
      </c>
      <c r="J1628" s="217" t="s">
        <v>12</v>
      </c>
      <c r="K1628" s="200" t="s">
        <v>13</v>
      </c>
      <c r="L1628" s="189"/>
    </row>
    <row r="1629" spans="1:12">
      <c r="A1629" s="202">
        <v>1</v>
      </c>
      <c r="B1629" s="203">
        <v>43736</v>
      </c>
      <c r="C1629" s="204">
        <v>43739</v>
      </c>
      <c r="D1629" s="205" t="s">
        <v>15</v>
      </c>
      <c r="E1629" s="206">
        <f t="shared" ref="E1629:E1692" si="138">C1629-B1629</f>
        <v>3</v>
      </c>
      <c r="F1629" s="207" t="s">
        <v>1491</v>
      </c>
      <c r="G1629" s="208">
        <v>26865</v>
      </c>
      <c r="H1629" s="209">
        <v>0</v>
      </c>
      <c r="I1629" s="208">
        <f t="shared" ref="I1629:I1692" si="139">+G1629+H1629</f>
        <v>26865</v>
      </c>
      <c r="J1629" s="218">
        <f>J1627-I1629</f>
        <v>4282635.47</v>
      </c>
      <c r="K1629" s="206">
        <v>93751</v>
      </c>
      <c r="L1629" s="189">
        <v>1610348</v>
      </c>
    </row>
    <row r="1630" spans="1:12">
      <c r="A1630" s="202">
        <v>2</v>
      </c>
      <c r="B1630" s="203">
        <v>43734</v>
      </c>
      <c r="C1630" s="204">
        <v>43739</v>
      </c>
      <c r="D1630" s="205" t="s">
        <v>15</v>
      </c>
      <c r="E1630" s="206">
        <f t="shared" si="138"/>
        <v>5</v>
      </c>
      <c r="F1630" s="207" t="s">
        <v>1492</v>
      </c>
      <c r="G1630" s="208">
        <v>44775</v>
      </c>
      <c r="H1630" s="209">
        <v>0</v>
      </c>
      <c r="I1630" s="208">
        <f t="shared" si="139"/>
        <v>44775</v>
      </c>
      <c r="J1630" s="218">
        <f t="shared" ref="J1630:J1693" si="140">J1629-I1630</f>
        <v>4237860.47</v>
      </c>
      <c r="K1630" s="206">
        <v>93411</v>
      </c>
      <c r="L1630" s="189">
        <v>1607797</v>
      </c>
    </row>
    <row r="1631" spans="1:12">
      <c r="A1631" s="202">
        <v>3</v>
      </c>
      <c r="B1631" s="203">
        <v>43737</v>
      </c>
      <c r="C1631" s="204">
        <v>43739</v>
      </c>
      <c r="D1631" s="205" t="s">
        <v>15</v>
      </c>
      <c r="E1631" s="206">
        <f t="shared" si="138"/>
        <v>2</v>
      </c>
      <c r="F1631" s="207" t="s">
        <v>1493</v>
      </c>
      <c r="G1631" s="208">
        <v>12870</v>
      </c>
      <c r="H1631" s="209">
        <v>0</v>
      </c>
      <c r="I1631" s="208">
        <f t="shared" si="139"/>
        <v>12870</v>
      </c>
      <c r="J1631" s="218">
        <f t="shared" si="140"/>
        <v>4224990.47</v>
      </c>
      <c r="K1631" s="206">
        <v>95242</v>
      </c>
      <c r="L1631" s="189">
        <v>1620023</v>
      </c>
    </row>
    <row r="1632" spans="1:12">
      <c r="A1632" s="202">
        <v>4</v>
      </c>
      <c r="B1632" s="203">
        <v>43736</v>
      </c>
      <c r="C1632" s="204">
        <v>43739</v>
      </c>
      <c r="D1632" s="205" t="s">
        <v>15</v>
      </c>
      <c r="E1632" s="206">
        <f t="shared" si="138"/>
        <v>3</v>
      </c>
      <c r="F1632" s="207" t="s">
        <v>1494</v>
      </c>
      <c r="G1632" s="208">
        <v>13500</v>
      </c>
      <c r="H1632" s="209">
        <v>0</v>
      </c>
      <c r="I1632" s="208">
        <f t="shared" si="139"/>
        <v>13500</v>
      </c>
      <c r="J1632" s="218">
        <f t="shared" si="140"/>
        <v>4211490.47</v>
      </c>
      <c r="K1632" s="206">
        <v>88663</v>
      </c>
      <c r="L1632" s="189">
        <v>1579001</v>
      </c>
    </row>
    <row r="1633" spans="1:12">
      <c r="A1633" s="202">
        <v>5</v>
      </c>
      <c r="B1633" s="203">
        <v>43737</v>
      </c>
      <c r="C1633" s="204">
        <v>43739</v>
      </c>
      <c r="D1633" s="205" t="s">
        <v>15</v>
      </c>
      <c r="E1633" s="206">
        <f t="shared" si="138"/>
        <v>2</v>
      </c>
      <c r="F1633" s="207" t="s">
        <v>1495</v>
      </c>
      <c r="G1633" s="208">
        <v>12870</v>
      </c>
      <c r="H1633" s="209">
        <v>0</v>
      </c>
      <c r="I1633" s="208">
        <f t="shared" si="139"/>
        <v>12870</v>
      </c>
      <c r="J1633" s="218">
        <f t="shared" si="140"/>
        <v>4198620.47</v>
      </c>
      <c r="K1633" s="206">
        <v>91193</v>
      </c>
      <c r="L1633" s="189">
        <v>1595361</v>
      </c>
    </row>
    <row r="1634" spans="1:12">
      <c r="A1634" s="202">
        <v>6</v>
      </c>
      <c r="B1634" s="203">
        <v>43737</v>
      </c>
      <c r="C1634" s="204">
        <v>43739</v>
      </c>
      <c r="D1634" s="205" t="s">
        <v>15</v>
      </c>
      <c r="E1634" s="206">
        <f t="shared" si="138"/>
        <v>2</v>
      </c>
      <c r="F1634" s="207" t="s">
        <v>1496</v>
      </c>
      <c r="G1634" s="208">
        <v>9000</v>
      </c>
      <c r="H1634" s="209">
        <v>0</v>
      </c>
      <c r="I1634" s="208">
        <f t="shared" si="139"/>
        <v>9000</v>
      </c>
      <c r="J1634" s="218">
        <f t="shared" si="140"/>
        <v>4189620.47</v>
      </c>
      <c r="K1634" s="206">
        <v>94824</v>
      </c>
      <c r="L1634" s="189">
        <v>1616339</v>
      </c>
    </row>
    <row r="1635" spans="1:12">
      <c r="A1635" s="202">
        <v>7</v>
      </c>
      <c r="B1635" s="203">
        <v>43736</v>
      </c>
      <c r="C1635" s="204">
        <v>43739</v>
      </c>
      <c r="D1635" s="205" t="s">
        <v>15</v>
      </c>
      <c r="E1635" s="206">
        <f t="shared" si="138"/>
        <v>3</v>
      </c>
      <c r="F1635" s="207" t="s">
        <v>1497</v>
      </c>
      <c r="G1635" s="208">
        <v>19305</v>
      </c>
      <c r="H1635" s="209">
        <v>0</v>
      </c>
      <c r="I1635" s="208">
        <f t="shared" si="139"/>
        <v>19305</v>
      </c>
      <c r="J1635" s="218">
        <f t="shared" si="140"/>
        <v>4170315.47</v>
      </c>
      <c r="K1635" s="206">
        <v>94808</v>
      </c>
      <c r="L1635" s="189">
        <v>1616127</v>
      </c>
    </row>
    <row r="1636" spans="1:12">
      <c r="A1636" s="202">
        <v>8</v>
      </c>
      <c r="B1636" s="203">
        <v>43737</v>
      </c>
      <c r="C1636" s="204">
        <v>43739</v>
      </c>
      <c r="D1636" s="205" t="s">
        <v>15</v>
      </c>
      <c r="E1636" s="206">
        <f t="shared" si="138"/>
        <v>2</v>
      </c>
      <c r="F1636" s="207" t="s">
        <v>1498</v>
      </c>
      <c r="G1636" s="208">
        <v>9000</v>
      </c>
      <c r="H1636" s="209">
        <v>0</v>
      </c>
      <c r="I1636" s="208">
        <f t="shared" si="139"/>
        <v>9000</v>
      </c>
      <c r="J1636" s="218">
        <f t="shared" si="140"/>
        <v>4161315.47</v>
      </c>
      <c r="K1636" s="206">
        <v>94995</v>
      </c>
      <c r="L1636" s="189">
        <v>1617969</v>
      </c>
    </row>
    <row r="1637" spans="1:12">
      <c r="A1637" s="202">
        <v>9</v>
      </c>
      <c r="B1637" s="203">
        <v>43737</v>
      </c>
      <c r="C1637" s="204">
        <v>43740</v>
      </c>
      <c r="D1637" s="205" t="s">
        <v>15</v>
      </c>
      <c r="E1637" s="206">
        <f t="shared" si="138"/>
        <v>3</v>
      </c>
      <c r="F1637" s="207" t="s">
        <v>1499</v>
      </c>
      <c r="G1637" s="208">
        <v>26865</v>
      </c>
      <c r="H1637" s="209">
        <v>0</v>
      </c>
      <c r="I1637" s="208">
        <f t="shared" si="139"/>
        <v>26865</v>
      </c>
      <c r="J1637" s="218">
        <f t="shared" si="140"/>
        <v>4134450.47</v>
      </c>
      <c r="K1637" s="206">
        <v>85277</v>
      </c>
      <c r="L1637" s="189">
        <v>1554133</v>
      </c>
    </row>
    <row r="1638" spans="1:12">
      <c r="A1638" s="202">
        <v>10</v>
      </c>
      <c r="B1638" s="203">
        <v>43738</v>
      </c>
      <c r="C1638" s="204">
        <v>43740</v>
      </c>
      <c r="D1638" s="205" t="s">
        <v>15</v>
      </c>
      <c r="E1638" s="206">
        <f t="shared" si="138"/>
        <v>2</v>
      </c>
      <c r="F1638" s="207" t="s">
        <v>1500</v>
      </c>
      <c r="G1638" s="208">
        <v>20160</v>
      </c>
      <c r="H1638" s="209">
        <v>0</v>
      </c>
      <c r="I1638" s="208">
        <f t="shared" si="139"/>
        <v>20160</v>
      </c>
      <c r="J1638" s="218">
        <f t="shared" si="140"/>
        <v>4114290.47</v>
      </c>
      <c r="K1638" s="206">
        <v>85275</v>
      </c>
      <c r="L1638" s="189">
        <v>1554129</v>
      </c>
    </row>
    <row r="1639" spans="1:12">
      <c r="A1639" s="202">
        <v>11</v>
      </c>
      <c r="B1639" s="203">
        <v>43738</v>
      </c>
      <c r="C1639" s="204">
        <v>43740</v>
      </c>
      <c r="D1639" s="205" t="s">
        <v>15</v>
      </c>
      <c r="E1639" s="206">
        <f t="shared" si="138"/>
        <v>2</v>
      </c>
      <c r="F1639" s="207" t="s">
        <v>1501</v>
      </c>
      <c r="G1639" s="208">
        <v>13779</v>
      </c>
      <c r="H1639" s="209">
        <v>0</v>
      </c>
      <c r="I1639" s="208">
        <f t="shared" si="139"/>
        <v>13779</v>
      </c>
      <c r="J1639" s="218">
        <f t="shared" si="140"/>
        <v>4100511.47</v>
      </c>
      <c r="K1639" s="206">
        <v>85699</v>
      </c>
      <c r="L1639" s="189">
        <v>1557301</v>
      </c>
    </row>
    <row r="1640" spans="1:12">
      <c r="A1640" s="202">
        <v>12</v>
      </c>
      <c r="B1640" s="203">
        <v>43738</v>
      </c>
      <c r="C1640" s="204">
        <v>43740</v>
      </c>
      <c r="D1640" s="205" t="s">
        <v>15</v>
      </c>
      <c r="E1640" s="206">
        <f t="shared" si="138"/>
        <v>2</v>
      </c>
      <c r="F1640" s="207" t="s">
        <v>1502</v>
      </c>
      <c r="G1640" s="208">
        <v>13779</v>
      </c>
      <c r="H1640" s="209">
        <v>0</v>
      </c>
      <c r="I1640" s="208">
        <f t="shared" si="139"/>
        <v>13779</v>
      </c>
      <c r="J1640" s="218">
        <f t="shared" si="140"/>
        <v>4086732.47</v>
      </c>
      <c r="K1640" s="206">
        <v>85167</v>
      </c>
      <c r="L1640" s="189">
        <v>1553678</v>
      </c>
    </row>
    <row r="1641" spans="1:12">
      <c r="A1641" s="202">
        <v>13</v>
      </c>
      <c r="B1641" s="203">
        <v>43736</v>
      </c>
      <c r="C1641" s="204">
        <v>43740</v>
      </c>
      <c r="D1641" s="205" t="s">
        <v>15</v>
      </c>
      <c r="E1641" s="206">
        <f t="shared" si="138"/>
        <v>4</v>
      </c>
      <c r="F1641" s="207" t="s">
        <v>1503</v>
      </c>
      <c r="G1641" s="208">
        <v>19845</v>
      </c>
      <c r="H1641" s="209">
        <v>0</v>
      </c>
      <c r="I1641" s="208">
        <f t="shared" si="139"/>
        <v>19845</v>
      </c>
      <c r="J1641" s="218">
        <f t="shared" si="140"/>
        <v>4066887.47</v>
      </c>
      <c r="K1641" s="206">
        <v>86163</v>
      </c>
      <c r="L1641" s="189">
        <v>1561698</v>
      </c>
    </row>
    <row r="1642" spans="1:12">
      <c r="A1642" s="202">
        <v>14</v>
      </c>
      <c r="B1642" s="203">
        <v>43738</v>
      </c>
      <c r="C1642" s="204">
        <v>43740</v>
      </c>
      <c r="D1642" s="205" t="s">
        <v>15</v>
      </c>
      <c r="E1642" s="206">
        <f t="shared" si="138"/>
        <v>2</v>
      </c>
      <c r="F1642" s="207" t="s">
        <v>1504</v>
      </c>
      <c r="G1642" s="208">
        <v>9576</v>
      </c>
      <c r="H1642" s="209">
        <v>0</v>
      </c>
      <c r="I1642" s="208">
        <f t="shared" si="139"/>
        <v>9576</v>
      </c>
      <c r="J1642" s="218">
        <f t="shared" si="140"/>
        <v>4057311.47</v>
      </c>
      <c r="K1642" s="206">
        <v>84907</v>
      </c>
      <c r="L1642" s="189">
        <v>1551797</v>
      </c>
    </row>
    <row r="1643" ht="14.25" spans="1:12">
      <c r="A1643" s="202">
        <v>15</v>
      </c>
      <c r="B1643" s="203">
        <v>43738</v>
      </c>
      <c r="C1643" s="204">
        <v>43740</v>
      </c>
      <c r="D1643" s="205" t="s">
        <v>15</v>
      </c>
      <c r="E1643" s="206">
        <f t="shared" si="138"/>
        <v>2</v>
      </c>
      <c r="F1643" s="207" t="s">
        <v>1505</v>
      </c>
      <c r="G1643" s="208">
        <v>13779</v>
      </c>
      <c r="H1643" s="209">
        <v>0</v>
      </c>
      <c r="I1643" s="208">
        <f t="shared" si="139"/>
        <v>13779</v>
      </c>
      <c r="J1643" s="218">
        <f t="shared" si="140"/>
        <v>4043532.47</v>
      </c>
      <c r="K1643" s="206">
        <v>88140</v>
      </c>
      <c r="L1643" s="189">
        <v>1573748</v>
      </c>
    </row>
    <row r="1644" ht="14.25" spans="1:12">
      <c r="A1644" s="202">
        <v>16</v>
      </c>
      <c r="B1644" s="203">
        <v>43736</v>
      </c>
      <c r="C1644" s="204">
        <v>43740</v>
      </c>
      <c r="D1644" s="205" t="s">
        <v>15</v>
      </c>
      <c r="E1644" s="206">
        <f t="shared" si="138"/>
        <v>4</v>
      </c>
      <c r="F1644" s="207" t="s">
        <v>1506</v>
      </c>
      <c r="G1644" s="208">
        <v>39690</v>
      </c>
      <c r="H1644" s="209">
        <v>0</v>
      </c>
      <c r="I1644" s="208">
        <f t="shared" si="139"/>
        <v>39690</v>
      </c>
      <c r="J1644" s="218">
        <f t="shared" si="140"/>
        <v>4003842.47</v>
      </c>
      <c r="K1644" s="206">
        <v>90735</v>
      </c>
      <c r="L1644" s="219">
        <v>1592063</v>
      </c>
    </row>
    <row r="1645" spans="1:12">
      <c r="A1645" s="202">
        <v>17</v>
      </c>
      <c r="B1645" s="203">
        <v>43738</v>
      </c>
      <c r="C1645" s="204">
        <v>43741</v>
      </c>
      <c r="D1645" s="205" t="s">
        <v>15</v>
      </c>
      <c r="E1645" s="206">
        <f t="shared" si="138"/>
        <v>3</v>
      </c>
      <c r="F1645" s="207" t="s">
        <v>1507</v>
      </c>
      <c r="G1645" s="208">
        <v>21123</v>
      </c>
      <c r="H1645" s="209">
        <v>0</v>
      </c>
      <c r="I1645" s="208">
        <f t="shared" si="139"/>
        <v>21123</v>
      </c>
      <c r="J1645" s="218">
        <f t="shared" si="140"/>
        <v>3982719.47</v>
      </c>
      <c r="K1645" s="206">
        <v>87962</v>
      </c>
      <c r="L1645" s="189">
        <v>1572446</v>
      </c>
    </row>
    <row r="1646" spans="1:12">
      <c r="A1646" s="202">
        <v>18</v>
      </c>
      <c r="B1646" s="203">
        <v>43737</v>
      </c>
      <c r="C1646" s="204">
        <v>43741</v>
      </c>
      <c r="D1646" s="205" t="s">
        <v>15</v>
      </c>
      <c r="E1646" s="206">
        <f t="shared" si="138"/>
        <v>4</v>
      </c>
      <c r="F1646" s="207" t="s">
        <v>1508</v>
      </c>
      <c r="G1646" s="208">
        <v>31230</v>
      </c>
      <c r="H1646" s="209">
        <v>0</v>
      </c>
      <c r="I1646" s="208">
        <f t="shared" si="139"/>
        <v>31230</v>
      </c>
      <c r="J1646" s="218">
        <f t="shared" si="140"/>
        <v>3951489.47</v>
      </c>
      <c r="K1646" s="206">
        <v>91246</v>
      </c>
      <c r="L1646" s="189">
        <v>1595017</v>
      </c>
    </row>
    <row r="1647" spans="1:12">
      <c r="A1647" s="202">
        <v>19</v>
      </c>
      <c r="B1647" s="203">
        <v>43739</v>
      </c>
      <c r="C1647" s="204">
        <v>43741</v>
      </c>
      <c r="D1647" s="205" t="s">
        <v>15</v>
      </c>
      <c r="E1647" s="206">
        <f t="shared" si="138"/>
        <v>2</v>
      </c>
      <c r="F1647" s="207" t="s">
        <v>1509</v>
      </c>
      <c r="G1647" s="208">
        <v>20070</v>
      </c>
      <c r="H1647" s="209">
        <v>0</v>
      </c>
      <c r="I1647" s="208">
        <f t="shared" si="139"/>
        <v>20070</v>
      </c>
      <c r="J1647" s="218">
        <f t="shared" si="140"/>
        <v>3931419.47</v>
      </c>
      <c r="K1647" s="206">
        <v>93838</v>
      </c>
      <c r="L1647" s="189">
        <v>1611943</v>
      </c>
    </row>
    <row r="1648" spans="1:12">
      <c r="A1648" s="202">
        <v>20</v>
      </c>
      <c r="B1648" s="203">
        <v>43739</v>
      </c>
      <c r="C1648" s="204">
        <v>43741</v>
      </c>
      <c r="D1648" s="205" t="s">
        <v>15</v>
      </c>
      <c r="E1648" s="206">
        <f t="shared" si="138"/>
        <v>2</v>
      </c>
      <c r="F1648" s="207" t="s">
        <v>1510</v>
      </c>
      <c r="G1648" s="208">
        <v>15687</v>
      </c>
      <c r="H1648" s="209">
        <v>0</v>
      </c>
      <c r="I1648" s="208">
        <f t="shared" si="139"/>
        <v>15687</v>
      </c>
      <c r="J1648" s="218">
        <f t="shared" si="140"/>
        <v>3915732.47</v>
      </c>
      <c r="K1648" s="206">
        <v>76454</v>
      </c>
      <c r="L1648" s="220">
        <v>1503812</v>
      </c>
    </row>
    <row r="1649" spans="1:12">
      <c r="A1649" s="202">
        <v>21</v>
      </c>
      <c r="B1649" s="203">
        <v>43740</v>
      </c>
      <c r="C1649" s="204">
        <v>43741</v>
      </c>
      <c r="D1649" s="205" t="s">
        <v>15</v>
      </c>
      <c r="E1649" s="206">
        <f t="shared" si="138"/>
        <v>1</v>
      </c>
      <c r="F1649" s="207" t="s">
        <v>1511</v>
      </c>
      <c r="G1649" s="208">
        <v>15687</v>
      </c>
      <c r="H1649" s="209">
        <v>0</v>
      </c>
      <c r="I1649" s="208">
        <f t="shared" si="139"/>
        <v>15687</v>
      </c>
      <c r="J1649" s="218">
        <f t="shared" si="140"/>
        <v>3900045.47</v>
      </c>
      <c r="K1649" s="206">
        <v>73423</v>
      </c>
      <c r="L1649" s="189">
        <v>1479792</v>
      </c>
    </row>
    <row r="1650" spans="1:12">
      <c r="A1650" s="202">
        <v>22</v>
      </c>
      <c r="B1650" s="203">
        <v>43740</v>
      </c>
      <c r="C1650" s="204">
        <v>43742</v>
      </c>
      <c r="D1650" s="205" t="s">
        <v>15</v>
      </c>
      <c r="E1650" s="206">
        <f t="shared" si="138"/>
        <v>2</v>
      </c>
      <c r="F1650" s="207" t="s">
        <v>1512</v>
      </c>
      <c r="G1650" s="208">
        <v>12690</v>
      </c>
      <c r="H1650" s="209">
        <v>0</v>
      </c>
      <c r="I1650" s="208">
        <f t="shared" si="139"/>
        <v>12690</v>
      </c>
      <c r="J1650" s="218">
        <f t="shared" si="140"/>
        <v>3887355.47</v>
      </c>
      <c r="K1650" s="206">
        <v>78424</v>
      </c>
      <c r="L1650" s="189">
        <v>1516673</v>
      </c>
    </row>
    <row r="1651" spans="1:12">
      <c r="A1651" s="202">
        <v>23</v>
      </c>
      <c r="B1651" s="203">
        <v>43738</v>
      </c>
      <c r="C1651" s="204">
        <v>43742</v>
      </c>
      <c r="D1651" s="205" t="s">
        <v>15</v>
      </c>
      <c r="E1651" s="206">
        <f t="shared" si="138"/>
        <v>4</v>
      </c>
      <c r="F1651" s="207" t="s">
        <v>1513</v>
      </c>
      <c r="G1651" s="208">
        <v>40067</v>
      </c>
      <c r="H1651" s="209">
        <v>0</v>
      </c>
      <c r="I1651" s="208">
        <f t="shared" si="139"/>
        <v>40067</v>
      </c>
      <c r="J1651" s="218">
        <f t="shared" si="140"/>
        <v>3847288.47</v>
      </c>
      <c r="K1651" s="206">
        <v>83686</v>
      </c>
      <c r="L1651" s="189">
        <v>1547201</v>
      </c>
    </row>
    <row r="1652" spans="1:12">
      <c r="A1652" s="202">
        <v>24</v>
      </c>
      <c r="B1652" s="203">
        <v>43739</v>
      </c>
      <c r="C1652" s="204">
        <v>43742</v>
      </c>
      <c r="D1652" s="205" t="s">
        <v>15</v>
      </c>
      <c r="E1652" s="206">
        <f t="shared" si="138"/>
        <v>3</v>
      </c>
      <c r="F1652" s="207" t="s">
        <v>1514</v>
      </c>
      <c r="G1652" s="208">
        <v>22032</v>
      </c>
      <c r="H1652" s="209">
        <v>0</v>
      </c>
      <c r="I1652" s="208">
        <f t="shared" si="139"/>
        <v>22032</v>
      </c>
      <c r="J1652" s="218">
        <f t="shared" si="140"/>
        <v>3825256.47</v>
      </c>
      <c r="K1652" s="206">
        <v>86175</v>
      </c>
      <c r="L1652" s="189">
        <v>1561731</v>
      </c>
    </row>
    <row r="1653" ht="14.25" spans="1:12">
      <c r="A1653" s="202">
        <v>25</v>
      </c>
      <c r="B1653" s="203">
        <v>43740</v>
      </c>
      <c r="C1653" s="204">
        <v>43742</v>
      </c>
      <c r="D1653" s="205" t="s">
        <v>15</v>
      </c>
      <c r="E1653" s="206">
        <f t="shared" si="138"/>
        <v>2</v>
      </c>
      <c r="F1653" s="207" t="s">
        <v>1515</v>
      </c>
      <c r="G1653" s="208">
        <v>9518</v>
      </c>
      <c r="H1653" s="209">
        <v>0</v>
      </c>
      <c r="I1653" s="208">
        <f t="shared" si="139"/>
        <v>9518</v>
      </c>
      <c r="J1653" s="218">
        <f t="shared" si="140"/>
        <v>3815738.47</v>
      </c>
      <c r="K1653" s="206">
        <v>71951</v>
      </c>
      <c r="L1653" s="189">
        <v>1470313</v>
      </c>
    </row>
    <row r="1654" ht="14.25" spans="1:12">
      <c r="A1654" s="202">
        <v>26</v>
      </c>
      <c r="B1654" s="203">
        <v>43740</v>
      </c>
      <c r="C1654" s="204">
        <v>43742</v>
      </c>
      <c r="D1654" s="205" t="s">
        <v>15</v>
      </c>
      <c r="E1654" s="206">
        <f t="shared" si="138"/>
        <v>2</v>
      </c>
      <c r="F1654" s="207" t="s">
        <v>1446</v>
      </c>
      <c r="G1654" s="208">
        <v>14688</v>
      </c>
      <c r="H1654" s="209">
        <v>0</v>
      </c>
      <c r="I1654" s="208">
        <f t="shared" si="139"/>
        <v>14688</v>
      </c>
      <c r="J1654" s="218">
        <f t="shared" si="140"/>
        <v>3801050.47</v>
      </c>
      <c r="K1654" s="206">
        <v>84665</v>
      </c>
      <c r="L1654" s="219">
        <v>1551275</v>
      </c>
    </row>
    <row r="1655" spans="1:12">
      <c r="A1655" s="202">
        <v>27</v>
      </c>
      <c r="B1655" s="203">
        <v>43740</v>
      </c>
      <c r="C1655" s="204">
        <v>43743</v>
      </c>
      <c r="D1655" s="205" t="s">
        <v>15</v>
      </c>
      <c r="E1655" s="206">
        <f t="shared" si="138"/>
        <v>3</v>
      </c>
      <c r="F1655" s="207" t="s">
        <v>1277</v>
      </c>
      <c r="G1655" s="208">
        <v>15862.5</v>
      </c>
      <c r="H1655" s="209">
        <v>0</v>
      </c>
      <c r="I1655" s="208">
        <f t="shared" si="139"/>
        <v>15862.5</v>
      </c>
      <c r="J1655" s="218">
        <f t="shared" si="140"/>
        <v>3785187.97</v>
      </c>
      <c r="K1655" s="206">
        <v>73943</v>
      </c>
      <c r="L1655" s="189">
        <v>1485926</v>
      </c>
    </row>
    <row r="1656" spans="1:12">
      <c r="A1656" s="202">
        <v>28</v>
      </c>
      <c r="B1656" s="203">
        <v>43735</v>
      </c>
      <c r="C1656" s="204">
        <v>43743</v>
      </c>
      <c r="D1656" s="205" t="s">
        <v>15</v>
      </c>
      <c r="E1656" s="206">
        <f t="shared" si="138"/>
        <v>8</v>
      </c>
      <c r="F1656" s="207" t="s">
        <v>1516</v>
      </c>
      <c r="G1656" s="208">
        <v>62460</v>
      </c>
      <c r="H1656" s="209">
        <v>0</v>
      </c>
      <c r="I1656" s="208">
        <f t="shared" si="139"/>
        <v>62460</v>
      </c>
      <c r="J1656" s="218">
        <f t="shared" si="140"/>
        <v>3722727.97</v>
      </c>
      <c r="K1656" s="206">
        <v>91466</v>
      </c>
      <c r="L1656" s="189">
        <v>1597105</v>
      </c>
    </row>
    <row r="1657" spans="1:12">
      <c r="A1657" s="202">
        <v>29</v>
      </c>
      <c r="B1657" s="203">
        <v>43735</v>
      </c>
      <c r="C1657" s="204">
        <v>43743</v>
      </c>
      <c r="D1657" s="205" t="s">
        <v>15</v>
      </c>
      <c r="E1657" s="206">
        <f t="shared" si="138"/>
        <v>8</v>
      </c>
      <c r="F1657" s="207" t="s">
        <v>1517</v>
      </c>
      <c r="G1657" s="208">
        <v>43380</v>
      </c>
      <c r="H1657" s="209">
        <v>0</v>
      </c>
      <c r="I1657" s="208">
        <f t="shared" si="139"/>
        <v>43380</v>
      </c>
      <c r="J1657" s="218">
        <f t="shared" si="140"/>
        <v>3679347.97</v>
      </c>
      <c r="K1657" s="206">
        <v>91464</v>
      </c>
      <c r="L1657" s="220">
        <v>1597102</v>
      </c>
    </row>
    <row r="1658" spans="1:12">
      <c r="A1658" s="202">
        <v>30</v>
      </c>
      <c r="B1658" s="203">
        <v>43735</v>
      </c>
      <c r="C1658" s="204">
        <v>43743</v>
      </c>
      <c r="D1658" s="205" t="s">
        <v>15</v>
      </c>
      <c r="E1658" s="206">
        <f t="shared" si="138"/>
        <v>8</v>
      </c>
      <c r="F1658" s="207" t="s">
        <v>1518</v>
      </c>
      <c r="G1658" s="208">
        <v>43380</v>
      </c>
      <c r="H1658" s="209">
        <v>0</v>
      </c>
      <c r="I1658" s="208">
        <f t="shared" si="139"/>
        <v>43380</v>
      </c>
      <c r="J1658" s="218">
        <f t="shared" si="140"/>
        <v>3635967.97</v>
      </c>
      <c r="K1658" s="206">
        <v>91463</v>
      </c>
      <c r="L1658" s="220">
        <v>1597102</v>
      </c>
    </row>
    <row r="1659" spans="1:12">
      <c r="A1659" s="202">
        <v>31</v>
      </c>
      <c r="B1659" s="203">
        <v>43741</v>
      </c>
      <c r="C1659" s="204">
        <v>43743</v>
      </c>
      <c r="D1659" s="205" t="s">
        <v>15</v>
      </c>
      <c r="E1659" s="206">
        <f t="shared" si="138"/>
        <v>2</v>
      </c>
      <c r="F1659" s="207" t="s">
        <v>1519</v>
      </c>
      <c r="G1659" s="208">
        <v>12690</v>
      </c>
      <c r="H1659" s="209">
        <v>0</v>
      </c>
      <c r="I1659" s="208">
        <f t="shared" si="139"/>
        <v>12690</v>
      </c>
      <c r="J1659" s="218">
        <f t="shared" si="140"/>
        <v>3623277.97</v>
      </c>
      <c r="K1659" s="206">
        <v>73303</v>
      </c>
      <c r="L1659" s="189">
        <v>1479783</v>
      </c>
    </row>
    <row r="1660" spans="1:12">
      <c r="A1660" s="202">
        <v>32</v>
      </c>
      <c r="B1660" s="203">
        <v>43740</v>
      </c>
      <c r="C1660" s="204">
        <v>43743</v>
      </c>
      <c r="D1660" s="205" t="s">
        <v>15</v>
      </c>
      <c r="E1660" s="206">
        <f t="shared" si="138"/>
        <v>3</v>
      </c>
      <c r="F1660" s="207" t="s">
        <v>1520</v>
      </c>
      <c r="G1660" s="208">
        <v>23530.5</v>
      </c>
      <c r="H1660" s="209">
        <v>0</v>
      </c>
      <c r="I1660" s="208">
        <f t="shared" si="139"/>
        <v>23530.5</v>
      </c>
      <c r="J1660" s="218">
        <f t="shared" si="140"/>
        <v>3599747.47</v>
      </c>
      <c r="K1660" s="206">
        <v>76170</v>
      </c>
      <c r="L1660" s="189">
        <v>1501095</v>
      </c>
    </row>
    <row r="1661" spans="1:12">
      <c r="A1661" s="202">
        <v>33</v>
      </c>
      <c r="B1661" s="203">
        <v>43741</v>
      </c>
      <c r="C1661" s="204">
        <v>43743</v>
      </c>
      <c r="D1661" s="205" t="s">
        <v>15</v>
      </c>
      <c r="E1661" s="206">
        <f t="shared" si="138"/>
        <v>2</v>
      </c>
      <c r="F1661" s="207" t="s">
        <v>1521</v>
      </c>
      <c r="G1661" s="208">
        <v>20070</v>
      </c>
      <c r="H1661" s="209">
        <v>0</v>
      </c>
      <c r="I1661" s="208">
        <f t="shared" si="139"/>
        <v>20070</v>
      </c>
      <c r="J1661" s="218">
        <f t="shared" si="140"/>
        <v>3579677.47</v>
      </c>
      <c r="K1661" s="206">
        <v>92188</v>
      </c>
      <c r="L1661" s="189">
        <v>1601582</v>
      </c>
    </row>
    <row r="1662" spans="1:12">
      <c r="A1662" s="202">
        <v>34</v>
      </c>
      <c r="B1662" s="203">
        <v>43740</v>
      </c>
      <c r="C1662" s="204">
        <v>43743</v>
      </c>
      <c r="D1662" s="205" t="s">
        <v>15</v>
      </c>
      <c r="E1662" s="206">
        <f t="shared" si="138"/>
        <v>3</v>
      </c>
      <c r="F1662" s="207" t="s">
        <v>1522</v>
      </c>
      <c r="G1662" s="208">
        <v>33615</v>
      </c>
      <c r="H1662" s="209">
        <v>0</v>
      </c>
      <c r="I1662" s="208">
        <f t="shared" si="139"/>
        <v>33615</v>
      </c>
      <c r="J1662" s="218">
        <f t="shared" si="140"/>
        <v>3546062.47</v>
      </c>
      <c r="K1662" s="206">
        <v>93498</v>
      </c>
      <c r="L1662" s="189">
        <v>1608808</v>
      </c>
    </row>
    <row r="1663" spans="1:12">
      <c r="A1663" s="202">
        <v>35</v>
      </c>
      <c r="B1663" s="203">
        <v>43741</v>
      </c>
      <c r="C1663" s="204">
        <v>43744</v>
      </c>
      <c r="D1663" s="205" t="s">
        <v>15</v>
      </c>
      <c r="E1663" s="206">
        <f t="shared" si="138"/>
        <v>3</v>
      </c>
      <c r="F1663" s="207" t="s">
        <v>1523</v>
      </c>
      <c r="G1663" s="208">
        <v>22032</v>
      </c>
      <c r="H1663" s="209">
        <v>0</v>
      </c>
      <c r="I1663" s="208">
        <f t="shared" si="139"/>
        <v>22032</v>
      </c>
      <c r="J1663" s="218">
        <f t="shared" si="140"/>
        <v>3524030.47</v>
      </c>
      <c r="K1663" s="206">
        <v>88296</v>
      </c>
      <c r="L1663" s="189">
        <v>1576128</v>
      </c>
    </row>
    <row r="1664" spans="1:12">
      <c r="A1664" s="202">
        <v>36</v>
      </c>
      <c r="B1664" s="203">
        <v>43742</v>
      </c>
      <c r="C1664" s="204">
        <v>43744</v>
      </c>
      <c r="D1664" s="205" t="s">
        <v>15</v>
      </c>
      <c r="E1664" s="206">
        <f t="shared" si="138"/>
        <v>2</v>
      </c>
      <c r="F1664" s="207" t="s">
        <v>1524</v>
      </c>
      <c r="G1664" s="208">
        <v>18490</v>
      </c>
      <c r="H1664" s="209">
        <v>0</v>
      </c>
      <c r="I1664" s="208">
        <f t="shared" si="139"/>
        <v>18490</v>
      </c>
      <c r="J1664" s="218">
        <f t="shared" si="140"/>
        <v>3505540.47</v>
      </c>
      <c r="K1664" s="206">
        <v>94929</v>
      </c>
      <c r="L1664" s="189">
        <v>1617172</v>
      </c>
    </row>
    <row r="1665" spans="1:12">
      <c r="A1665" s="202">
        <v>37</v>
      </c>
      <c r="B1665" s="203">
        <v>43739</v>
      </c>
      <c r="C1665" s="204">
        <v>43744</v>
      </c>
      <c r="D1665" s="205" t="s">
        <v>15</v>
      </c>
      <c r="E1665" s="206">
        <f t="shared" si="138"/>
        <v>5</v>
      </c>
      <c r="F1665" s="207" t="s">
        <v>1525</v>
      </c>
      <c r="G1665" s="208">
        <v>45900</v>
      </c>
      <c r="H1665" s="209">
        <v>0</v>
      </c>
      <c r="I1665" s="208">
        <f t="shared" si="139"/>
        <v>45900</v>
      </c>
      <c r="J1665" s="218">
        <f t="shared" si="140"/>
        <v>3459640.47</v>
      </c>
      <c r="K1665" s="206">
        <v>93157</v>
      </c>
      <c r="L1665" s="236">
        <v>1607172</v>
      </c>
    </row>
    <row r="1666" spans="1:12">
      <c r="A1666" s="202">
        <v>38</v>
      </c>
      <c r="B1666" s="203">
        <v>43741</v>
      </c>
      <c r="C1666" s="204">
        <v>43744</v>
      </c>
      <c r="D1666" s="205" t="s">
        <v>15</v>
      </c>
      <c r="E1666" s="206">
        <f t="shared" si="138"/>
        <v>3</v>
      </c>
      <c r="F1666" s="207" t="s">
        <v>1526</v>
      </c>
      <c r="G1666" s="208">
        <v>22032</v>
      </c>
      <c r="H1666" s="209">
        <v>0</v>
      </c>
      <c r="I1666" s="208">
        <f t="shared" si="139"/>
        <v>22032</v>
      </c>
      <c r="J1666" s="218">
        <f t="shared" si="140"/>
        <v>3437608.47</v>
      </c>
      <c r="K1666" s="206">
        <v>88295</v>
      </c>
      <c r="L1666" s="189">
        <v>1576101</v>
      </c>
    </row>
    <row r="1667" spans="1:12">
      <c r="A1667" s="202">
        <v>39</v>
      </c>
      <c r="B1667" s="203">
        <v>43742</v>
      </c>
      <c r="C1667" s="204">
        <v>43744</v>
      </c>
      <c r="D1667" s="205" t="s">
        <v>15</v>
      </c>
      <c r="E1667" s="206">
        <f t="shared" si="138"/>
        <v>2</v>
      </c>
      <c r="F1667" s="207" t="s">
        <v>1514</v>
      </c>
      <c r="G1667" s="208">
        <v>14688</v>
      </c>
      <c r="H1667" s="209">
        <v>0</v>
      </c>
      <c r="I1667" s="208">
        <f t="shared" si="139"/>
        <v>14688</v>
      </c>
      <c r="J1667" s="218">
        <f t="shared" si="140"/>
        <v>3422920.47</v>
      </c>
      <c r="K1667" s="206">
        <v>84667</v>
      </c>
      <c r="L1667" s="220">
        <v>1551284</v>
      </c>
    </row>
    <row r="1668" spans="1:12">
      <c r="A1668" s="202">
        <v>40</v>
      </c>
      <c r="B1668" s="203">
        <v>43742</v>
      </c>
      <c r="C1668" s="204">
        <v>43744</v>
      </c>
      <c r="D1668" s="205" t="s">
        <v>15</v>
      </c>
      <c r="E1668" s="206">
        <f t="shared" si="138"/>
        <v>2</v>
      </c>
      <c r="F1668" s="207" t="s">
        <v>1446</v>
      </c>
      <c r="G1668" s="208">
        <v>14688</v>
      </c>
      <c r="H1668" s="209">
        <v>0</v>
      </c>
      <c r="I1668" s="208">
        <f t="shared" si="139"/>
        <v>14688</v>
      </c>
      <c r="J1668" s="218">
        <f t="shared" si="140"/>
        <v>3408232.47</v>
      </c>
      <c r="K1668" s="206">
        <v>86569</v>
      </c>
      <c r="L1668" s="189">
        <v>1565239</v>
      </c>
    </row>
    <row r="1669" spans="1:12">
      <c r="A1669" s="202">
        <v>41</v>
      </c>
      <c r="B1669" s="203">
        <v>43741</v>
      </c>
      <c r="C1669" s="204">
        <v>43744</v>
      </c>
      <c r="D1669" s="205" t="s">
        <v>15</v>
      </c>
      <c r="E1669" s="206">
        <f t="shared" si="138"/>
        <v>3</v>
      </c>
      <c r="F1669" s="207" t="s">
        <v>1527</v>
      </c>
      <c r="G1669" s="208">
        <v>27540</v>
      </c>
      <c r="H1669" s="209">
        <v>0</v>
      </c>
      <c r="I1669" s="208">
        <f t="shared" si="139"/>
        <v>27540</v>
      </c>
      <c r="J1669" s="218">
        <f t="shared" si="140"/>
        <v>3380692.47</v>
      </c>
      <c r="K1669" s="206">
        <v>92908</v>
      </c>
      <c r="L1669" s="189">
        <v>1604832</v>
      </c>
    </row>
    <row r="1670" spans="1:12">
      <c r="A1670" s="202">
        <v>42</v>
      </c>
      <c r="B1670" s="203">
        <v>43742</v>
      </c>
      <c r="C1670" s="204">
        <v>43744</v>
      </c>
      <c r="D1670" s="205" t="s">
        <v>15</v>
      </c>
      <c r="E1670" s="206">
        <f t="shared" si="138"/>
        <v>2</v>
      </c>
      <c r="F1670" s="207" t="s">
        <v>1528</v>
      </c>
      <c r="G1670" s="208">
        <v>12690</v>
      </c>
      <c r="H1670" s="209">
        <v>0</v>
      </c>
      <c r="I1670" s="208">
        <f t="shared" si="139"/>
        <v>12690</v>
      </c>
      <c r="J1670" s="218">
        <f t="shared" si="140"/>
        <v>3368002.47</v>
      </c>
      <c r="K1670" s="206">
        <v>77922</v>
      </c>
      <c r="L1670" s="189">
        <v>1511357</v>
      </c>
    </row>
    <row r="1671" spans="1:12">
      <c r="A1671" s="202">
        <v>43</v>
      </c>
      <c r="B1671" s="203">
        <v>43743</v>
      </c>
      <c r="C1671" s="204">
        <v>43745</v>
      </c>
      <c r="D1671" s="205" t="s">
        <v>15</v>
      </c>
      <c r="E1671" s="206">
        <f t="shared" si="138"/>
        <v>2</v>
      </c>
      <c r="F1671" s="207" t="s">
        <v>1529</v>
      </c>
      <c r="G1671" s="208">
        <v>20820</v>
      </c>
      <c r="H1671" s="209">
        <v>0</v>
      </c>
      <c r="I1671" s="208">
        <f t="shared" si="139"/>
        <v>20820</v>
      </c>
      <c r="J1671" s="218">
        <f t="shared" si="140"/>
        <v>3347182.47</v>
      </c>
      <c r="K1671" s="206">
        <v>94994</v>
      </c>
      <c r="L1671" s="189">
        <v>1617895</v>
      </c>
    </row>
    <row r="1672" spans="1:12">
      <c r="A1672" s="202">
        <v>44</v>
      </c>
      <c r="B1672" s="203">
        <v>43743</v>
      </c>
      <c r="C1672" s="204">
        <v>43745</v>
      </c>
      <c r="D1672" s="205" t="s">
        <v>15</v>
      </c>
      <c r="E1672" s="206">
        <f t="shared" si="138"/>
        <v>2</v>
      </c>
      <c r="F1672" s="207" t="s">
        <v>1530</v>
      </c>
      <c r="G1672" s="208">
        <v>14049</v>
      </c>
      <c r="H1672" s="209">
        <v>0</v>
      </c>
      <c r="I1672" s="208">
        <f t="shared" si="139"/>
        <v>14049</v>
      </c>
      <c r="J1672" s="218">
        <f t="shared" si="140"/>
        <v>3333133.47</v>
      </c>
      <c r="K1672" s="206">
        <v>74896</v>
      </c>
      <c r="L1672" s="189">
        <v>1494964</v>
      </c>
    </row>
    <row r="1673" spans="1:12">
      <c r="A1673" s="202">
        <v>45</v>
      </c>
      <c r="B1673" s="203">
        <v>43743</v>
      </c>
      <c r="C1673" s="204">
        <v>43745</v>
      </c>
      <c r="D1673" s="205" t="s">
        <v>15</v>
      </c>
      <c r="E1673" s="206">
        <f t="shared" si="138"/>
        <v>2</v>
      </c>
      <c r="F1673" s="207" t="s">
        <v>1277</v>
      </c>
      <c r="G1673" s="208">
        <v>9516</v>
      </c>
      <c r="H1673" s="209">
        <v>0</v>
      </c>
      <c r="I1673" s="208">
        <f t="shared" si="139"/>
        <v>9516</v>
      </c>
      <c r="J1673" s="218">
        <f t="shared" si="140"/>
        <v>3323617.47</v>
      </c>
      <c r="K1673" s="206">
        <v>83694</v>
      </c>
      <c r="L1673" s="189">
        <v>1547186</v>
      </c>
    </row>
    <row r="1674" spans="1:12">
      <c r="A1674" s="202">
        <v>46</v>
      </c>
      <c r="B1674" s="203">
        <v>43742</v>
      </c>
      <c r="C1674" s="204">
        <v>43745</v>
      </c>
      <c r="D1674" s="205" t="s">
        <v>15</v>
      </c>
      <c r="E1674" s="206">
        <f t="shared" si="138"/>
        <v>3</v>
      </c>
      <c r="F1674" s="207" t="s">
        <v>1531</v>
      </c>
      <c r="G1674" s="208">
        <v>23530.5</v>
      </c>
      <c r="H1674" s="209">
        <v>0</v>
      </c>
      <c r="I1674" s="208">
        <f t="shared" si="139"/>
        <v>23530.5</v>
      </c>
      <c r="J1674" s="218">
        <f t="shared" si="140"/>
        <v>3300086.97</v>
      </c>
      <c r="K1674" s="206">
        <v>76412</v>
      </c>
      <c r="L1674" s="189">
        <v>1502938</v>
      </c>
    </row>
    <row r="1675" spans="1:12">
      <c r="A1675" s="202">
        <v>47</v>
      </c>
      <c r="B1675" s="221">
        <v>43743</v>
      </c>
      <c r="C1675" s="222">
        <v>43745</v>
      </c>
      <c r="D1675" s="223" t="s">
        <v>15</v>
      </c>
      <c r="E1675" s="224">
        <f t="shared" si="138"/>
        <v>2</v>
      </c>
      <c r="F1675" s="225" t="s">
        <v>1532</v>
      </c>
      <c r="G1675" s="226">
        <v>22410</v>
      </c>
      <c r="H1675" s="227">
        <v>0</v>
      </c>
      <c r="I1675" s="226">
        <f t="shared" si="139"/>
        <v>22410</v>
      </c>
      <c r="J1675" s="218">
        <f t="shared" si="140"/>
        <v>3277676.97</v>
      </c>
      <c r="K1675" s="206">
        <v>92185</v>
      </c>
      <c r="L1675" s="189">
        <v>1601557</v>
      </c>
    </row>
    <row r="1676" spans="1:12">
      <c r="A1676" s="202">
        <v>48</v>
      </c>
      <c r="B1676" s="203">
        <v>43743</v>
      </c>
      <c r="C1676" s="204">
        <v>43745</v>
      </c>
      <c r="D1676" s="205" t="s">
        <v>15</v>
      </c>
      <c r="E1676" s="206">
        <f t="shared" si="138"/>
        <v>2</v>
      </c>
      <c r="F1676" s="207" t="s">
        <v>1533</v>
      </c>
      <c r="G1676" s="208">
        <v>15687</v>
      </c>
      <c r="H1676" s="209">
        <v>0</v>
      </c>
      <c r="I1676" s="208">
        <f t="shared" si="139"/>
        <v>15687</v>
      </c>
      <c r="J1676" s="218">
        <f t="shared" si="140"/>
        <v>3261989.97</v>
      </c>
      <c r="K1676" s="206">
        <v>78122</v>
      </c>
      <c r="L1676" s="189">
        <v>1513204</v>
      </c>
    </row>
    <row r="1677" spans="1:12">
      <c r="A1677" s="202">
        <v>49</v>
      </c>
      <c r="B1677" s="203">
        <v>43742</v>
      </c>
      <c r="C1677" s="204">
        <v>43745</v>
      </c>
      <c r="D1677" s="205" t="s">
        <v>15</v>
      </c>
      <c r="E1677" s="206">
        <f t="shared" si="138"/>
        <v>3</v>
      </c>
      <c r="F1677" s="207" t="s">
        <v>1534</v>
      </c>
      <c r="G1677" s="208">
        <v>27540</v>
      </c>
      <c r="H1677" s="209">
        <v>0</v>
      </c>
      <c r="I1677" s="208">
        <f t="shared" si="139"/>
        <v>27540</v>
      </c>
      <c r="J1677" s="218">
        <f t="shared" si="140"/>
        <v>3234449.97</v>
      </c>
      <c r="K1677" s="206">
        <v>92837</v>
      </c>
      <c r="L1677" s="189">
        <v>1605932</v>
      </c>
    </row>
    <row r="1678" spans="1:12">
      <c r="A1678" s="202">
        <v>50</v>
      </c>
      <c r="B1678" s="203">
        <v>43741</v>
      </c>
      <c r="C1678" s="204">
        <v>43745</v>
      </c>
      <c r="D1678" s="205" t="s">
        <v>15</v>
      </c>
      <c r="E1678" s="206">
        <f t="shared" si="138"/>
        <v>4</v>
      </c>
      <c r="F1678" s="207" t="s">
        <v>1535</v>
      </c>
      <c r="G1678" s="208">
        <v>29376</v>
      </c>
      <c r="H1678" s="209">
        <v>0</v>
      </c>
      <c r="I1678" s="208">
        <f t="shared" si="139"/>
        <v>29376</v>
      </c>
      <c r="J1678" s="218">
        <f t="shared" si="140"/>
        <v>3205073.97</v>
      </c>
      <c r="K1678" s="206">
        <v>88262</v>
      </c>
      <c r="L1678" s="189">
        <v>1576093</v>
      </c>
    </row>
    <row r="1679" spans="1:12">
      <c r="A1679" s="202">
        <v>51</v>
      </c>
      <c r="B1679" s="203">
        <v>43741</v>
      </c>
      <c r="C1679" s="204">
        <v>43745</v>
      </c>
      <c r="D1679" s="205" t="s">
        <v>15</v>
      </c>
      <c r="E1679" s="206">
        <f t="shared" si="138"/>
        <v>4</v>
      </c>
      <c r="F1679" s="207" t="s">
        <v>422</v>
      </c>
      <c r="G1679" s="208">
        <v>29376</v>
      </c>
      <c r="H1679" s="209">
        <v>0</v>
      </c>
      <c r="I1679" s="208">
        <f t="shared" si="139"/>
        <v>29376</v>
      </c>
      <c r="J1679" s="218">
        <f t="shared" si="140"/>
        <v>3175697.97</v>
      </c>
      <c r="K1679" s="206">
        <v>89160</v>
      </c>
      <c r="L1679" s="189">
        <v>1582267</v>
      </c>
    </row>
    <row r="1680" spans="1:12">
      <c r="A1680" s="202">
        <v>52</v>
      </c>
      <c r="B1680" s="203">
        <v>43744</v>
      </c>
      <c r="C1680" s="204">
        <v>43746</v>
      </c>
      <c r="D1680" s="205" t="s">
        <v>15</v>
      </c>
      <c r="E1680" s="206">
        <f t="shared" si="138"/>
        <v>2</v>
      </c>
      <c r="F1680" s="207" t="s">
        <v>1536</v>
      </c>
      <c r="G1680" s="208">
        <v>14049</v>
      </c>
      <c r="H1680" s="209">
        <v>0</v>
      </c>
      <c r="I1680" s="208">
        <f t="shared" si="139"/>
        <v>14049</v>
      </c>
      <c r="J1680" s="218">
        <f t="shared" si="140"/>
        <v>3161648.97</v>
      </c>
      <c r="K1680" s="206">
        <v>84662</v>
      </c>
      <c r="L1680" s="189">
        <v>1551247</v>
      </c>
    </row>
    <row r="1681" spans="1:12">
      <c r="A1681" s="202">
        <v>53</v>
      </c>
      <c r="B1681" s="203">
        <v>43741</v>
      </c>
      <c r="C1681" s="204">
        <v>43746</v>
      </c>
      <c r="D1681" s="205" t="s">
        <v>15</v>
      </c>
      <c r="E1681" s="206">
        <f t="shared" si="138"/>
        <v>5</v>
      </c>
      <c r="F1681" s="207" t="s">
        <v>1537</v>
      </c>
      <c r="G1681" s="208">
        <v>39217.5</v>
      </c>
      <c r="H1681" s="209">
        <v>0</v>
      </c>
      <c r="I1681" s="208">
        <f t="shared" si="139"/>
        <v>39217.5</v>
      </c>
      <c r="J1681" s="218">
        <f t="shared" si="140"/>
        <v>3122431.47</v>
      </c>
      <c r="K1681" s="206">
        <v>76663</v>
      </c>
      <c r="L1681" s="189">
        <v>1504617</v>
      </c>
    </row>
    <row r="1682" spans="1:12">
      <c r="A1682" s="202">
        <v>54</v>
      </c>
      <c r="B1682" s="203">
        <v>43744</v>
      </c>
      <c r="C1682" s="204">
        <v>43746</v>
      </c>
      <c r="D1682" s="205" t="s">
        <v>15</v>
      </c>
      <c r="E1682" s="206">
        <f t="shared" si="138"/>
        <v>2</v>
      </c>
      <c r="F1682" s="207" t="s">
        <v>1538</v>
      </c>
      <c r="G1682" s="208">
        <v>12690</v>
      </c>
      <c r="H1682" s="209">
        <v>0</v>
      </c>
      <c r="I1682" s="208">
        <f t="shared" si="139"/>
        <v>12690</v>
      </c>
      <c r="J1682" s="218">
        <f t="shared" si="140"/>
        <v>3109741.47</v>
      </c>
      <c r="K1682" s="206">
        <v>95764</v>
      </c>
      <c r="L1682" s="189">
        <v>1624223</v>
      </c>
    </row>
    <row r="1683" spans="1:12">
      <c r="A1683" s="202">
        <v>55</v>
      </c>
      <c r="B1683" s="203">
        <v>43743</v>
      </c>
      <c r="C1683" s="204">
        <v>43746</v>
      </c>
      <c r="D1683" s="205" t="s">
        <v>15</v>
      </c>
      <c r="E1683" s="206">
        <f t="shared" si="138"/>
        <v>3</v>
      </c>
      <c r="F1683" s="207" t="s">
        <v>1539</v>
      </c>
      <c r="G1683" s="208">
        <v>27540</v>
      </c>
      <c r="H1683" s="209">
        <v>0</v>
      </c>
      <c r="I1683" s="208">
        <f t="shared" si="139"/>
        <v>27540</v>
      </c>
      <c r="J1683" s="218">
        <f t="shared" si="140"/>
        <v>3082201.47</v>
      </c>
      <c r="K1683" s="206">
        <v>95915</v>
      </c>
      <c r="L1683" s="189">
        <v>1624062</v>
      </c>
    </row>
    <row r="1684" spans="1:12">
      <c r="A1684" s="202">
        <v>56</v>
      </c>
      <c r="B1684" s="203">
        <v>43743</v>
      </c>
      <c r="C1684" s="204">
        <v>43746</v>
      </c>
      <c r="D1684" s="205" t="s">
        <v>15</v>
      </c>
      <c r="E1684" s="206">
        <f t="shared" si="138"/>
        <v>3</v>
      </c>
      <c r="F1684" s="207" t="s">
        <v>972</v>
      </c>
      <c r="G1684" s="208">
        <v>22032</v>
      </c>
      <c r="H1684" s="209">
        <v>0</v>
      </c>
      <c r="I1684" s="208">
        <f t="shared" si="139"/>
        <v>22032</v>
      </c>
      <c r="J1684" s="218">
        <f t="shared" si="140"/>
        <v>3060169.47</v>
      </c>
      <c r="K1684" s="206">
        <v>88821</v>
      </c>
      <c r="L1684" s="189">
        <v>1581103</v>
      </c>
    </row>
    <row r="1685" spans="1:12">
      <c r="A1685" s="202">
        <v>57</v>
      </c>
      <c r="B1685" s="203">
        <v>43744</v>
      </c>
      <c r="C1685" s="204">
        <v>43747</v>
      </c>
      <c r="D1685" s="205" t="s">
        <v>15</v>
      </c>
      <c r="E1685" s="206">
        <f t="shared" si="138"/>
        <v>3</v>
      </c>
      <c r="F1685" s="207" t="s">
        <v>1540</v>
      </c>
      <c r="G1685" s="208">
        <v>33615</v>
      </c>
      <c r="H1685" s="209">
        <v>0</v>
      </c>
      <c r="I1685" s="208">
        <f t="shared" si="139"/>
        <v>33615</v>
      </c>
      <c r="J1685" s="218">
        <f t="shared" si="140"/>
        <v>3026554.47</v>
      </c>
      <c r="K1685" s="206">
        <v>95279</v>
      </c>
      <c r="L1685" s="189">
        <v>1620595</v>
      </c>
    </row>
    <row r="1686" spans="1:12">
      <c r="A1686" s="202">
        <v>58</v>
      </c>
      <c r="B1686" s="203">
        <v>43745</v>
      </c>
      <c r="C1686" s="204">
        <v>43747</v>
      </c>
      <c r="D1686" s="205" t="s">
        <v>15</v>
      </c>
      <c r="E1686" s="206">
        <f t="shared" si="138"/>
        <v>2</v>
      </c>
      <c r="F1686" s="207" t="s">
        <v>1541</v>
      </c>
      <c r="G1686" s="208">
        <v>10152</v>
      </c>
      <c r="H1686" s="209">
        <v>0</v>
      </c>
      <c r="I1686" s="208">
        <f t="shared" si="139"/>
        <v>10152</v>
      </c>
      <c r="J1686" s="218">
        <f t="shared" si="140"/>
        <v>3016402.47</v>
      </c>
      <c r="K1686" s="206">
        <v>89168</v>
      </c>
      <c r="L1686" s="189">
        <v>1582084</v>
      </c>
    </row>
    <row r="1687" spans="1:12">
      <c r="A1687" s="202">
        <v>59</v>
      </c>
      <c r="B1687" s="203">
        <v>43743</v>
      </c>
      <c r="C1687" s="204">
        <v>43747</v>
      </c>
      <c r="D1687" s="205" t="s">
        <v>15</v>
      </c>
      <c r="E1687" s="206">
        <f t="shared" si="138"/>
        <v>4</v>
      </c>
      <c r="F1687" s="207" t="s">
        <v>1542</v>
      </c>
      <c r="G1687" s="208">
        <v>25380</v>
      </c>
      <c r="H1687" s="209">
        <v>0</v>
      </c>
      <c r="I1687" s="208">
        <f t="shared" si="139"/>
        <v>25380</v>
      </c>
      <c r="J1687" s="218">
        <f t="shared" si="140"/>
        <v>2991022.47</v>
      </c>
      <c r="K1687" s="206">
        <v>93732</v>
      </c>
      <c r="L1687" s="189">
        <v>1611205</v>
      </c>
    </row>
    <row r="1688" spans="1:12">
      <c r="A1688" s="202">
        <v>60</v>
      </c>
      <c r="B1688" s="203">
        <v>43745</v>
      </c>
      <c r="C1688" s="204">
        <v>43748</v>
      </c>
      <c r="D1688" s="205" t="s">
        <v>15</v>
      </c>
      <c r="E1688" s="206">
        <f t="shared" si="138"/>
        <v>3</v>
      </c>
      <c r="F1688" s="207" t="s">
        <v>1543</v>
      </c>
      <c r="G1688" s="208">
        <v>33615</v>
      </c>
      <c r="H1688" s="209">
        <v>0</v>
      </c>
      <c r="I1688" s="208">
        <f t="shared" si="139"/>
        <v>33615</v>
      </c>
      <c r="J1688" s="218">
        <f t="shared" si="140"/>
        <v>2957407.47</v>
      </c>
      <c r="K1688" s="206">
        <v>94942</v>
      </c>
      <c r="L1688" s="189">
        <v>1617311</v>
      </c>
    </row>
    <row r="1689" spans="1:12">
      <c r="A1689" s="202">
        <v>61</v>
      </c>
      <c r="B1689" s="203">
        <v>43747</v>
      </c>
      <c r="C1689" s="204">
        <v>43749</v>
      </c>
      <c r="D1689" s="205" t="s">
        <v>15</v>
      </c>
      <c r="E1689" s="206">
        <f t="shared" si="138"/>
        <v>2</v>
      </c>
      <c r="F1689" s="207" t="s">
        <v>1544</v>
      </c>
      <c r="G1689" s="208">
        <v>12690</v>
      </c>
      <c r="H1689" s="209">
        <v>0</v>
      </c>
      <c r="I1689" s="208">
        <f t="shared" si="139"/>
        <v>12690</v>
      </c>
      <c r="J1689" s="218">
        <f t="shared" si="140"/>
        <v>2944717.47</v>
      </c>
      <c r="K1689" s="206">
        <v>94799</v>
      </c>
      <c r="L1689" s="189">
        <v>1616073</v>
      </c>
    </row>
    <row r="1690" spans="1:12">
      <c r="A1690" s="202">
        <v>62</v>
      </c>
      <c r="B1690" s="203">
        <v>43747</v>
      </c>
      <c r="C1690" s="204">
        <v>43749</v>
      </c>
      <c r="D1690" s="205" t="s">
        <v>15</v>
      </c>
      <c r="E1690" s="206">
        <f t="shared" si="138"/>
        <v>2</v>
      </c>
      <c r="F1690" s="207" t="s">
        <v>1545</v>
      </c>
      <c r="G1690" s="208">
        <v>10152</v>
      </c>
      <c r="H1690" s="209">
        <v>0</v>
      </c>
      <c r="I1690" s="208">
        <f t="shared" si="139"/>
        <v>10152</v>
      </c>
      <c r="J1690" s="218">
        <f t="shared" si="140"/>
        <v>2934565.47</v>
      </c>
      <c r="K1690" s="206">
        <v>90901</v>
      </c>
      <c r="L1690" s="189">
        <v>1594420</v>
      </c>
    </row>
    <row r="1691" spans="1:12">
      <c r="A1691" s="202">
        <v>63</v>
      </c>
      <c r="B1691" s="203">
        <v>43747</v>
      </c>
      <c r="C1691" s="204">
        <v>43749</v>
      </c>
      <c r="D1691" s="205" t="s">
        <v>15</v>
      </c>
      <c r="E1691" s="206">
        <f t="shared" si="138"/>
        <v>2</v>
      </c>
      <c r="F1691" s="207" t="s">
        <v>1087</v>
      </c>
      <c r="G1691" s="208">
        <v>14688</v>
      </c>
      <c r="H1691" s="209">
        <v>0</v>
      </c>
      <c r="I1691" s="208">
        <f t="shared" si="139"/>
        <v>14688</v>
      </c>
      <c r="J1691" s="218">
        <f t="shared" si="140"/>
        <v>2919877.47</v>
      </c>
      <c r="K1691" s="206">
        <v>91177</v>
      </c>
      <c r="L1691" s="189">
        <v>1595245</v>
      </c>
    </row>
    <row r="1692" spans="1:12">
      <c r="A1692" s="202">
        <v>64</v>
      </c>
      <c r="B1692" s="203">
        <v>43746</v>
      </c>
      <c r="C1692" s="204">
        <v>43749</v>
      </c>
      <c r="D1692" s="205" t="s">
        <v>15</v>
      </c>
      <c r="E1692" s="206">
        <f t="shared" si="138"/>
        <v>3</v>
      </c>
      <c r="F1692" s="207" t="s">
        <v>1546</v>
      </c>
      <c r="G1692" s="208">
        <v>38805</v>
      </c>
      <c r="H1692" s="209">
        <v>0</v>
      </c>
      <c r="I1692" s="208">
        <f t="shared" si="139"/>
        <v>38805</v>
      </c>
      <c r="J1692" s="218">
        <f t="shared" si="140"/>
        <v>2881072.47</v>
      </c>
      <c r="K1692" s="206">
        <v>96253</v>
      </c>
      <c r="L1692" s="189">
        <v>1627531</v>
      </c>
    </row>
    <row r="1693" spans="1:12">
      <c r="A1693" s="202">
        <v>65</v>
      </c>
      <c r="B1693" s="203">
        <v>43746</v>
      </c>
      <c r="C1693" s="204">
        <v>43749</v>
      </c>
      <c r="D1693" s="205" t="s">
        <v>15</v>
      </c>
      <c r="E1693" s="206">
        <f t="shared" ref="E1693:E1756" si="141">C1693-B1693</f>
        <v>3</v>
      </c>
      <c r="F1693" s="207" t="s">
        <v>1547</v>
      </c>
      <c r="G1693" s="208">
        <v>33615</v>
      </c>
      <c r="H1693" s="209">
        <v>0</v>
      </c>
      <c r="I1693" s="208">
        <f t="shared" ref="I1693:I1756" si="142">+G1693+H1693</f>
        <v>33615</v>
      </c>
      <c r="J1693" s="218">
        <f t="shared" si="140"/>
        <v>2847457.47</v>
      </c>
      <c r="K1693" s="206">
        <v>96161</v>
      </c>
      <c r="L1693" s="189">
        <v>1627217</v>
      </c>
    </row>
    <row r="1694" spans="1:12">
      <c r="A1694" s="202">
        <v>66</v>
      </c>
      <c r="B1694" s="203">
        <v>43746</v>
      </c>
      <c r="C1694" s="204">
        <v>43749</v>
      </c>
      <c r="D1694" s="205" t="s">
        <v>15</v>
      </c>
      <c r="E1694" s="206">
        <f t="shared" si="141"/>
        <v>3</v>
      </c>
      <c r="F1694" s="207" t="s">
        <v>1548</v>
      </c>
      <c r="G1694" s="208">
        <v>33615</v>
      </c>
      <c r="H1694" s="209">
        <v>0</v>
      </c>
      <c r="I1694" s="208">
        <f t="shared" si="142"/>
        <v>33615</v>
      </c>
      <c r="J1694" s="218">
        <f t="shared" ref="J1694:J1757" si="143">J1693-I1694</f>
        <v>2813842.47</v>
      </c>
      <c r="K1694" s="206">
        <v>94689</v>
      </c>
      <c r="L1694" s="189">
        <v>1615304</v>
      </c>
    </row>
    <row r="1695" spans="1:12">
      <c r="A1695" s="202">
        <v>67</v>
      </c>
      <c r="B1695" s="203">
        <v>43746</v>
      </c>
      <c r="C1695" s="204">
        <v>43750</v>
      </c>
      <c r="D1695" s="205" t="s">
        <v>15</v>
      </c>
      <c r="E1695" s="206">
        <f t="shared" si="141"/>
        <v>4</v>
      </c>
      <c r="F1695" s="207" t="s">
        <v>1432</v>
      </c>
      <c r="G1695" s="208">
        <v>44820</v>
      </c>
      <c r="H1695" s="209">
        <v>0</v>
      </c>
      <c r="I1695" s="208">
        <f t="shared" si="142"/>
        <v>44820</v>
      </c>
      <c r="J1695" s="218">
        <f t="shared" si="143"/>
        <v>2769022.47</v>
      </c>
      <c r="K1695" s="206">
        <v>93488</v>
      </c>
      <c r="L1695" s="189">
        <v>1608718</v>
      </c>
    </row>
    <row r="1696" spans="1:12">
      <c r="A1696" s="202">
        <v>68</v>
      </c>
      <c r="B1696" s="203">
        <v>43747</v>
      </c>
      <c r="C1696" s="204">
        <v>43750</v>
      </c>
      <c r="D1696" s="205" t="s">
        <v>15</v>
      </c>
      <c r="E1696" s="206">
        <f t="shared" si="141"/>
        <v>3</v>
      </c>
      <c r="F1696" s="207" t="s">
        <v>1549</v>
      </c>
      <c r="G1696" s="208">
        <v>33615</v>
      </c>
      <c r="H1696" s="209">
        <v>0</v>
      </c>
      <c r="I1696" s="208">
        <f t="shared" si="142"/>
        <v>33615</v>
      </c>
      <c r="J1696" s="218">
        <f t="shared" si="143"/>
        <v>2735407.47</v>
      </c>
      <c r="K1696" s="206">
        <v>93674</v>
      </c>
      <c r="L1696" s="189">
        <v>1610107</v>
      </c>
    </row>
    <row r="1697" spans="1:12">
      <c r="A1697" s="202">
        <v>69</v>
      </c>
      <c r="B1697" s="203">
        <v>43748</v>
      </c>
      <c r="C1697" s="204">
        <v>43750</v>
      </c>
      <c r="D1697" s="205" t="s">
        <v>15</v>
      </c>
      <c r="E1697" s="206">
        <f t="shared" si="141"/>
        <v>2</v>
      </c>
      <c r="F1697" s="207" t="s">
        <v>1550</v>
      </c>
      <c r="G1697" s="208">
        <v>22410</v>
      </c>
      <c r="H1697" s="209">
        <v>0</v>
      </c>
      <c r="I1697" s="208">
        <f t="shared" si="142"/>
        <v>22410</v>
      </c>
      <c r="J1697" s="218">
        <f t="shared" si="143"/>
        <v>2712997.47</v>
      </c>
      <c r="K1697" s="206">
        <v>92182</v>
      </c>
      <c r="L1697" s="189">
        <v>1601459</v>
      </c>
    </row>
    <row r="1698" spans="1:12">
      <c r="A1698" s="202">
        <v>70</v>
      </c>
      <c r="B1698" s="203">
        <v>43749</v>
      </c>
      <c r="C1698" s="204">
        <v>43751</v>
      </c>
      <c r="D1698" s="205" t="s">
        <v>15</v>
      </c>
      <c r="E1698" s="206">
        <f t="shared" si="141"/>
        <v>2</v>
      </c>
      <c r="F1698" s="207" t="s">
        <v>1551</v>
      </c>
      <c r="G1698" s="208">
        <v>12870</v>
      </c>
      <c r="H1698" s="209">
        <v>0</v>
      </c>
      <c r="I1698" s="208">
        <f t="shared" si="142"/>
        <v>12870</v>
      </c>
      <c r="J1698" s="218">
        <f t="shared" si="143"/>
        <v>2700127.47</v>
      </c>
      <c r="K1698" s="206">
        <v>95650</v>
      </c>
      <c r="L1698" s="189">
        <v>1622531</v>
      </c>
    </row>
    <row r="1699" spans="1:12">
      <c r="A1699" s="202">
        <v>71</v>
      </c>
      <c r="B1699" s="203">
        <v>43749</v>
      </c>
      <c r="C1699" s="204">
        <v>43751</v>
      </c>
      <c r="D1699" s="205" t="s">
        <v>15</v>
      </c>
      <c r="E1699" s="206">
        <f t="shared" si="141"/>
        <v>2</v>
      </c>
      <c r="F1699" s="207" t="s">
        <v>1552</v>
      </c>
      <c r="G1699" s="208">
        <v>12870</v>
      </c>
      <c r="H1699" s="209">
        <v>0</v>
      </c>
      <c r="I1699" s="208">
        <f t="shared" si="142"/>
        <v>12870</v>
      </c>
      <c r="J1699" s="218">
        <f t="shared" si="143"/>
        <v>2687257.47</v>
      </c>
      <c r="K1699" s="206">
        <v>93909</v>
      </c>
      <c r="L1699" s="189">
        <v>1612638</v>
      </c>
    </row>
    <row r="1700" spans="1:12">
      <c r="A1700" s="202">
        <v>72</v>
      </c>
      <c r="B1700" s="203">
        <v>43746</v>
      </c>
      <c r="C1700" s="204">
        <v>43751</v>
      </c>
      <c r="D1700" s="205" t="s">
        <v>15</v>
      </c>
      <c r="E1700" s="206">
        <f t="shared" si="141"/>
        <v>5</v>
      </c>
      <c r="F1700" s="207" t="s">
        <v>1553</v>
      </c>
      <c r="G1700" s="208">
        <v>54910</v>
      </c>
      <c r="H1700" s="209">
        <v>0</v>
      </c>
      <c r="I1700" s="208">
        <f t="shared" si="142"/>
        <v>54910</v>
      </c>
      <c r="J1700" s="218">
        <f t="shared" si="143"/>
        <v>2632347.47</v>
      </c>
      <c r="K1700" s="206">
        <v>93583</v>
      </c>
      <c r="L1700" s="189">
        <v>1609516</v>
      </c>
    </row>
    <row r="1701" spans="1:12">
      <c r="A1701" s="202">
        <v>73</v>
      </c>
      <c r="B1701" s="203">
        <v>43748</v>
      </c>
      <c r="C1701" s="204">
        <v>43751</v>
      </c>
      <c r="D1701" s="205" t="s">
        <v>15</v>
      </c>
      <c r="E1701" s="206">
        <f t="shared" si="141"/>
        <v>3</v>
      </c>
      <c r="F1701" s="207" t="s">
        <v>1554</v>
      </c>
      <c r="G1701" s="208">
        <v>15345</v>
      </c>
      <c r="H1701" s="209">
        <v>0</v>
      </c>
      <c r="I1701" s="208">
        <f t="shared" si="142"/>
        <v>15345</v>
      </c>
      <c r="J1701" s="218">
        <f t="shared" si="143"/>
        <v>2617002.47</v>
      </c>
      <c r="K1701" s="206">
        <v>92797</v>
      </c>
      <c r="L1701" s="189">
        <v>1606195</v>
      </c>
    </row>
    <row r="1702" spans="1:12">
      <c r="A1702" s="202">
        <v>74</v>
      </c>
      <c r="B1702" s="203">
        <v>43746</v>
      </c>
      <c r="C1702" s="204">
        <v>43751</v>
      </c>
      <c r="D1702" s="205" t="s">
        <v>15</v>
      </c>
      <c r="E1702" s="206">
        <f t="shared" si="141"/>
        <v>5</v>
      </c>
      <c r="F1702" s="207" t="s">
        <v>1555</v>
      </c>
      <c r="G1702" s="208">
        <v>80820</v>
      </c>
      <c r="H1702" s="209">
        <v>0</v>
      </c>
      <c r="I1702" s="208">
        <f t="shared" si="142"/>
        <v>80820</v>
      </c>
      <c r="J1702" s="218">
        <f t="shared" si="143"/>
        <v>2536182.47</v>
      </c>
      <c r="K1702" s="206">
        <v>93582</v>
      </c>
      <c r="L1702" s="189">
        <v>1609519</v>
      </c>
    </row>
    <row r="1703" spans="1:12">
      <c r="A1703" s="202">
        <v>75</v>
      </c>
      <c r="B1703" s="203">
        <v>43749</v>
      </c>
      <c r="C1703" s="204">
        <v>43751</v>
      </c>
      <c r="D1703" s="205" t="s">
        <v>15</v>
      </c>
      <c r="E1703" s="206">
        <f t="shared" si="141"/>
        <v>2</v>
      </c>
      <c r="F1703" s="207" t="s">
        <v>1556</v>
      </c>
      <c r="G1703" s="208">
        <v>9000</v>
      </c>
      <c r="H1703" s="209">
        <v>0</v>
      </c>
      <c r="I1703" s="208">
        <f t="shared" si="142"/>
        <v>9000</v>
      </c>
      <c r="J1703" s="218">
        <f t="shared" si="143"/>
        <v>2527182.47</v>
      </c>
      <c r="K1703" s="206">
        <v>93912</v>
      </c>
      <c r="L1703" s="189">
        <v>1612637</v>
      </c>
    </row>
    <row r="1704" spans="1:12">
      <c r="A1704" s="202">
        <v>76</v>
      </c>
      <c r="B1704" s="203">
        <v>43750</v>
      </c>
      <c r="C1704" s="204">
        <v>43752</v>
      </c>
      <c r="D1704" s="205" t="s">
        <v>15</v>
      </c>
      <c r="E1704" s="206">
        <f t="shared" si="141"/>
        <v>2</v>
      </c>
      <c r="F1704" s="207" t="s">
        <v>1557</v>
      </c>
      <c r="G1704" s="208">
        <v>20070</v>
      </c>
      <c r="H1704" s="209">
        <v>0</v>
      </c>
      <c r="I1704" s="208">
        <f t="shared" si="142"/>
        <v>20070</v>
      </c>
      <c r="J1704" s="218">
        <f t="shared" si="143"/>
        <v>2507112.47</v>
      </c>
      <c r="K1704" s="206">
        <v>92161</v>
      </c>
      <c r="L1704" s="189">
        <v>1601219</v>
      </c>
    </row>
    <row r="1705" spans="1:12">
      <c r="A1705" s="202">
        <v>77</v>
      </c>
      <c r="B1705" s="203">
        <v>43749</v>
      </c>
      <c r="C1705" s="204">
        <v>43752</v>
      </c>
      <c r="D1705" s="205" t="s">
        <v>15</v>
      </c>
      <c r="E1705" s="206">
        <f t="shared" si="141"/>
        <v>3</v>
      </c>
      <c r="F1705" s="207" t="s">
        <v>1558</v>
      </c>
      <c r="G1705" s="208">
        <v>33615</v>
      </c>
      <c r="H1705" s="209">
        <v>0</v>
      </c>
      <c r="I1705" s="208">
        <f t="shared" si="142"/>
        <v>33615</v>
      </c>
      <c r="J1705" s="218">
        <f t="shared" si="143"/>
        <v>2473497.47</v>
      </c>
      <c r="K1705" s="206">
        <v>93910</v>
      </c>
      <c r="L1705" s="189">
        <v>1612623</v>
      </c>
    </row>
    <row r="1706" spans="1:12">
      <c r="A1706" s="202">
        <v>78</v>
      </c>
      <c r="B1706" s="203">
        <v>43749</v>
      </c>
      <c r="C1706" s="204">
        <v>43752</v>
      </c>
      <c r="D1706" s="205" t="s">
        <v>15</v>
      </c>
      <c r="E1706" s="206">
        <f t="shared" si="141"/>
        <v>3</v>
      </c>
      <c r="F1706" s="207" t="s">
        <v>1559</v>
      </c>
      <c r="G1706" s="208">
        <v>13500</v>
      </c>
      <c r="H1706" s="209">
        <v>0</v>
      </c>
      <c r="I1706" s="208">
        <f t="shared" si="142"/>
        <v>13500</v>
      </c>
      <c r="J1706" s="218">
        <f t="shared" si="143"/>
        <v>2459997.47</v>
      </c>
      <c r="K1706" s="206">
        <v>93508</v>
      </c>
      <c r="L1706" s="189">
        <v>1609322</v>
      </c>
    </row>
    <row r="1707" spans="1:12">
      <c r="A1707" s="202">
        <v>79</v>
      </c>
      <c r="B1707" s="203">
        <v>43749</v>
      </c>
      <c r="C1707" s="204">
        <v>43752</v>
      </c>
      <c r="D1707" s="205" t="s">
        <v>15</v>
      </c>
      <c r="E1707" s="206">
        <f t="shared" si="141"/>
        <v>3</v>
      </c>
      <c r="F1707" s="207" t="s">
        <v>1560</v>
      </c>
      <c r="G1707" s="208">
        <v>19305</v>
      </c>
      <c r="H1707" s="209">
        <v>0</v>
      </c>
      <c r="I1707" s="208">
        <f t="shared" si="142"/>
        <v>19305</v>
      </c>
      <c r="J1707" s="218">
        <f t="shared" si="143"/>
        <v>2440692.47</v>
      </c>
      <c r="K1707" s="206">
        <v>92715</v>
      </c>
      <c r="L1707" s="189">
        <v>1604973</v>
      </c>
    </row>
    <row r="1708" spans="1:12">
      <c r="A1708" s="202">
        <v>80</v>
      </c>
      <c r="B1708" s="203">
        <v>43750</v>
      </c>
      <c r="C1708" s="204">
        <v>43752</v>
      </c>
      <c r="D1708" s="205" t="s">
        <v>15</v>
      </c>
      <c r="E1708" s="206">
        <f t="shared" si="141"/>
        <v>2</v>
      </c>
      <c r="F1708" s="207" t="s">
        <v>1561</v>
      </c>
      <c r="G1708" s="208">
        <v>9000</v>
      </c>
      <c r="H1708" s="209">
        <v>0</v>
      </c>
      <c r="I1708" s="208">
        <f t="shared" si="142"/>
        <v>9000</v>
      </c>
      <c r="J1708" s="218">
        <f t="shared" si="143"/>
        <v>2431692.47</v>
      </c>
      <c r="K1708" s="206">
        <v>94921</v>
      </c>
      <c r="L1708" s="189">
        <v>1617009</v>
      </c>
    </row>
    <row r="1709" spans="1:12">
      <c r="A1709" s="202">
        <v>81</v>
      </c>
      <c r="B1709" s="203">
        <v>43749</v>
      </c>
      <c r="C1709" s="204">
        <v>43752</v>
      </c>
      <c r="D1709" s="205" t="s">
        <v>15</v>
      </c>
      <c r="E1709" s="206">
        <f t="shared" si="141"/>
        <v>3</v>
      </c>
      <c r="F1709" s="207" t="s">
        <v>1562</v>
      </c>
      <c r="G1709" s="208">
        <v>13500</v>
      </c>
      <c r="H1709" s="209">
        <v>0</v>
      </c>
      <c r="I1709" s="208">
        <f t="shared" si="142"/>
        <v>13500</v>
      </c>
      <c r="J1709" s="218">
        <f t="shared" si="143"/>
        <v>2418192.47</v>
      </c>
      <c r="K1709" s="206">
        <v>93155</v>
      </c>
      <c r="L1709" s="189">
        <v>1607058</v>
      </c>
    </row>
    <row r="1710" spans="1:12">
      <c r="A1710" s="202">
        <v>82</v>
      </c>
      <c r="B1710" s="203">
        <v>43750</v>
      </c>
      <c r="C1710" s="204">
        <v>43753</v>
      </c>
      <c r="D1710" s="205" t="s">
        <v>15</v>
      </c>
      <c r="E1710" s="206">
        <f t="shared" si="141"/>
        <v>3</v>
      </c>
      <c r="F1710" s="207" t="s">
        <v>1563</v>
      </c>
      <c r="G1710" s="208">
        <v>19305</v>
      </c>
      <c r="H1710" s="209">
        <v>0</v>
      </c>
      <c r="I1710" s="208">
        <f t="shared" si="142"/>
        <v>19305</v>
      </c>
      <c r="J1710" s="218">
        <f t="shared" si="143"/>
        <v>2398887.47</v>
      </c>
      <c r="K1710" s="206">
        <v>95431</v>
      </c>
      <c r="L1710" s="189">
        <v>1621020</v>
      </c>
    </row>
    <row r="1711" spans="1:12">
      <c r="A1711" s="202">
        <v>83</v>
      </c>
      <c r="B1711" s="203">
        <v>43750</v>
      </c>
      <c r="C1711" s="204">
        <v>43753</v>
      </c>
      <c r="D1711" s="205" t="s">
        <v>15</v>
      </c>
      <c r="E1711" s="206">
        <f t="shared" si="141"/>
        <v>3</v>
      </c>
      <c r="F1711" s="207" t="s">
        <v>1564</v>
      </c>
      <c r="G1711" s="208">
        <v>30105</v>
      </c>
      <c r="H1711" s="209">
        <v>0</v>
      </c>
      <c r="I1711" s="208">
        <f t="shared" si="142"/>
        <v>30105</v>
      </c>
      <c r="J1711" s="218">
        <f t="shared" si="143"/>
        <v>2368782.47</v>
      </c>
      <c r="K1711" s="206">
        <v>96368</v>
      </c>
      <c r="L1711" s="189">
        <v>1628733</v>
      </c>
    </row>
    <row r="1712" spans="1:12">
      <c r="A1712" s="202">
        <v>84</v>
      </c>
      <c r="B1712" s="203">
        <v>43751</v>
      </c>
      <c r="C1712" s="204">
        <v>43753</v>
      </c>
      <c r="D1712" s="205" t="s">
        <v>15</v>
      </c>
      <c r="E1712" s="206">
        <f t="shared" si="141"/>
        <v>2</v>
      </c>
      <c r="F1712" s="207" t="s">
        <v>1565</v>
      </c>
      <c r="G1712" s="208">
        <v>12870</v>
      </c>
      <c r="H1712" s="209">
        <v>0</v>
      </c>
      <c r="I1712" s="208">
        <f t="shared" si="142"/>
        <v>12870</v>
      </c>
      <c r="J1712" s="218">
        <f t="shared" si="143"/>
        <v>2355912.47</v>
      </c>
      <c r="K1712" s="206">
        <v>95183</v>
      </c>
      <c r="L1712" s="189">
        <v>1619480</v>
      </c>
    </row>
    <row r="1713" spans="1:12">
      <c r="A1713" s="202">
        <v>85</v>
      </c>
      <c r="B1713" s="203">
        <v>43751</v>
      </c>
      <c r="C1713" s="204">
        <v>43753</v>
      </c>
      <c r="D1713" s="205" t="s">
        <v>15</v>
      </c>
      <c r="E1713" s="206">
        <f t="shared" si="141"/>
        <v>2</v>
      </c>
      <c r="F1713" s="207" t="s">
        <v>1566</v>
      </c>
      <c r="G1713" s="208">
        <v>12870</v>
      </c>
      <c r="H1713" s="209">
        <v>0</v>
      </c>
      <c r="I1713" s="208">
        <f t="shared" si="142"/>
        <v>12870</v>
      </c>
      <c r="J1713" s="218">
        <f t="shared" si="143"/>
        <v>2343042.47</v>
      </c>
      <c r="K1713" s="206">
        <v>95761</v>
      </c>
      <c r="L1713" s="189">
        <v>1623739</v>
      </c>
    </row>
    <row r="1714" spans="1:12">
      <c r="A1714" s="202">
        <v>86</v>
      </c>
      <c r="B1714" s="203">
        <v>43751</v>
      </c>
      <c r="C1714" s="204">
        <v>43753</v>
      </c>
      <c r="D1714" s="205" t="s">
        <v>15</v>
      </c>
      <c r="E1714" s="206">
        <f t="shared" si="141"/>
        <v>2</v>
      </c>
      <c r="F1714" s="207" t="s">
        <v>1567</v>
      </c>
      <c r="G1714" s="208">
        <v>12870</v>
      </c>
      <c r="H1714" s="209">
        <v>0</v>
      </c>
      <c r="I1714" s="208">
        <f t="shared" si="142"/>
        <v>12870</v>
      </c>
      <c r="J1714" s="218">
        <f t="shared" si="143"/>
        <v>2330172.47</v>
      </c>
      <c r="K1714" s="206">
        <v>95005</v>
      </c>
      <c r="L1714" s="189">
        <v>1618171</v>
      </c>
    </row>
    <row r="1715" spans="1:12">
      <c r="A1715" s="202">
        <v>87</v>
      </c>
      <c r="B1715" s="203">
        <v>43750</v>
      </c>
      <c r="C1715" s="204">
        <v>43753</v>
      </c>
      <c r="D1715" s="205" t="s">
        <v>15</v>
      </c>
      <c r="E1715" s="206">
        <f t="shared" si="141"/>
        <v>3</v>
      </c>
      <c r="F1715" s="207" t="s">
        <v>1568</v>
      </c>
      <c r="G1715" s="208">
        <v>13500</v>
      </c>
      <c r="H1715" s="209">
        <v>0</v>
      </c>
      <c r="I1715" s="208">
        <f t="shared" si="142"/>
        <v>13500</v>
      </c>
      <c r="J1715" s="218">
        <f t="shared" si="143"/>
        <v>2316672.47</v>
      </c>
      <c r="K1715" s="206">
        <v>95423</v>
      </c>
      <c r="L1715" s="189">
        <v>1620956</v>
      </c>
    </row>
    <row r="1716" spans="1:12">
      <c r="A1716" s="202">
        <v>88</v>
      </c>
      <c r="B1716" s="203">
        <v>43750</v>
      </c>
      <c r="C1716" s="204">
        <v>43753</v>
      </c>
      <c r="D1716" s="205" t="s">
        <v>15</v>
      </c>
      <c r="E1716" s="206">
        <f t="shared" si="141"/>
        <v>3</v>
      </c>
      <c r="F1716" s="207" t="s">
        <v>1569</v>
      </c>
      <c r="G1716" s="208">
        <v>13500</v>
      </c>
      <c r="H1716" s="209">
        <v>0</v>
      </c>
      <c r="I1716" s="208">
        <f t="shared" si="142"/>
        <v>13500</v>
      </c>
      <c r="J1716" s="218">
        <f t="shared" si="143"/>
        <v>2303172.47</v>
      </c>
      <c r="K1716" s="206">
        <v>91998</v>
      </c>
      <c r="L1716" s="189">
        <v>1600233</v>
      </c>
    </row>
    <row r="1717" spans="1:12">
      <c r="A1717" s="202">
        <v>89</v>
      </c>
      <c r="B1717" s="203">
        <v>43751</v>
      </c>
      <c r="C1717" s="204">
        <v>43753</v>
      </c>
      <c r="D1717" s="205" t="s">
        <v>15</v>
      </c>
      <c r="E1717" s="206">
        <f t="shared" si="141"/>
        <v>2</v>
      </c>
      <c r="F1717" s="207" t="s">
        <v>1570</v>
      </c>
      <c r="G1717" s="208">
        <v>9000</v>
      </c>
      <c r="H1717" s="209">
        <v>0</v>
      </c>
      <c r="I1717" s="208">
        <f t="shared" si="142"/>
        <v>9000</v>
      </c>
      <c r="J1717" s="218">
        <f t="shared" si="143"/>
        <v>2294172.47</v>
      </c>
      <c r="K1717" s="206">
        <v>95006</v>
      </c>
      <c r="L1717" s="189">
        <v>1618211</v>
      </c>
    </row>
    <row r="1718" spans="1:12">
      <c r="A1718" s="202">
        <v>90</v>
      </c>
      <c r="B1718" s="203">
        <v>43748</v>
      </c>
      <c r="C1718" s="204">
        <v>43753</v>
      </c>
      <c r="D1718" s="205" t="s">
        <v>15</v>
      </c>
      <c r="E1718" s="206">
        <f t="shared" si="141"/>
        <v>5</v>
      </c>
      <c r="F1718" s="207" t="s">
        <v>1331</v>
      </c>
      <c r="G1718" s="208">
        <v>19305</v>
      </c>
      <c r="H1718" s="209">
        <v>0</v>
      </c>
      <c r="I1718" s="208">
        <f t="shared" si="142"/>
        <v>19305</v>
      </c>
      <c r="J1718" s="218">
        <f t="shared" si="143"/>
        <v>2274867.47</v>
      </c>
      <c r="K1718" s="206">
        <v>96656</v>
      </c>
      <c r="L1718" s="189">
        <v>1629492</v>
      </c>
    </row>
    <row r="1719" spans="1:12">
      <c r="A1719" s="202">
        <v>91</v>
      </c>
      <c r="B1719" s="203">
        <v>43748</v>
      </c>
      <c r="C1719" s="204">
        <v>43753</v>
      </c>
      <c r="D1719" s="205" t="s">
        <v>15</v>
      </c>
      <c r="E1719" s="206">
        <f t="shared" si="141"/>
        <v>5</v>
      </c>
      <c r="F1719" s="207" t="s">
        <v>1571</v>
      </c>
      <c r="G1719" s="208">
        <v>34920</v>
      </c>
      <c r="H1719" s="209">
        <v>0</v>
      </c>
      <c r="I1719" s="208">
        <f t="shared" si="142"/>
        <v>34920</v>
      </c>
      <c r="J1719" s="218">
        <f t="shared" si="143"/>
        <v>2239947.47</v>
      </c>
      <c r="K1719" s="206">
        <v>96374</v>
      </c>
      <c r="L1719" s="189">
        <v>1628808</v>
      </c>
    </row>
    <row r="1720" spans="1:12">
      <c r="A1720" s="202">
        <v>92</v>
      </c>
      <c r="B1720" s="203">
        <v>43752</v>
      </c>
      <c r="C1720" s="204">
        <v>43754</v>
      </c>
      <c r="D1720" s="205" t="s">
        <v>15</v>
      </c>
      <c r="E1720" s="206">
        <f t="shared" si="141"/>
        <v>2</v>
      </c>
      <c r="F1720" s="207" t="s">
        <v>1572</v>
      </c>
      <c r="G1720" s="208">
        <v>9000</v>
      </c>
      <c r="H1720" s="209">
        <v>0</v>
      </c>
      <c r="I1720" s="208">
        <f t="shared" si="142"/>
        <v>9000</v>
      </c>
      <c r="J1720" s="218">
        <f t="shared" si="143"/>
        <v>2230947.47</v>
      </c>
      <c r="K1720" s="206">
        <v>91256</v>
      </c>
      <c r="L1720" s="189">
        <v>1596187</v>
      </c>
    </row>
    <row r="1721" spans="1:12">
      <c r="A1721" s="202">
        <v>93</v>
      </c>
      <c r="B1721" s="203">
        <v>43750</v>
      </c>
      <c r="C1721" s="204">
        <v>43754</v>
      </c>
      <c r="D1721" s="205" t="s">
        <v>15</v>
      </c>
      <c r="E1721" s="206">
        <f t="shared" si="141"/>
        <v>4</v>
      </c>
      <c r="F1721" s="207" t="s">
        <v>1573</v>
      </c>
      <c r="G1721" s="208">
        <v>18000</v>
      </c>
      <c r="H1721" s="209">
        <v>0</v>
      </c>
      <c r="I1721" s="208">
        <f t="shared" si="142"/>
        <v>18000</v>
      </c>
      <c r="J1721" s="218">
        <f t="shared" si="143"/>
        <v>2212947.47</v>
      </c>
      <c r="K1721" s="206">
        <v>94993</v>
      </c>
      <c r="L1721" s="189">
        <v>1617881</v>
      </c>
    </row>
    <row r="1722" spans="1:12">
      <c r="A1722" s="202">
        <v>94</v>
      </c>
      <c r="B1722" s="203">
        <v>43750</v>
      </c>
      <c r="C1722" s="204">
        <v>43754</v>
      </c>
      <c r="D1722" s="205" t="s">
        <v>15</v>
      </c>
      <c r="E1722" s="206">
        <f t="shared" si="141"/>
        <v>4</v>
      </c>
      <c r="F1722" s="207" t="s">
        <v>1574</v>
      </c>
      <c r="G1722" s="208">
        <v>18000</v>
      </c>
      <c r="H1722" s="209">
        <v>0</v>
      </c>
      <c r="I1722" s="208">
        <f t="shared" si="142"/>
        <v>18000</v>
      </c>
      <c r="J1722" s="218">
        <f t="shared" si="143"/>
        <v>2194947.47</v>
      </c>
      <c r="K1722" s="206">
        <v>94693</v>
      </c>
      <c r="L1722" s="189">
        <v>1615483</v>
      </c>
    </row>
    <row r="1723" spans="1:12">
      <c r="A1723" s="202">
        <v>95</v>
      </c>
      <c r="B1723" s="203">
        <v>43752</v>
      </c>
      <c r="C1723" s="204">
        <v>43754</v>
      </c>
      <c r="D1723" s="205" t="s">
        <v>15</v>
      </c>
      <c r="E1723" s="206">
        <f t="shared" si="141"/>
        <v>2</v>
      </c>
      <c r="F1723" s="207" t="s">
        <v>1575</v>
      </c>
      <c r="G1723" s="208">
        <v>12870</v>
      </c>
      <c r="H1723" s="209">
        <v>0</v>
      </c>
      <c r="I1723" s="208">
        <f t="shared" si="142"/>
        <v>12870</v>
      </c>
      <c r="J1723" s="218">
        <f t="shared" si="143"/>
        <v>2182077.47</v>
      </c>
      <c r="K1723" s="206">
        <v>91475</v>
      </c>
      <c r="L1723" s="189">
        <v>1597069</v>
      </c>
    </row>
    <row r="1724" s="146" customFormat="1" spans="1:20">
      <c r="A1724" s="228">
        <v>96</v>
      </c>
      <c r="B1724" s="229">
        <v>43752</v>
      </c>
      <c r="C1724" s="230">
        <v>43754</v>
      </c>
      <c r="D1724" s="231" t="s">
        <v>15</v>
      </c>
      <c r="E1724" s="232">
        <f t="shared" si="141"/>
        <v>2</v>
      </c>
      <c r="F1724" s="233" t="s">
        <v>1576</v>
      </c>
      <c r="G1724" s="234">
        <v>18000</v>
      </c>
      <c r="H1724" s="235">
        <v>0</v>
      </c>
      <c r="I1724" s="234">
        <f t="shared" si="142"/>
        <v>18000</v>
      </c>
      <c r="J1724" s="237">
        <f t="shared" si="143"/>
        <v>2164077.47</v>
      </c>
      <c r="K1724" s="232">
        <v>93587</v>
      </c>
      <c r="L1724" s="238">
        <v>1608840</v>
      </c>
      <c r="M1724" s="146"/>
      <c r="N1724" s="146"/>
      <c r="O1724" s="239"/>
      <c r="P1724" s="146"/>
      <c r="Q1724" s="146"/>
      <c r="R1724" s="242"/>
      <c r="S1724" s="242"/>
      <c r="T1724" s="242"/>
    </row>
    <row r="1725" s="147" customFormat="1" spans="1:20">
      <c r="A1725" s="228">
        <v>97</v>
      </c>
      <c r="B1725" s="229">
        <v>43751</v>
      </c>
      <c r="C1725" s="230">
        <v>43754</v>
      </c>
      <c r="D1725" s="231" t="s">
        <v>15</v>
      </c>
      <c r="E1725" s="232">
        <f t="shared" si="141"/>
        <v>3</v>
      </c>
      <c r="F1725" s="233" t="s">
        <v>1577</v>
      </c>
      <c r="G1725" s="234">
        <v>13500</v>
      </c>
      <c r="H1725" s="235">
        <v>0</v>
      </c>
      <c r="I1725" s="234">
        <f t="shared" si="142"/>
        <v>13500</v>
      </c>
      <c r="J1725" s="240">
        <f t="shared" si="143"/>
        <v>2150577.47</v>
      </c>
      <c r="K1725" s="232">
        <v>95277</v>
      </c>
      <c r="L1725" s="241">
        <v>1620568</v>
      </c>
      <c r="M1725" s="147"/>
      <c r="N1725" s="147"/>
      <c r="O1725" s="239"/>
      <c r="P1725" s="147"/>
      <c r="Q1725" s="147"/>
      <c r="R1725" s="243"/>
      <c r="S1725" s="243"/>
      <c r="T1725" s="243"/>
    </row>
    <row r="1726" s="147" customFormat="1" spans="1:20">
      <c r="A1726" s="228">
        <v>98</v>
      </c>
      <c r="B1726" s="229">
        <v>43751</v>
      </c>
      <c r="C1726" s="230">
        <v>43754</v>
      </c>
      <c r="D1726" s="231" t="s">
        <v>15</v>
      </c>
      <c r="E1726" s="232">
        <f t="shared" si="141"/>
        <v>3</v>
      </c>
      <c r="F1726" s="233" t="s">
        <v>1578</v>
      </c>
      <c r="G1726" s="234">
        <v>19305</v>
      </c>
      <c r="H1726" s="235">
        <v>0</v>
      </c>
      <c r="I1726" s="234">
        <f t="shared" si="142"/>
        <v>19305</v>
      </c>
      <c r="J1726" s="240">
        <f t="shared" si="143"/>
        <v>2131272.47</v>
      </c>
      <c r="K1726" s="232">
        <v>95949</v>
      </c>
      <c r="L1726" s="241">
        <v>1625095</v>
      </c>
      <c r="M1726" s="147"/>
      <c r="N1726" s="147"/>
      <c r="O1726" s="239"/>
      <c r="P1726" s="147"/>
      <c r="Q1726" s="147"/>
      <c r="R1726" s="243"/>
      <c r="S1726" s="243"/>
      <c r="T1726" s="243"/>
    </row>
    <row r="1727" s="147" customFormat="1" spans="1:20">
      <c r="A1727" s="228">
        <v>99</v>
      </c>
      <c r="B1727" s="229">
        <v>43751</v>
      </c>
      <c r="C1727" s="230">
        <v>43754</v>
      </c>
      <c r="D1727" s="231" t="s">
        <v>15</v>
      </c>
      <c r="E1727" s="232">
        <f t="shared" si="141"/>
        <v>3</v>
      </c>
      <c r="F1727" s="233" t="s">
        <v>1579</v>
      </c>
      <c r="G1727" s="234">
        <v>13500</v>
      </c>
      <c r="H1727" s="235">
        <v>0</v>
      </c>
      <c r="I1727" s="234">
        <f t="shared" si="142"/>
        <v>13500</v>
      </c>
      <c r="J1727" s="240">
        <f t="shared" si="143"/>
        <v>2117772.47</v>
      </c>
      <c r="K1727" s="232">
        <v>95274</v>
      </c>
      <c r="L1727" s="241">
        <v>1620574</v>
      </c>
      <c r="M1727" s="147"/>
      <c r="N1727" s="147"/>
      <c r="O1727" s="239"/>
      <c r="P1727" s="147"/>
      <c r="Q1727" s="147"/>
      <c r="R1727" s="243"/>
      <c r="S1727" s="243"/>
      <c r="T1727" s="243"/>
    </row>
    <row r="1728" s="147" customFormat="1" spans="1:20">
      <c r="A1728" s="228">
        <v>100</v>
      </c>
      <c r="B1728" s="229">
        <v>43750</v>
      </c>
      <c r="C1728" s="230">
        <v>43754</v>
      </c>
      <c r="D1728" s="231" t="s">
        <v>15</v>
      </c>
      <c r="E1728" s="232">
        <f t="shared" si="141"/>
        <v>4</v>
      </c>
      <c r="F1728" s="233" t="s">
        <v>1580</v>
      </c>
      <c r="G1728" s="234">
        <v>25740</v>
      </c>
      <c r="H1728" s="235">
        <v>0</v>
      </c>
      <c r="I1728" s="234">
        <f t="shared" si="142"/>
        <v>25740</v>
      </c>
      <c r="J1728" s="240">
        <f t="shared" si="143"/>
        <v>2092032.47</v>
      </c>
      <c r="K1728" s="232">
        <v>90897</v>
      </c>
      <c r="L1728" s="241">
        <v>1594135</v>
      </c>
      <c r="M1728" s="147"/>
      <c r="N1728" s="147"/>
      <c r="O1728" s="239"/>
      <c r="P1728" s="147"/>
      <c r="Q1728" s="147"/>
      <c r="R1728" s="243"/>
      <c r="S1728" s="243"/>
      <c r="T1728" s="243"/>
    </row>
    <row r="1729" s="147" customFormat="1" spans="1:20">
      <c r="A1729" s="228">
        <v>101</v>
      </c>
      <c r="B1729" s="229">
        <v>43751</v>
      </c>
      <c r="C1729" s="230">
        <v>43754</v>
      </c>
      <c r="D1729" s="231" t="s">
        <v>15</v>
      </c>
      <c r="E1729" s="232">
        <f t="shared" si="141"/>
        <v>3</v>
      </c>
      <c r="F1729" s="233" t="s">
        <v>1581</v>
      </c>
      <c r="G1729" s="234">
        <v>13500</v>
      </c>
      <c r="H1729" s="235">
        <v>0</v>
      </c>
      <c r="I1729" s="234">
        <f t="shared" si="142"/>
        <v>13500</v>
      </c>
      <c r="J1729" s="240">
        <f t="shared" si="143"/>
        <v>2078532.47</v>
      </c>
      <c r="K1729" s="232">
        <v>95276</v>
      </c>
      <c r="L1729" s="241">
        <v>1620573</v>
      </c>
      <c r="M1729" s="147"/>
      <c r="N1729" s="147"/>
      <c r="O1729" s="239"/>
      <c r="P1729" s="147"/>
      <c r="Q1729" s="147"/>
      <c r="R1729" s="243"/>
      <c r="S1729" s="243"/>
      <c r="T1729" s="243"/>
    </row>
    <row r="1730" s="147" customFormat="1" spans="1:20">
      <c r="A1730" s="228">
        <v>102</v>
      </c>
      <c r="B1730" s="229">
        <v>43752</v>
      </c>
      <c r="C1730" s="230">
        <v>43754</v>
      </c>
      <c r="D1730" s="231" t="s">
        <v>15</v>
      </c>
      <c r="E1730" s="232">
        <f t="shared" si="141"/>
        <v>2</v>
      </c>
      <c r="F1730" s="233" t="s">
        <v>1582</v>
      </c>
      <c r="G1730" s="234">
        <v>12870</v>
      </c>
      <c r="H1730" s="235">
        <v>0</v>
      </c>
      <c r="I1730" s="234">
        <f t="shared" si="142"/>
        <v>12870</v>
      </c>
      <c r="J1730" s="240">
        <f t="shared" si="143"/>
        <v>2065662.47</v>
      </c>
      <c r="K1730" s="232">
        <v>95152</v>
      </c>
      <c r="L1730" s="241">
        <v>1618975</v>
      </c>
      <c r="M1730" s="147"/>
      <c r="N1730" s="147"/>
      <c r="O1730" s="239"/>
      <c r="P1730" s="147"/>
      <c r="Q1730" s="147"/>
      <c r="R1730" s="243"/>
      <c r="S1730" s="243"/>
      <c r="T1730" s="243"/>
    </row>
    <row r="1731" s="147" customFormat="1" spans="1:20">
      <c r="A1731" s="228">
        <v>103</v>
      </c>
      <c r="B1731" s="229">
        <v>43752</v>
      </c>
      <c r="C1731" s="230">
        <v>43754</v>
      </c>
      <c r="D1731" s="231" t="s">
        <v>15</v>
      </c>
      <c r="E1731" s="232">
        <f t="shared" si="141"/>
        <v>2</v>
      </c>
      <c r="F1731" s="233" t="s">
        <v>1583</v>
      </c>
      <c r="G1731" s="234">
        <v>9000</v>
      </c>
      <c r="H1731" s="235">
        <v>0</v>
      </c>
      <c r="I1731" s="234">
        <f t="shared" si="142"/>
        <v>9000</v>
      </c>
      <c r="J1731" s="240">
        <f t="shared" si="143"/>
        <v>2056662.47</v>
      </c>
      <c r="K1731" s="232">
        <v>94749</v>
      </c>
      <c r="L1731" s="241">
        <v>1615687</v>
      </c>
      <c r="M1731" s="147"/>
      <c r="N1731" s="147"/>
      <c r="O1731" s="239"/>
      <c r="P1731" s="147"/>
      <c r="Q1731" s="147"/>
      <c r="R1731" s="243"/>
      <c r="S1731" s="243"/>
      <c r="T1731" s="243"/>
    </row>
    <row r="1732" s="147" customFormat="1" spans="1:20">
      <c r="A1732" s="228">
        <v>104</v>
      </c>
      <c r="B1732" s="229">
        <v>43752</v>
      </c>
      <c r="C1732" s="230">
        <v>43755</v>
      </c>
      <c r="D1732" s="231" t="s">
        <v>15</v>
      </c>
      <c r="E1732" s="232">
        <f t="shared" si="141"/>
        <v>3</v>
      </c>
      <c r="F1732" s="233" t="s">
        <v>1584</v>
      </c>
      <c r="G1732" s="234">
        <v>19305</v>
      </c>
      <c r="H1732" s="235">
        <v>0</v>
      </c>
      <c r="I1732" s="234">
        <f t="shared" si="142"/>
        <v>19305</v>
      </c>
      <c r="J1732" s="240">
        <f t="shared" si="143"/>
        <v>2037357.47</v>
      </c>
      <c r="K1732" s="232">
        <v>86656</v>
      </c>
      <c r="L1732" s="241">
        <v>1565244</v>
      </c>
      <c r="M1732" s="147"/>
      <c r="N1732" s="147"/>
      <c r="O1732" s="239"/>
      <c r="P1732" s="147"/>
      <c r="Q1732" s="147"/>
      <c r="R1732" s="243"/>
      <c r="S1732" s="243"/>
      <c r="T1732" s="243"/>
    </row>
    <row r="1733" s="147" customFormat="1" spans="1:20">
      <c r="A1733" s="228">
        <v>105</v>
      </c>
      <c r="B1733" s="229">
        <v>43753</v>
      </c>
      <c r="C1733" s="230">
        <v>43755</v>
      </c>
      <c r="D1733" s="231" t="s">
        <v>15</v>
      </c>
      <c r="E1733" s="232">
        <f t="shared" si="141"/>
        <v>2</v>
      </c>
      <c r="F1733" s="233" t="s">
        <v>1585</v>
      </c>
      <c r="G1733" s="234">
        <v>12870</v>
      </c>
      <c r="H1733" s="235">
        <v>0</v>
      </c>
      <c r="I1733" s="234">
        <f t="shared" si="142"/>
        <v>12870</v>
      </c>
      <c r="J1733" s="240">
        <f t="shared" si="143"/>
        <v>2024487.47</v>
      </c>
      <c r="K1733" s="232">
        <v>95934</v>
      </c>
      <c r="L1733" s="241">
        <v>1625026</v>
      </c>
      <c r="M1733" s="147"/>
      <c r="N1733" s="147"/>
      <c r="O1733" s="239"/>
      <c r="P1733" s="147"/>
      <c r="Q1733" s="147"/>
      <c r="R1733" s="243"/>
      <c r="S1733" s="243"/>
      <c r="T1733" s="243"/>
    </row>
    <row r="1734" s="146" customFormat="1" spans="1:20">
      <c r="A1734" s="228">
        <v>106</v>
      </c>
      <c r="B1734" s="229">
        <v>43753</v>
      </c>
      <c r="C1734" s="230">
        <v>43755</v>
      </c>
      <c r="D1734" s="231" t="s">
        <v>15</v>
      </c>
      <c r="E1734" s="232">
        <f t="shared" si="141"/>
        <v>2</v>
      </c>
      <c r="F1734" s="233" t="s">
        <v>1586</v>
      </c>
      <c r="G1734" s="234">
        <v>9000</v>
      </c>
      <c r="H1734" s="235">
        <v>0</v>
      </c>
      <c r="I1734" s="234">
        <f t="shared" si="142"/>
        <v>9000</v>
      </c>
      <c r="J1734" s="237">
        <f t="shared" si="143"/>
        <v>2015487.47</v>
      </c>
      <c r="K1734" s="232">
        <v>94900</v>
      </c>
      <c r="L1734" s="238">
        <v>1616530</v>
      </c>
      <c r="M1734" s="146"/>
      <c r="N1734" s="146"/>
      <c r="O1734" s="239"/>
      <c r="P1734" s="146"/>
      <c r="Q1734" s="146"/>
      <c r="R1734" s="242"/>
      <c r="S1734" s="242"/>
      <c r="T1734" s="242"/>
    </row>
    <row r="1735" s="146" customFormat="1" spans="1:20">
      <c r="A1735" s="228">
        <v>107</v>
      </c>
      <c r="B1735" s="229">
        <v>43753</v>
      </c>
      <c r="C1735" s="230">
        <v>43755</v>
      </c>
      <c r="D1735" s="231" t="s">
        <v>15</v>
      </c>
      <c r="E1735" s="232">
        <f t="shared" si="141"/>
        <v>2</v>
      </c>
      <c r="F1735" s="233" t="s">
        <v>1587</v>
      </c>
      <c r="G1735" s="234">
        <v>9000</v>
      </c>
      <c r="H1735" s="235">
        <v>0</v>
      </c>
      <c r="I1735" s="234">
        <f t="shared" si="142"/>
        <v>9000</v>
      </c>
      <c r="J1735" s="237">
        <f t="shared" si="143"/>
        <v>2006487.47</v>
      </c>
      <c r="K1735" s="232">
        <v>94901</v>
      </c>
      <c r="L1735" s="238">
        <v>1616530</v>
      </c>
      <c r="M1735" s="146"/>
      <c r="N1735" s="146"/>
      <c r="O1735" s="239"/>
      <c r="P1735" s="146"/>
      <c r="Q1735" s="146"/>
      <c r="R1735" s="242"/>
      <c r="S1735" s="242"/>
      <c r="T1735" s="242"/>
    </row>
    <row r="1736" s="147" customFormat="1" spans="1:20">
      <c r="A1736" s="228">
        <v>108</v>
      </c>
      <c r="B1736" s="229">
        <v>43754</v>
      </c>
      <c r="C1736" s="230">
        <v>43755</v>
      </c>
      <c r="D1736" s="231" t="s">
        <v>15</v>
      </c>
      <c r="E1736" s="232">
        <f t="shared" si="141"/>
        <v>1</v>
      </c>
      <c r="F1736" s="233" t="s">
        <v>1588</v>
      </c>
      <c r="G1736" s="234">
        <v>22410</v>
      </c>
      <c r="H1736" s="235">
        <v>0</v>
      </c>
      <c r="I1736" s="234">
        <f t="shared" si="142"/>
        <v>22410</v>
      </c>
      <c r="J1736" s="240">
        <f t="shared" si="143"/>
        <v>1984077.47</v>
      </c>
      <c r="K1736" s="232">
        <v>94958</v>
      </c>
      <c r="L1736" s="241">
        <v>1617676</v>
      </c>
      <c r="M1736" s="147"/>
      <c r="N1736" s="147"/>
      <c r="O1736" s="239"/>
      <c r="P1736" s="147"/>
      <c r="Q1736" s="147"/>
      <c r="R1736" s="243"/>
      <c r="S1736" s="243"/>
      <c r="T1736" s="243"/>
    </row>
    <row r="1737" s="146" customFormat="1" spans="1:20">
      <c r="A1737" s="228">
        <v>109</v>
      </c>
      <c r="B1737" s="229">
        <v>43754</v>
      </c>
      <c r="C1737" s="230">
        <v>43756</v>
      </c>
      <c r="D1737" s="231" t="s">
        <v>15</v>
      </c>
      <c r="E1737" s="232">
        <f t="shared" si="141"/>
        <v>2</v>
      </c>
      <c r="F1737" s="233" t="s">
        <v>1589</v>
      </c>
      <c r="G1737" s="234">
        <v>9000</v>
      </c>
      <c r="H1737" s="235">
        <v>0</v>
      </c>
      <c r="I1737" s="234">
        <f t="shared" si="142"/>
        <v>9000</v>
      </c>
      <c r="J1737" s="237">
        <f t="shared" si="143"/>
        <v>1975077.47</v>
      </c>
      <c r="K1737" s="232">
        <v>95933</v>
      </c>
      <c r="L1737" s="244">
        <v>1624790</v>
      </c>
      <c r="M1737" s="146"/>
      <c r="N1737" s="146"/>
      <c r="O1737" s="239"/>
      <c r="P1737" s="146"/>
      <c r="Q1737" s="146"/>
      <c r="R1737" s="242"/>
      <c r="S1737" s="242"/>
      <c r="T1737" s="242"/>
    </row>
    <row r="1738" s="147" customFormat="1" spans="1:20">
      <c r="A1738" s="228">
        <v>110</v>
      </c>
      <c r="B1738" s="229">
        <v>43753</v>
      </c>
      <c r="C1738" s="230">
        <v>43756</v>
      </c>
      <c r="D1738" s="231" t="s">
        <v>15</v>
      </c>
      <c r="E1738" s="232">
        <f t="shared" si="141"/>
        <v>3</v>
      </c>
      <c r="F1738" s="233" t="s">
        <v>1590</v>
      </c>
      <c r="G1738" s="234">
        <v>19305</v>
      </c>
      <c r="H1738" s="235">
        <v>0</v>
      </c>
      <c r="I1738" s="234">
        <f t="shared" si="142"/>
        <v>19305</v>
      </c>
      <c r="J1738" s="240">
        <f t="shared" si="143"/>
        <v>1955772.47</v>
      </c>
      <c r="K1738" s="232">
        <v>90736</v>
      </c>
      <c r="L1738" s="241">
        <v>1592100</v>
      </c>
      <c r="M1738" s="147"/>
      <c r="N1738" s="147"/>
      <c r="O1738" s="239"/>
      <c r="P1738" s="147"/>
      <c r="Q1738" s="147"/>
      <c r="R1738" s="243"/>
      <c r="S1738" s="243"/>
      <c r="T1738" s="243"/>
    </row>
    <row r="1739" s="147" customFormat="1" spans="1:20">
      <c r="A1739" s="228">
        <v>111</v>
      </c>
      <c r="B1739" s="229">
        <v>43753</v>
      </c>
      <c r="C1739" s="230">
        <v>43757</v>
      </c>
      <c r="D1739" s="231" t="s">
        <v>15</v>
      </c>
      <c r="E1739" s="232">
        <f t="shared" si="141"/>
        <v>4</v>
      </c>
      <c r="F1739" s="233" t="s">
        <v>1338</v>
      </c>
      <c r="G1739" s="234">
        <v>44820</v>
      </c>
      <c r="H1739" s="235">
        <v>0</v>
      </c>
      <c r="I1739" s="234">
        <f t="shared" si="142"/>
        <v>44820</v>
      </c>
      <c r="J1739" s="240">
        <f t="shared" si="143"/>
        <v>1910952.47</v>
      </c>
      <c r="K1739" s="232">
        <v>95664</v>
      </c>
      <c r="L1739" s="241">
        <v>1622532</v>
      </c>
      <c r="M1739" s="147"/>
      <c r="N1739" s="147"/>
      <c r="O1739" s="239"/>
      <c r="P1739" s="147"/>
      <c r="Q1739" s="147"/>
      <c r="R1739" s="243"/>
      <c r="S1739" s="243"/>
      <c r="T1739" s="243"/>
    </row>
    <row r="1740" s="147" customFormat="1" spans="1:20">
      <c r="A1740" s="228">
        <v>112</v>
      </c>
      <c r="B1740" s="229">
        <v>43755</v>
      </c>
      <c r="C1740" s="230">
        <v>43757</v>
      </c>
      <c r="D1740" s="231" t="s">
        <v>15</v>
      </c>
      <c r="E1740" s="232">
        <f t="shared" si="141"/>
        <v>2</v>
      </c>
      <c r="F1740" s="233" t="s">
        <v>1591</v>
      </c>
      <c r="G1740" s="234">
        <v>12870</v>
      </c>
      <c r="H1740" s="235">
        <v>0</v>
      </c>
      <c r="I1740" s="234">
        <f t="shared" si="142"/>
        <v>12870</v>
      </c>
      <c r="J1740" s="240">
        <f t="shared" si="143"/>
        <v>1898082.47</v>
      </c>
      <c r="K1740" s="232">
        <v>96730</v>
      </c>
      <c r="L1740" s="241">
        <v>1630435</v>
      </c>
      <c r="M1740" s="147"/>
      <c r="N1740" s="147"/>
      <c r="O1740" s="239"/>
      <c r="P1740" s="147"/>
      <c r="Q1740" s="147"/>
      <c r="R1740" s="243"/>
      <c r="S1740" s="243"/>
      <c r="T1740" s="243"/>
    </row>
    <row r="1741" s="147" customFormat="1" spans="1:20">
      <c r="A1741" s="228">
        <v>113</v>
      </c>
      <c r="B1741" s="229">
        <v>43755</v>
      </c>
      <c r="C1741" s="230">
        <v>43757</v>
      </c>
      <c r="D1741" s="231" t="s">
        <v>15</v>
      </c>
      <c r="E1741" s="232">
        <f t="shared" si="141"/>
        <v>2</v>
      </c>
      <c r="F1741" s="233" t="s">
        <v>1592</v>
      </c>
      <c r="G1741" s="234">
        <v>12870</v>
      </c>
      <c r="H1741" s="235">
        <v>0</v>
      </c>
      <c r="I1741" s="234">
        <f t="shared" si="142"/>
        <v>12870</v>
      </c>
      <c r="J1741" s="240">
        <f t="shared" si="143"/>
        <v>1885212.47</v>
      </c>
      <c r="K1741" s="232">
        <v>96661</v>
      </c>
      <c r="L1741" s="241">
        <v>1629766</v>
      </c>
      <c r="M1741" s="147"/>
      <c r="N1741" s="147"/>
      <c r="O1741" s="239"/>
      <c r="P1741" s="147"/>
      <c r="Q1741" s="147"/>
      <c r="R1741" s="243"/>
      <c r="S1741" s="243"/>
      <c r="T1741" s="243"/>
    </row>
    <row r="1742" s="147" customFormat="1" spans="1:20">
      <c r="A1742" s="228">
        <v>114</v>
      </c>
      <c r="B1742" s="229">
        <v>43755</v>
      </c>
      <c r="C1742" s="230">
        <v>43757</v>
      </c>
      <c r="D1742" s="231" t="s">
        <v>15</v>
      </c>
      <c r="E1742" s="232">
        <f t="shared" si="141"/>
        <v>2</v>
      </c>
      <c r="F1742" s="233" t="s">
        <v>1593</v>
      </c>
      <c r="G1742" s="234">
        <v>9000</v>
      </c>
      <c r="H1742" s="235">
        <v>0</v>
      </c>
      <c r="I1742" s="234">
        <f t="shared" si="142"/>
        <v>9000</v>
      </c>
      <c r="J1742" s="240">
        <f t="shared" si="143"/>
        <v>1876212.47</v>
      </c>
      <c r="K1742" s="232">
        <v>92414</v>
      </c>
      <c r="L1742" s="241">
        <v>1602962</v>
      </c>
      <c r="M1742" s="147"/>
      <c r="N1742" s="147"/>
      <c r="O1742" s="239"/>
      <c r="P1742" s="147"/>
      <c r="Q1742" s="147"/>
      <c r="R1742" s="243"/>
      <c r="S1742" s="243"/>
      <c r="T1742" s="243"/>
    </row>
    <row r="1743" s="147" customFormat="1" spans="1:20">
      <c r="A1743" s="228">
        <v>115</v>
      </c>
      <c r="B1743" s="229">
        <v>43754</v>
      </c>
      <c r="C1743" s="230">
        <v>43757</v>
      </c>
      <c r="D1743" s="231" t="s">
        <v>15</v>
      </c>
      <c r="E1743" s="232">
        <f t="shared" si="141"/>
        <v>3</v>
      </c>
      <c r="F1743" s="233" t="s">
        <v>1594</v>
      </c>
      <c r="G1743" s="234">
        <v>19305</v>
      </c>
      <c r="H1743" s="235">
        <v>0</v>
      </c>
      <c r="I1743" s="234">
        <f t="shared" si="142"/>
        <v>19305</v>
      </c>
      <c r="J1743" s="240">
        <f t="shared" si="143"/>
        <v>1856907.47</v>
      </c>
      <c r="K1743" s="232">
        <v>96247</v>
      </c>
      <c r="L1743" s="241">
        <v>1627432</v>
      </c>
      <c r="M1743" s="147"/>
      <c r="N1743" s="147"/>
      <c r="O1743" s="239"/>
      <c r="P1743" s="147"/>
      <c r="Q1743" s="147"/>
      <c r="R1743" s="243"/>
      <c r="S1743" s="243"/>
      <c r="T1743" s="243"/>
    </row>
    <row r="1744" s="147" customFormat="1" spans="1:20">
      <c r="A1744" s="228">
        <v>116</v>
      </c>
      <c r="B1744" s="229">
        <v>43752</v>
      </c>
      <c r="C1744" s="230">
        <v>43757</v>
      </c>
      <c r="D1744" s="231" t="s">
        <v>15</v>
      </c>
      <c r="E1744" s="232">
        <f t="shared" si="141"/>
        <v>5</v>
      </c>
      <c r="F1744" s="233" t="s">
        <v>1595</v>
      </c>
      <c r="G1744" s="234">
        <v>22500</v>
      </c>
      <c r="H1744" s="235">
        <v>0</v>
      </c>
      <c r="I1744" s="234">
        <f t="shared" si="142"/>
        <v>22500</v>
      </c>
      <c r="J1744" s="240">
        <f t="shared" si="143"/>
        <v>1834407.47</v>
      </c>
      <c r="K1744" s="232">
        <v>93580</v>
      </c>
      <c r="L1744" s="241">
        <v>1609366</v>
      </c>
      <c r="M1744" s="147"/>
      <c r="N1744" s="147"/>
      <c r="O1744" s="239"/>
      <c r="P1744" s="147"/>
      <c r="Q1744" s="147"/>
      <c r="R1744" s="243"/>
      <c r="S1744" s="243"/>
      <c r="T1744" s="243"/>
    </row>
    <row r="1745" s="147" customFormat="1" spans="1:20">
      <c r="A1745" s="228">
        <v>117</v>
      </c>
      <c r="B1745" s="229">
        <v>43755</v>
      </c>
      <c r="C1745" s="230">
        <v>43757</v>
      </c>
      <c r="D1745" s="231" t="s">
        <v>15</v>
      </c>
      <c r="E1745" s="232">
        <f t="shared" si="141"/>
        <v>2</v>
      </c>
      <c r="F1745" s="233" t="s">
        <v>1596</v>
      </c>
      <c r="G1745" s="234">
        <v>12870</v>
      </c>
      <c r="H1745" s="235">
        <v>0</v>
      </c>
      <c r="I1745" s="234">
        <f t="shared" si="142"/>
        <v>12870</v>
      </c>
      <c r="J1745" s="240">
        <f t="shared" si="143"/>
        <v>1821537.47</v>
      </c>
      <c r="K1745" s="232">
        <v>96379</v>
      </c>
      <c r="L1745" s="241">
        <v>1628899</v>
      </c>
      <c r="M1745" s="147"/>
      <c r="N1745" s="147"/>
      <c r="O1745" s="239"/>
      <c r="P1745" s="147"/>
      <c r="Q1745" s="147"/>
      <c r="R1745" s="243"/>
      <c r="S1745" s="243"/>
      <c r="T1745" s="243"/>
    </row>
    <row r="1746" s="147" customFormat="1" spans="1:20">
      <c r="A1746" s="228">
        <v>118</v>
      </c>
      <c r="B1746" s="229">
        <v>43756</v>
      </c>
      <c r="C1746" s="230">
        <v>43758</v>
      </c>
      <c r="D1746" s="231" t="s">
        <v>15</v>
      </c>
      <c r="E1746" s="232">
        <f t="shared" si="141"/>
        <v>2</v>
      </c>
      <c r="F1746" s="233" t="s">
        <v>1597</v>
      </c>
      <c r="G1746" s="234">
        <v>12870</v>
      </c>
      <c r="H1746" s="235">
        <v>0</v>
      </c>
      <c r="I1746" s="234">
        <f t="shared" si="142"/>
        <v>12870</v>
      </c>
      <c r="J1746" s="240">
        <f t="shared" si="143"/>
        <v>1808667.47</v>
      </c>
      <c r="K1746" s="232">
        <v>96023</v>
      </c>
      <c r="L1746" s="241">
        <v>1625798</v>
      </c>
      <c r="M1746" s="147"/>
      <c r="N1746" s="147"/>
      <c r="O1746" s="239"/>
      <c r="P1746" s="147"/>
      <c r="Q1746" s="147"/>
      <c r="R1746" s="243"/>
      <c r="S1746" s="243"/>
      <c r="T1746" s="243"/>
    </row>
    <row r="1747" s="147" customFormat="1" spans="1:20">
      <c r="A1747" s="228">
        <v>119</v>
      </c>
      <c r="B1747" s="229">
        <v>43753</v>
      </c>
      <c r="C1747" s="230">
        <v>43758</v>
      </c>
      <c r="D1747" s="231" t="s">
        <v>15</v>
      </c>
      <c r="E1747" s="232">
        <f t="shared" si="141"/>
        <v>5</v>
      </c>
      <c r="F1747" s="233" t="s">
        <v>1104</v>
      </c>
      <c r="G1747" s="234">
        <v>32175</v>
      </c>
      <c r="H1747" s="235">
        <v>0</v>
      </c>
      <c r="I1747" s="234">
        <f t="shared" si="142"/>
        <v>32175</v>
      </c>
      <c r="J1747" s="240">
        <f t="shared" si="143"/>
        <v>1776492.47</v>
      </c>
      <c r="K1747" s="232">
        <v>95674</v>
      </c>
      <c r="L1747" s="241">
        <v>1622564</v>
      </c>
      <c r="M1747" s="147"/>
      <c r="N1747" s="147"/>
      <c r="O1747" s="239"/>
      <c r="P1747" s="147"/>
      <c r="Q1747" s="147"/>
      <c r="R1747" s="243"/>
      <c r="S1747" s="243"/>
      <c r="T1747" s="243"/>
    </row>
    <row r="1748" s="147" customFormat="1" spans="1:20">
      <c r="A1748" s="228">
        <v>120</v>
      </c>
      <c r="B1748" s="229">
        <v>43755</v>
      </c>
      <c r="C1748" s="230">
        <v>43758</v>
      </c>
      <c r="D1748" s="231" t="s">
        <v>15</v>
      </c>
      <c r="E1748" s="232">
        <f t="shared" si="141"/>
        <v>3</v>
      </c>
      <c r="F1748" s="233" t="s">
        <v>1598</v>
      </c>
      <c r="G1748" s="234">
        <v>13500</v>
      </c>
      <c r="H1748" s="235">
        <v>0</v>
      </c>
      <c r="I1748" s="234">
        <f t="shared" si="142"/>
        <v>13500</v>
      </c>
      <c r="J1748" s="240">
        <f t="shared" si="143"/>
        <v>1762992.47</v>
      </c>
      <c r="K1748" s="232">
        <v>94920</v>
      </c>
      <c r="L1748" s="241">
        <v>1617007</v>
      </c>
      <c r="M1748" s="147"/>
      <c r="N1748" s="147"/>
      <c r="O1748" s="239"/>
      <c r="P1748" s="147"/>
      <c r="Q1748" s="147"/>
      <c r="R1748" s="243"/>
      <c r="S1748" s="243"/>
      <c r="T1748" s="243"/>
    </row>
    <row r="1749" s="147" customFormat="1" spans="1:20">
      <c r="A1749" s="228">
        <v>121</v>
      </c>
      <c r="B1749" s="229">
        <v>43757</v>
      </c>
      <c r="C1749" s="230">
        <v>43759</v>
      </c>
      <c r="D1749" s="231" t="s">
        <v>15</v>
      </c>
      <c r="E1749" s="232">
        <f t="shared" si="141"/>
        <v>2</v>
      </c>
      <c r="F1749" s="233" t="s">
        <v>1599</v>
      </c>
      <c r="G1749" s="234">
        <v>9000</v>
      </c>
      <c r="H1749" s="235">
        <v>0</v>
      </c>
      <c r="I1749" s="234">
        <f t="shared" si="142"/>
        <v>9000</v>
      </c>
      <c r="J1749" s="240">
        <f t="shared" si="143"/>
        <v>1753992.47</v>
      </c>
      <c r="K1749" s="232">
        <v>94547</v>
      </c>
      <c r="L1749" s="241">
        <v>1614616</v>
      </c>
      <c r="M1749" s="147"/>
      <c r="N1749" s="147"/>
      <c r="O1749" s="239"/>
      <c r="P1749" s="147"/>
      <c r="Q1749" s="147"/>
      <c r="R1749" s="243"/>
      <c r="S1749" s="243"/>
      <c r="T1749" s="243"/>
    </row>
    <row r="1750" s="147" customFormat="1" spans="1:20">
      <c r="A1750" s="228">
        <v>122</v>
      </c>
      <c r="B1750" s="229">
        <v>43756</v>
      </c>
      <c r="C1750" s="230">
        <v>43759</v>
      </c>
      <c r="D1750" s="231" t="s">
        <v>15</v>
      </c>
      <c r="E1750" s="232">
        <f t="shared" si="141"/>
        <v>3</v>
      </c>
      <c r="F1750" s="233" t="s">
        <v>1600</v>
      </c>
      <c r="G1750" s="234">
        <v>19305</v>
      </c>
      <c r="H1750" s="235">
        <v>0</v>
      </c>
      <c r="I1750" s="234">
        <f t="shared" si="142"/>
        <v>19305</v>
      </c>
      <c r="J1750" s="240">
        <f t="shared" si="143"/>
        <v>1734687.47</v>
      </c>
      <c r="K1750" s="232">
        <v>96666</v>
      </c>
      <c r="L1750" s="241">
        <v>1630018</v>
      </c>
      <c r="M1750" s="147"/>
      <c r="N1750" s="147"/>
      <c r="O1750" s="239"/>
      <c r="P1750" s="147"/>
      <c r="Q1750" s="147"/>
      <c r="R1750" s="243"/>
      <c r="S1750" s="243"/>
      <c r="T1750" s="243"/>
    </row>
    <row r="1751" s="147" customFormat="1" spans="1:20">
      <c r="A1751" s="228">
        <v>123</v>
      </c>
      <c r="B1751" s="229">
        <v>43757</v>
      </c>
      <c r="C1751" s="230">
        <v>43759</v>
      </c>
      <c r="D1751" s="231" t="s">
        <v>15</v>
      </c>
      <c r="E1751" s="232">
        <f t="shared" si="141"/>
        <v>2</v>
      </c>
      <c r="F1751" s="233" t="s">
        <v>1601</v>
      </c>
      <c r="G1751" s="234">
        <v>9000</v>
      </c>
      <c r="H1751" s="235">
        <v>0</v>
      </c>
      <c r="I1751" s="234">
        <f t="shared" si="142"/>
        <v>9000</v>
      </c>
      <c r="J1751" s="240">
        <f t="shared" si="143"/>
        <v>1725687.47</v>
      </c>
      <c r="K1751" s="232">
        <v>94534</v>
      </c>
      <c r="L1751" s="241">
        <v>1614639</v>
      </c>
      <c r="M1751" s="147"/>
      <c r="N1751" s="147"/>
      <c r="O1751" s="239"/>
      <c r="P1751" s="147"/>
      <c r="Q1751" s="147"/>
      <c r="R1751" s="243"/>
      <c r="S1751" s="243"/>
      <c r="T1751" s="243"/>
    </row>
    <row r="1752" s="146" customFormat="1" spans="1:20">
      <c r="A1752" s="228">
        <v>124</v>
      </c>
      <c r="B1752" s="229">
        <v>43758</v>
      </c>
      <c r="C1752" s="230">
        <v>43760</v>
      </c>
      <c r="D1752" s="231" t="s">
        <v>15</v>
      </c>
      <c r="E1752" s="232">
        <f t="shared" si="141"/>
        <v>2</v>
      </c>
      <c r="F1752" s="233" t="s">
        <v>1602</v>
      </c>
      <c r="G1752" s="234">
        <v>12870</v>
      </c>
      <c r="H1752" s="235">
        <v>0</v>
      </c>
      <c r="I1752" s="234">
        <f t="shared" si="142"/>
        <v>12870</v>
      </c>
      <c r="J1752" s="237">
        <f t="shared" si="143"/>
        <v>1712817.47</v>
      </c>
      <c r="K1752" s="232">
        <v>84931</v>
      </c>
      <c r="L1752" s="244">
        <v>1552361</v>
      </c>
      <c r="M1752" s="146"/>
      <c r="N1752" s="146"/>
      <c r="O1752" s="239"/>
      <c r="P1752" s="146"/>
      <c r="Q1752" s="146"/>
      <c r="R1752" s="242"/>
      <c r="S1752" s="242"/>
      <c r="T1752" s="242"/>
    </row>
    <row r="1753" s="147" customFormat="1" spans="1:20">
      <c r="A1753" s="228">
        <v>125</v>
      </c>
      <c r="B1753" s="229">
        <v>43758</v>
      </c>
      <c r="C1753" s="230">
        <v>43760</v>
      </c>
      <c r="D1753" s="231" t="s">
        <v>15</v>
      </c>
      <c r="E1753" s="232">
        <f t="shared" si="141"/>
        <v>2</v>
      </c>
      <c r="F1753" s="233" t="s">
        <v>1603</v>
      </c>
      <c r="G1753" s="234">
        <v>9000</v>
      </c>
      <c r="H1753" s="235">
        <v>0</v>
      </c>
      <c r="I1753" s="234">
        <f t="shared" si="142"/>
        <v>9000</v>
      </c>
      <c r="J1753" s="240">
        <f t="shared" si="143"/>
        <v>1703817.47</v>
      </c>
      <c r="K1753" s="232">
        <v>97434</v>
      </c>
      <c r="L1753" s="241">
        <v>1633600</v>
      </c>
      <c r="M1753" s="147"/>
      <c r="N1753" s="147"/>
      <c r="O1753" s="239"/>
      <c r="P1753" s="147"/>
      <c r="Q1753" s="147"/>
      <c r="R1753" s="243"/>
      <c r="S1753" s="243"/>
      <c r="T1753" s="243"/>
    </row>
    <row r="1754" s="147" customFormat="1" spans="1:20">
      <c r="A1754" s="228">
        <v>126</v>
      </c>
      <c r="B1754" s="229">
        <v>43757</v>
      </c>
      <c r="C1754" s="230">
        <v>43760</v>
      </c>
      <c r="D1754" s="231" t="s">
        <v>15</v>
      </c>
      <c r="E1754" s="232">
        <f t="shared" si="141"/>
        <v>3</v>
      </c>
      <c r="F1754" s="233" t="s">
        <v>1604</v>
      </c>
      <c r="G1754" s="234">
        <v>19305</v>
      </c>
      <c r="H1754" s="235">
        <v>0</v>
      </c>
      <c r="I1754" s="234">
        <f t="shared" si="142"/>
        <v>19305</v>
      </c>
      <c r="J1754" s="240">
        <f t="shared" si="143"/>
        <v>1684512.47</v>
      </c>
      <c r="K1754" s="232">
        <v>96125</v>
      </c>
      <c r="L1754" s="241">
        <v>1626248</v>
      </c>
      <c r="M1754" s="147"/>
      <c r="N1754" s="147"/>
      <c r="O1754" s="239"/>
      <c r="P1754" s="147"/>
      <c r="Q1754" s="147"/>
      <c r="R1754" s="243"/>
      <c r="S1754" s="243"/>
      <c r="T1754" s="243"/>
    </row>
    <row r="1755" s="147" customFormat="1" spans="1:20">
      <c r="A1755" s="228">
        <v>127</v>
      </c>
      <c r="B1755" s="229">
        <v>43759</v>
      </c>
      <c r="C1755" s="230">
        <v>43761</v>
      </c>
      <c r="D1755" s="231" t="s">
        <v>15</v>
      </c>
      <c r="E1755" s="232">
        <f t="shared" si="141"/>
        <v>2</v>
      </c>
      <c r="F1755" s="233" t="s">
        <v>1605</v>
      </c>
      <c r="G1755" s="234">
        <v>9000</v>
      </c>
      <c r="H1755" s="235">
        <v>0</v>
      </c>
      <c r="I1755" s="234">
        <f t="shared" si="142"/>
        <v>9000</v>
      </c>
      <c r="J1755" s="240">
        <f t="shared" si="143"/>
        <v>1675512.47</v>
      </c>
      <c r="K1755" s="232">
        <v>95443</v>
      </c>
      <c r="L1755" s="241">
        <v>1621451</v>
      </c>
      <c r="M1755" s="147"/>
      <c r="N1755" s="147"/>
      <c r="O1755" s="239"/>
      <c r="P1755" s="147"/>
      <c r="Q1755" s="147"/>
      <c r="R1755" s="243"/>
      <c r="S1755" s="243"/>
      <c r="T1755" s="243"/>
    </row>
    <row r="1756" s="147" customFormat="1" spans="1:20">
      <c r="A1756" s="228">
        <v>128</v>
      </c>
      <c r="B1756" s="229">
        <v>43759</v>
      </c>
      <c r="C1756" s="230">
        <v>43761</v>
      </c>
      <c r="D1756" s="231" t="s">
        <v>15</v>
      </c>
      <c r="E1756" s="232">
        <f t="shared" si="141"/>
        <v>2</v>
      </c>
      <c r="F1756" s="233" t="s">
        <v>990</v>
      </c>
      <c r="G1756" s="234">
        <v>9000</v>
      </c>
      <c r="H1756" s="235">
        <v>0</v>
      </c>
      <c r="I1756" s="234">
        <f t="shared" si="142"/>
        <v>9000</v>
      </c>
      <c r="J1756" s="240">
        <f t="shared" si="143"/>
        <v>1666512.47</v>
      </c>
      <c r="K1756" s="232">
        <v>97199</v>
      </c>
      <c r="L1756" s="241">
        <v>1633021</v>
      </c>
      <c r="M1756" s="147"/>
      <c r="N1756" s="147"/>
      <c r="O1756" s="239"/>
      <c r="P1756" s="147"/>
      <c r="Q1756" s="147"/>
      <c r="R1756" s="243"/>
      <c r="S1756" s="243"/>
      <c r="T1756" s="243"/>
    </row>
    <row r="1757" s="147" customFormat="1" spans="1:20">
      <c r="A1757" s="228">
        <v>129</v>
      </c>
      <c r="B1757" s="229">
        <v>43759</v>
      </c>
      <c r="C1757" s="230">
        <v>43761</v>
      </c>
      <c r="D1757" s="231" t="s">
        <v>15</v>
      </c>
      <c r="E1757" s="232">
        <f t="shared" ref="E1757:E1800" si="144">C1757-B1757</f>
        <v>2</v>
      </c>
      <c r="F1757" s="233" t="s">
        <v>1599</v>
      </c>
      <c r="G1757" s="234">
        <v>9000</v>
      </c>
      <c r="H1757" s="235">
        <v>0</v>
      </c>
      <c r="I1757" s="234">
        <f t="shared" ref="I1757:I1800" si="145">+G1757+H1757</f>
        <v>9000</v>
      </c>
      <c r="J1757" s="240">
        <f t="shared" si="143"/>
        <v>1657512.47</v>
      </c>
      <c r="K1757" s="232">
        <v>94535</v>
      </c>
      <c r="L1757" s="241">
        <v>1614617</v>
      </c>
      <c r="M1757" s="147"/>
      <c r="N1757" s="147"/>
      <c r="O1757" s="239"/>
      <c r="P1757" s="147"/>
      <c r="Q1757" s="147"/>
      <c r="R1757" s="243"/>
      <c r="S1757" s="243"/>
      <c r="T1757" s="243"/>
    </row>
    <row r="1758" s="147" customFormat="1" spans="1:20">
      <c r="A1758" s="228">
        <v>130</v>
      </c>
      <c r="B1758" s="229">
        <v>43757</v>
      </c>
      <c r="C1758" s="230">
        <v>43761</v>
      </c>
      <c r="D1758" s="231" t="s">
        <v>15</v>
      </c>
      <c r="E1758" s="232">
        <f t="shared" si="144"/>
        <v>4</v>
      </c>
      <c r="F1758" s="233" t="s">
        <v>1606</v>
      </c>
      <c r="G1758" s="234">
        <v>25740</v>
      </c>
      <c r="H1758" s="235">
        <v>0</v>
      </c>
      <c r="I1758" s="234">
        <f t="shared" si="145"/>
        <v>25740</v>
      </c>
      <c r="J1758" s="240">
        <f t="shared" ref="J1758:J1801" si="146">J1757-I1758</f>
        <v>1631772.47</v>
      </c>
      <c r="K1758" s="232">
        <v>97030</v>
      </c>
      <c r="L1758" s="241">
        <v>1632189</v>
      </c>
      <c r="M1758" s="147"/>
      <c r="N1758" s="147"/>
      <c r="O1758" s="239"/>
      <c r="P1758" s="147"/>
      <c r="Q1758" s="147"/>
      <c r="R1758" s="243"/>
      <c r="S1758" s="243"/>
      <c r="T1758" s="243"/>
    </row>
    <row r="1759" s="147" customFormat="1" spans="1:20">
      <c r="A1759" s="228">
        <v>131</v>
      </c>
      <c r="B1759" s="229">
        <v>43759</v>
      </c>
      <c r="C1759" s="230">
        <v>43761</v>
      </c>
      <c r="D1759" s="231" t="s">
        <v>15</v>
      </c>
      <c r="E1759" s="232">
        <f t="shared" si="144"/>
        <v>2</v>
      </c>
      <c r="F1759" s="233" t="s">
        <v>1601</v>
      </c>
      <c r="G1759" s="234">
        <v>9000</v>
      </c>
      <c r="H1759" s="235">
        <v>0</v>
      </c>
      <c r="I1759" s="234">
        <f t="shared" si="145"/>
        <v>9000</v>
      </c>
      <c r="J1759" s="240">
        <f t="shared" si="146"/>
        <v>1622772.47</v>
      </c>
      <c r="K1759" s="232">
        <v>94533</v>
      </c>
      <c r="L1759" s="241">
        <v>1614640</v>
      </c>
      <c r="M1759" s="147"/>
      <c r="N1759" s="147"/>
      <c r="O1759" s="239"/>
      <c r="P1759" s="147"/>
      <c r="Q1759" s="147"/>
      <c r="R1759" s="243"/>
      <c r="S1759" s="243"/>
      <c r="T1759" s="243"/>
    </row>
    <row r="1760" s="146" customFormat="1" spans="1:20">
      <c r="A1760" s="228">
        <v>132</v>
      </c>
      <c r="B1760" s="229">
        <v>43758</v>
      </c>
      <c r="C1760" s="230">
        <v>43761</v>
      </c>
      <c r="D1760" s="231" t="s">
        <v>15</v>
      </c>
      <c r="E1760" s="232">
        <f t="shared" si="144"/>
        <v>3</v>
      </c>
      <c r="F1760" s="233" t="s">
        <v>1607</v>
      </c>
      <c r="G1760" s="234">
        <v>38610</v>
      </c>
      <c r="H1760" s="235">
        <v>0</v>
      </c>
      <c r="I1760" s="234">
        <f t="shared" si="145"/>
        <v>38610</v>
      </c>
      <c r="J1760" s="237">
        <f t="shared" si="146"/>
        <v>1584162.47</v>
      </c>
      <c r="K1760" s="232">
        <v>96663</v>
      </c>
      <c r="L1760" s="238">
        <v>1629927</v>
      </c>
      <c r="M1760" s="146"/>
      <c r="N1760" s="146"/>
      <c r="O1760" s="239"/>
      <c r="P1760" s="146"/>
      <c r="Q1760" s="146"/>
      <c r="R1760" s="242"/>
      <c r="S1760" s="242"/>
      <c r="T1760" s="242"/>
    </row>
    <row r="1761" s="147" customFormat="1" spans="1:20">
      <c r="A1761" s="228">
        <v>133</v>
      </c>
      <c r="B1761" s="229">
        <v>43759</v>
      </c>
      <c r="C1761" s="230">
        <v>43761</v>
      </c>
      <c r="D1761" s="231" t="s">
        <v>15</v>
      </c>
      <c r="E1761" s="232">
        <f t="shared" si="144"/>
        <v>2</v>
      </c>
      <c r="F1761" s="233" t="s">
        <v>1608</v>
      </c>
      <c r="G1761" s="234">
        <v>17928</v>
      </c>
      <c r="H1761" s="235">
        <v>0</v>
      </c>
      <c r="I1761" s="234">
        <f t="shared" si="145"/>
        <v>17928</v>
      </c>
      <c r="J1761" s="240">
        <f t="shared" si="146"/>
        <v>1566234.47</v>
      </c>
      <c r="K1761" s="232">
        <v>92512</v>
      </c>
      <c r="L1761" s="241">
        <v>1604045</v>
      </c>
      <c r="M1761" s="147"/>
      <c r="N1761" s="147"/>
      <c r="O1761" s="239"/>
      <c r="P1761" s="147"/>
      <c r="Q1761" s="147"/>
      <c r="R1761" s="243"/>
      <c r="S1761" s="243"/>
      <c r="T1761" s="243"/>
    </row>
    <row r="1762" s="147" customFormat="1" spans="1:20">
      <c r="A1762" s="228">
        <v>134</v>
      </c>
      <c r="B1762" s="229">
        <v>43760</v>
      </c>
      <c r="C1762" s="230">
        <v>43762</v>
      </c>
      <c r="D1762" s="231" t="s">
        <v>15</v>
      </c>
      <c r="E1762" s="232">
        <f t="shared" si="144"/>
        <v>2</v>
      </c>
      <c r="F1762" s="233" t="s">
        <v>1609</v>
      </c>
      <c r="G1762" s="234">
        <v>9000</v>
      </c>
      <c r="H1762" s="235">
        <v>0</v>
      </c>
      <c r="I1762" s="234">
        <f t="shared" si="145"/>
        <v>9000</v>
      </c>
      <c r="J1762" s="240">
        <f t="shared" si="146"/>
        <v>1557234.47</v>
      </c>
      <c r="K1762" s="232">
        <v>95539</v>
      </c>
      <c r="L1762" s="241">
        <v>1622266</v>
      </c>
      <c r="M1762" s="147"/>
      <c r="N1762" s="147"/>
      <c r="O1762" s="239"/>
      <c r="P1762" s="147"/>
      <c r="Q1762" s="147"/>
      <c r="R1762" s="243"/>
      <c r="S1762" s="243"/>
      <c r="T1762" s="243"/>
    </row>
    <row r="1763" s="147" customFormat="1" spans="1:20">
      <c r="A1763" s="228">
        <v>135</v>
      </c>
      <c r="B1763" s="229">
        <v>43760</v>
      </c>
      <c r="C1763" s="230">
        <v>43762</v>
      </c>
      <c r="D1763" s="231" t="s">
        <v>15</v>
      </c>
      <c r="E1763" s="232">
        <f t="shared" si="144"/>
        <v>2</v>
      </c>
      <c r="F1763" s="233" t="s">
        <v>1610</v>
      </c>
      <c r="G1763" s="234">
        <v>12870</v>
      </c>
      <c r="H1763" s="235">
        <v>0</v>
      </c>
      <c r="I1763" s="234">
        <f t="shared" si="145"/>
        <v>12870</v>
      </c>
      <c r="J1763" s="240">
        <f t="shared" si="146"/>
        <v>1544364.47</v>
      </c>
      <c r="K1763" s="232">
        <v>95921</v>
      </c>
      <c r="L1763" s="241">
        <v>1624247</v>
      </c>
      <c r="M1763" s="147"/>
      <c r="N1763" s="147"/>
      <c r="O1763" s="239"/>
      <c r="P1763" s="147"/>
      <c r="Q1763" s="147"/>
      <c r="R1763" s="243"/>
      <c r="S1763" s="243"/>
      <c r="T1763" s="243"/>
    </row>
    <row r="1764" s="147" customFormat="1" spans="1:20">
      <c r="A1764" s="228">
        <v>136</v>
      </c>
      <c r="B1764" s="229">
        <v>43760</v>
      </c>
      <c r="C1764" s="230">
        <v>43762</v>
      </c>
      <c r="D1764" s="231" t="s">
        <v>15</v>
      </c>
      <c r="E1764" s="232">
        <f t="shared" si="144"/>
        <v>2</v>
      </c>
      <c r="F1764" s="233" t="s">
        <v>1611</v>
      </c>
      <c r="G1764" s="234">
        <v>9000</v>
      </c>
      <c r="H1764" s="235">
        <v>0</v>
      </c>
      <c r="I1764" s="234">
        <f t="shared" si="145"/>
        <v>9000</v>
      </c>
      <c r="J1764" s="240">
        <f t="shared" si="146"/>
        <v>1535364.47</v>
      </c>
      <c r="K1764" s="232">
        <v>88390</v>
      </c>
      <c r="L1764" s="241">
        <v>1577967</v>
      </c>
      <c r="M1764" s="147"/>
      <c r="N1764" s="147"/>
      <c r="O1764" s="239"/>
      <c r="P1764" s="147"/>
      <c r="Q1764" s="147"/>
      <c r="R1764" s="243"/>
      <c r="S1764" s="243"/>
      <c r="T1764" s="243"/>
    </row>
    <row r="1765" s="147" customFormat="1" spans="1:20">
      <c r="A1765" s="228">
        <v>137</v>
      </c>
      <c r="B1765" s="229">
        <v>43758</v>
      </c>
      <c r="C1765" s="230">
        <v>43762</v>
      </c>
      <c r="D1765" s="231" t="s">
        <v>15</v>
      </c>
      <c r="E1765" s="232">
        <f t="shared" si="144"/>
        <v>4</v>
      </c>
      <c r="F1765" s="233" t="s">
        <v>1612</v>
      </c>
      <c r="G1765" s="234">
        <v>25740</v>
      </c>
      <c r="H1765" s="235">
        <v>0</v>
      </c>
      <c r="I1765" s="234">
        <f t="shared" si="145"/>
        <v>25740</v>
      </c>
      <c r="J1765" s="240">
        <f t="shared" si="146"/>
        <v>1509624.47</v>
      </c>
      <c r="K1765" s="232">
        <v>93908</v>
      </c>
      <c r="L1765" s="241">
        <v>1611314</v>
      </c>
      <c r="M1765" s="147"/>
      <c r="N1765" s="147"/>
      <c r="O1765" s="239"/>
      <c r="P1765" s="147"/>
      <c r="Q1765" s="147"/>
      <c r="R1765" s="243"/>
      <c r="S1765" s="243"/>
      <c r="T1765" s="243"/>
    </row>
    <row r="1766" s="147" customFormat="1" spans="1:20">
      <c r="A1766" s="228">
        <v>138</v>
      </c>
      <c r="B1766" s="229">
        <v>43760</v>
      </c>
      <c r="C1766" s="230">
        <v>43762</v>
      </c>
      <c r="D1766" s="231" t="s">
        <v>15</v>
      </c>
      <c r="E1766" s="232">
        <f t="shared" si="144"/>
        <v>2</v>
      </c>
      <c r="F1766" s="233" t="s">
        <v>1613</v>
      </c>
      <c r="G1766" s="234">
        <v>12870</v>
      </c>
      <c r="H1766" s="235">
        <v>0</v>
      </c>
      <c r="I1766" s="234">
        <f t="shared" si="145"/>
        <v>12870</v>
      </c>
      <c r="J1766" s="240">
        <f t="shared" si="146"/>
        <v>1496754.47</v>
      </c>
      <c r="K1766" s="232">
        <v>97517</v>
      </c>
      <c r="L1766" s="241">
        <v>1635279</v>
      </c>
      <c r="M1766" s="147"/>
      <c r="N1766" s="147"/>
      <c r="O1766" s="239"/>
      <c r="P1766" s="147"/>
      <c r="Q1766" s="147"/>
      <c r="R1766" s="243"/>
      <c r="S1766" s="243"/>
      <c r="T1766" s="243"/>
    </row>
    <row r="1767" s="147" customFormat="1" spans="1:20">
      <c r="A1767" s="228">
        <v>139</v>
      </c>
      <c r="B1767" s="229">
        <v>43758</v>
      </c>
      <c r="C1767" s="230">
        <v>43762</v>
      </c>
      <c r="D1767" s="231" t="s">
        <v>15</v>
      </c>
      <c r="E1767" s="232">
        <f t="shared" si="144"/>
        <v>4</v>
      </c>
      <c r="F1767" s="233" t="s">
        <v>1614</v>
      </c>
      <c r="G1767" s="234">
        <v>44820</v>
      </c>
      <c r="H1767" s="235">
        <v>0</v>
      </c>
      <c r="I1767" s="234">
        <f t="shared" si="145"/>
        <v>44820</v>
      </c>
      <c r="J1767" s="240">
        <f t="shared" si="146"/>
        <v>1451934.47</v>
      </c>
      <c r="K1767" s="232">
        <v>95255</v>
      </c>
      <c r="L1767" s="241">
        <v>1619699</v>
      </c>
      <c r="M1767" s="147"/>
      <c r="N1767" s="147"/>
      <c r="O1767" s="239"/>
      <c r="P1767" s="147"/>
      <c r="Q1767" s="147"/>
      <c r="R1767" s="243"/>
      <c r="S1767" s="243"/>
      <c r="T1767" s="243"/>
    </row>
    <row r="1768" s="147" customFormat="1" spans="1:20">
      <c r="A1768" s="228">
        <v>140</v>
      </c>
      <c r="B1768" s="229">
        <v>43760</v>
      </c>
      <c r="C1768" s="230">
        <v>43762</v>
      </c>
      <c r="D1768" s="231" t="s">
        <v>15</v>
      </c>
      <c r="E1768" s="232">
        <f t="shared" si="144"/>
        <v>2</v>
      </c>
      <c r="F1768" s="233" t="s">
        <v>1615</v>
      </c>
      <c r="G1768" s="234">
        <v>9000</v>
      </c>
      <c r="H1768" s="235">
        <v>0</v>
      </c>
      <c r="I1768" s="234">
        <f t="shared" si="145"/>
        <v>9000</v>
      </c>
      <c r="J1768" s="240">
        <f t="shared" si="146"/>
        <v>1442934.47</v>
      </c>
      <c r="K1768" s="232">
        <v>97606</v>
      </c>
      <c r="L1768" s="241">
        <v>1636363</v>
      </c>
      <c r="M1768" s="147"/>
      <c r="N1768" s="147"/>
      <c r="O1768" s="239"/>
      <c r="P1768" s="147"/>
      <c r="Q1768" s="147"/>
      <c r="R1768" s="243"/>
      <c r="S1768" s="243"/>
      <c r="T1768" s="243"/>
    </row>
    <row r="1769" s="147" customFormat="1" spans="1:20">
      <c r="A1769" s="228">
        <v>141</v>
      </c>
      <c r="B1769" s="229">
        <v>43760</v>
      </c>
      <c r="C1769" s="230">
        <v>43763</v>
      </c>
      <c r="D1769" s="231" t="s">
        <v>15</v>
      </c>
      <c r="E1769" s="232">
        <f t="shared" si="144"/>
        <v>3</v>
      </c>
      <c r="F1769" s="233" t="s">
        <v>1602</v>
      </c>
      <c r="G1769" s="234">
        <v>13500</v>
      </c>
      <c r="H1769" s="235">
        <v>0</v>
      </c>
      <c r="I1769" s="234">
        <f t="shared" si="145"/>
        <v>13500</v>
      </c>
      <c r="J1769" s="240">
        <f t="shared" si="146"/>
        <v>1429434.47</v>
      </c>
      <c r="K1769" s="232">
        <v>94664</v>
      </c>
      <c r="L1769" s="241">
        <v>1615232</v>
      </c>
      <c r="M1769" s="147"/>
      <c r="N1769" s="147"/>
      <c r="O1769" s="239"/>
      <c r="P1769" s="147"/>
      <c r="Q1769" s="147"/>
      <c r="R1769" s="243"/>
      <c r="S1769" s="243"/>
      <c r="T1769" s="243"/>
    </row>
    <row r="1770" s="147" customFormat="1" spans="1:20">
      <c r="A1770" s="228">
        <v>142</v>
      </c>
      <c r="B1770" s="229">
        <v>43760</v>
      </c>
      <c r="C1770" s="230">
        <v>43763</v>
      </c>
      <c r="D1770" s="231" t="s">
        <v>15</v>
      </c>
      <c r="E1770" s="232">
        <f t="shared" si="144"/>
        <v>3</v>
      </c>
      <c r="F1770" s="233" t="s">
        <v>1616</v>
      </c>
      <c r="G1770" s="234">
        <v>13500</v>
      </c>
      <c r="H1770" s="235">
        <v>0</v>
      </c>
      <c r="I1770" s="234">
        <f t="shared" si="145"/>
        <v>13500</v>
      </c>
      <c r="J1770" s="240">
        <f t="shared" si="146"/>
        <v>1415934.47</v>
      </c>
      <c r="K1770" s="232">
        <v>95281</v>
      </c>
      <c r="L1770" s="241">
        <v>1620603</v>
      </c>
      <c r="M1770" s="147"/>
      <c r="N1770" s="147"/>
      <c r="O1770" s="239"/>
      <c r="P1770" s="147"/>
      <c r="Q1770" s="147"/>
      <c r="R1770" s="243"/>
      <c r="S1770" s="243"/>
      <c r="T1770" s="243"/>
    </row>
    <row r="1771" s="147" customFormat="1" spans="1:20">
      <c r="A1771" s="228">
        <v>143</v>
      </c>
      <c r="B1771" s="229">
        <v>43762</v>
      </c>
      <c r="C1771" s="230">
        <v>43764</v>
      </c>
      <c r="D1771" s="231" t="s">
        <v>15</v>
      </c>
      <c r="E1771" s="232">
        <f t="shared" si="144"/>
        <v>2</v>
      </c>
      <c r="F1771" s="233" t="s">
        <v>259</v>
      </c>
      <c r="G1771" s="234">
        <v>12870</v>
      </c>
      <c r="H1771" s="235">
        <v>0</v>
      </c>
      <c r="I1771" s="234">
        <f t="shared" si="145"/>
        <v>12870</v>
      </c>
      <c r="J1771" s="240">
        <f t="shared" si="146"/>
        <v>1403064.47</v>
      </c>
      <c r="K1771" s="232">
        <v>97224</v>
      </c>
      <c r="L1771" s="241">
        <v>1633472</v>
      </c>
      <c r="M1771" s="147"/>
      <c r="N1771" s="147"/>
      <c r="O1771" s="239"/>
      <c r="P1771" s="147"/>
      <c r="Q1771" s="147"/>
      <c r="R1771" s="243"/>
      <c r="S1771" s="243"/>
      <c r="T1771" s="243"/>
    </row>
    <row r="1772" s="146" customFormat="1" spans="1:20">
      <c r="A1772" s="228">
        <v>144</v>
      </c>
      <c r="B1772" s="229">
        <v>43762</v>
      </c>
      <c r="C1772" s="230">
        <v>43764</v>
      </c>
      <c r="D1772" s="231" t="s">
        <v>15</v>
      </c>
      <c r="E1772" s="232">
        <f t="shared" si="144"/>
        <v>2</v>
      </c>
      <c r="F1772" s="233" t="s">
        <v>1617</v>
      </c>
      <c r="G1772" s="234">
        <v>9000</v>
      </c>
      <c r="H1772" s="235">
        <v>0</v>
      </c>
      <c r="I1772" s="234">
        <f t="shared" si="145"/>
        <v>9000</v>
      </c>
      <c r="J1772" s="237">
        <f t="shared" si="146"/>
        <v>1394064.47</v>
      </c>
      <c r="K1772" s="232">
        <v>93165</v>
      </c>
      <c r="L1772" s="238">
        <v>1607412</v>
      </c>
      <c r="M1772" s="146"/>
      <c r="N1772" s="146"/>
      <c r="O1772" s="239"/>
      <c r="P1772" s="146"/>
      <c r="Q1772" s="146"/>
      <c r="R1772" s="242"/>
      <c r="S1772" s="242"/>
      <c r="T1772" s="242"/>
    </row>
    <row r="1773" s="146" customFormat="1" spans="1:20">
      <c r="A1773" s="228">
        <v>145</v>
      </c>
      <c r="B1773" s="229">
        <v>43762</v>
      </c>
      <c r="C1773" s="230">
        <v>43764</v>
      </c>
      <c r="D1773" s="231" t="s">
        <v>15</v>
      </c>
      <c r="E1773" s="232">
        <f t="shared" si="144"/>
        <v>2</v>
      </c>
      <c r="F1773" s="233" t="s">
        <v>1618</v>
      </c>
      <c r="G1773" s="234">
        <v>9000</v>
      </c>
      <c r="H1773" s="235">
        <v>0</v>
      </c>
      <c r="I1773" s="234">
        <f t="shared" si="145"/>
        <v>9000</v>
      </c>
      <c r="J1773" s="237">
        <f t="shared" si="146"/>
        <v>1385064.47</v>
      </c>
      <c r="K1773" s="232">
        <v>93164</v>
      </c>
      <c r="L1773" s="238">
        <v>1607412</v>
      </c>
      <c r="M1773" s="146"/>
      <c r="N1773" s="146"/>
      <c r="O1773" s="239"/>
      <c r="P1773" s="146"/>
      <c r="Q1773" s="146"/>
      <c r="R1773" s="242"/>
      <c r="S1773" s="242"/>
      <c r="T1773" s="242"/>
    </row>
    <row r="1774" s="147" customFormat="1" spans="1:20">
      <c r="A1774" s="228">
        <v>146</v>
      </c>
      <c r="B1774" s="229">
        <v>43761</v>
      </c>
      <c r="C1774" s="230">
        <v>43764</v>
      </c>
      <c r="D1774" s="231" t="s">
        <v>15</v>
      </c>
      <c r="E1774" s="232">
        <f t="shared" si="144"/>
        <v>3</v>
      </c>
      <c r="F1774" s="233" t="s">
        <v>1619</v>
      </c>
      <c r="G1774" s="234">
        <v>13500</v>
      </c>
      <c r="H1774" s="235">
        <v>0</v>
      </c>
      <c r="I1774" s="234">
        <f t="shared" si="145"/>
        <v>13500</v>
      </c>
      <c r="J1774" s="240">
        <f t="shared" si="146"/>
        <v>1371564.47</v>
      </c>
      <c r="K1774" s="232">
        <v>89667</v>
      </c>
      <c r="L1774" s="241">
        <v>1586258</v>
      </c>
      <c r="M1774" s="147"/>
      <c r="N1774" s="147"/>
      <c r="O1774" s="239"/>
      <c r="P1774" s="147"/>
      <c r="Q1774" s="147"/>
      <c r="R1774" s="243"/>
      <c r="S1774" s="243"/>
      <c r="T1774" s="243"/>
    </row>
    <row r="1775" s="146" customFormat="1" spans="1:20">
      <c r="A1775" s="228">
        <v>147</v>
      </c>
      <c r="B1775" s="229">
        <v>43762</v>
      </c>
      <c r="C1775" s="230">
        <v>43764</v>
      </c>
      <c r="D1775" s="231" t="s">
        <v>15</v>
      </c>
      <c r="E1775" s="232">
        <f t="shared" si="144"/>
        <v>2</v>
      </c>
      <c r="F1775" s="233" t="s">
        <v>1620</v>
      </c>
      <c r="G1775" s="234">
        <v>9000</v>
      </c>
      <c r="H1775" s="235">
        <v>0</v>
      </c>
      <c r="I1775" s="234">
        <f t="shared" si="145"/>
        <v>9000</v>
      </c>
      <c r="J1775" s="237">
        <f t="shared" si="146"/>
        <v>1362564.47</v>
      </c>
      <c r="K1775" s="232">
        <v>93161</v>
      </c>
      <c r="L1775" s="238">
        <v>1607411</v>
      </c>
      <c r="M1775" s="146"/>
      <c r="N1775" s="146"/>
      <c r="O1775" s="239"/>
      <c r="P1775" s="146"/>
      <c r="Q1775" s="146"/>
      <c r="R1775" s="242"/>
      <c r="S1775" s="242"/>
      <c r="T1775" s="242"/>
    </row>
    <row r="1776" s="146" customFormat="1" spans="1:20">
      <c r="A1776" s="228">
        <v>148</v>
      </c>
      <c r="B1776" s="229">
        <v>43762</v>
      </c>
      <c r="C1776" s="230">
        <v>43764</v>
      </c>
      <c r="D1776" s="231" t="s">
        <v>15</v>
      </c>
      <c r="E1776" s="232">
        <f t="shared" si="144"/>
        <v>2</v>
      </c>
      <c r="F1776" s="233" t="s">
        <v>1621</v>
      </c>
      <c r="G1776" s="234">
        <v>9000</v>
      </c>
      <c r="H1776" s="235">
        <v>0</v>
      </c>
      <c r="I1776" s="234">
        <f t="shared" si="145"/>
        <v>9000</v>
      </c>
      <c r="J1776" s="237">
        <f t="shared" si="146"/>
        <v>1353564.47</v>
      </c>
      <c r="K1776" s="232">
        <v>93168</v>
      </c>
      <c r="L1776" s="238">
        <v>1607411</v>
      </c>
      <c r="M1776" s="146"/>
      <c r="N1776" s="146"/>
      <c r="O1776" s="239"/>
      <c r="P1776" s="146"/>
      <c r="Q1776" s="146"/>
      <c r="R1776" s="242"/>
      <c r="S1776" s="242"/>
      <c r="T1776" s="242"/>
    </row>
    <row r="1777" s="146" customFormat="1" spans="1:20">
      <c r="A1777" s="228">
        <v>149</v>
      </c>
      <c r="B1777" s="229">
        <v>43762</v>
      </c>
      <c r="C1777" s="230">
        <v>43764</v>
      </c>
      <c r="D1777" s="231" t="s">
        <v>15</v>
      </c>
      <c r="E1777" s="232">
        <f t="shared" si="144"/>
        <v>2</v>
      </c>
      <c r="F1777" s="233" t="s">
        <v>1622</v>
      </c>
      <c r="G1777" s="234">
        <v>9000</v>
      </c>
      <c r="H1777" s="235">
        <v>0</v>
      </c>
      <c r="I1777" s="234">
        <f t="shared" si="145"/>
        <v>9000</v>
      </c>
      <c r="J1777" s="237">
        <f t="shared" si="146"/>
        <v>1344564.47</v>
      </c>
      <c r="K1777" s="232">
        <v>93163</v>
      </c>
      <c r="L1777" s="238">
        <v>1607411</v>
      </c>
      <c r="M1777" s="146"/>
      <c r="N1777" s="146"/>
      <c r="O1777" s="239"/>
      <c r="P1777" s="146"/>
      <c r="Q1777" s="146"/>
      <c r="R1777" s="242"/>
      <c r="S1777" s="242"/>
      <c r="T1777" s="242"/>
    </row>
    <row r="1778" s="146" customFormat="1" spans="1:20">
      <c r="A1778" s="228">
        <v>150</v>
      </c>
      <c r="B1778" s="229">
        <v>43762</v>
      </c>
      <c r="C1778" s="230">
        <v>43764</v>
      </c>
      <c r="D1778" s="231" t="s">
        <v>15</v>
      </c>
      <c r="E1778" s="232">
        <f t="shared" si="144"/>
        <v>2</v>
      </c>
      <c r="F1778" s="233" t="s">
        <v>1623</v>
      </c>
      <c r="G1778" s="234">
        <v>9000</v>
      </c>
      <c r="H1778" s="235">
        <v>0</v>
      </c>
      <c r="I1778" s="234">
        <f t="shared" si="145"/>
        <v>9000</v>
      </c>
      <c r="J1778" s="237">
        <f t="shared" si="146"/>
        <v>1335564.47</v>
      </c>
      <c r="K1778" s="232">
        <v>93167</v>
      </c>
      <c r="L1778" s="238">
        <v>1607411</v>
      </c>
      <c r="M1778" s="146"/>
      <c r="N1778" s="146"/>
      <c r="O1778" s="239"/>
      <c r="P1778" s="146"/>
      <c r="Q1778" s="146"/>
      <c r="R1778" s="242"/>
      <c r="S1778" s="242"/>
      <c r="T1778" s="242"/>
    </row>
    <row r="1779" s="146" customFormat="1" spans="1:20">
      <c r="A1779" s="228">
        <v>151</v>
      </c>
      <c r="B1779" s="229">
        <v>43762</v>
      </c>
      <c r="C1779" s="230">
        <v>43764</v>
      </c>
      <c r="D1779" s="231" t="s">
        <v>15</v>
      </c>
      <c r="E1779" s="232">
        <f t="shared" si="144"/>
        <v>2</v>
      </c>
      <c r="F1779" s="233" t="s">
        <v>1624</v>
      </c>
      <c r="G1779" s="234">
        <v>9000</v>
      </c>
      <c r="H1779" s="235">
        <v>0</v>
      </c>
      <c r="I1779" s="234">
        <f t="shared" si="145"/>
        <v>9000</v>
      </c>
      <c r="J1779" s="237">
        <f t="shared" si="146"/>
        <v>1326564.47</v>
      </c>
      <c r="K1779" s="232">
        <v>93162</v>
      </c>
      <c r="L1779" s="238">
        <v>1607411</v>
      </c>
      <c r="M1779" s="146"/>
      <c r="N1779" s="146"/>
      <c r="O1779" s="239"/>
      <c r="P1779" s="146"/>
      <c r="Q1779" s="146"/>
      <c r="R1779" s="242"/>
      <c r="S1779" s="242"/>
      <c r="T1779" s="242"/>
    </row>
    <row r="1780" s="147" customFormat="1" spans="1:20">
      <c r="A1780" s="228">
        <v>152</v>
      </c>
      <c r="B1780" s="229">
        <v>43762</v>
      </c>
      <c r="C1780" s="230">
        <v>43764</v>
      </c>
      <c r="D1780" s="231" t="s">
        <v>15</v>
      </c>
      <c r="E1780" s="232">
        <f t="shared" si="144"/>
        <v>2</v>
      </c>
      <c r="F1780" s="233" t="s">
        <v>1625</v>
      </c>
      <c r="G1780" s="234">
        <v>12870</v>
      </c>
      <c r="H1780" s="235">
        <v>0</v>
      </c>
      <c r="I1780" s="234">
        <f t="shared" si="145"/>
        <v>12870</v>
      </c>
      <c r="J1780" s="240">
        <f t="shared" si="146"/>
        <v>1313694.47</v>
      </c>
      <c r="K1780" s="232">
        <v>97104</v>
      </c>
      <c r="L1780" s="241">
        <v>1632301</v>
      </c>
      <c r="M1780" s="147"/>
      <c r="N1780" s="147"/>
      <c r="O1780" s="239"/>
      <c r="P1780" s="147"/>
      <c r="Q1780" s="147"/>
      <c r="R1780" s="243"/>
      <c r="S1780" s="243"/>
      <c r="T1780" s="243"/>
    </row>
    <row r="1781" s="147" customFormat="1" spans="1:20">
      <c r="A1781" s="228">
        <v>153</v>
      </c>
      <c r="B1781" s="229">
        <v>43761</v>
      </c>
      <c r="C1781" s="230">
        <v>43764</v>
      </c>
      <c r="D1781" s="231" t="s">
        <v>15</v>
      </c>
      <c r="E1781" s="232">
        <f t="shared" si="144"/>
        <v>3</v>
      </c>
      <c r="F1781" s="233" t="s">
        <v>1626</v>
      </c>
      <c r="G1781" s="234">
        <v>26892</v>
      </c>
      <c r="H1781" s="235">
        <v>0</v>
      </c>
      <c r="I1781" s="234">
        <f t="shared" si="145"/>
        <v>26892</v>
      </c>
      <c r="J1781" s="240">
        <f t="shared" si="146"/>
        <v>1286802.47</v>
      </c>
      <c r="K1781" s="232">
        <v>91610</v>
      </c>
      <c r="L1781" s="241">
        <v>1598473</v>
      </c>
      <c r="M1781" s="147"/>
      <c r="N1781" s="147"/>
      <c r="O1781" s="239"/>
      <c r="P1781" s="147"/>
      <c r="Q1781" s="147"/>
      <c r="R1781" s="243"/>
      <c r="S1781" s="243"/>
      <c r="T1781" s="243"/>
    </row>
    <row r="1782" spans="1:12">
      <c r="A1782" s="202">
        <v>154</v>
      </c>
      <c r="B1782" s="203">
        <v>43763</v>
      </c>
      <c r="C1782" s="204">
        <v>43765</v>
      </c>
      <c r="D1782" s="205" t="s">
        <v>15</v>
      </c>
      <c r="E1782" s="206">
        <f t="shared" si="144"/>
        <v>2</v>
      </c>
      <c r="F1782" s="207" t="s">
        <v>1627</v>
      </c>
      <c r="G1782" s="208">
        <v>22410</v>
      </c>
      <c r="H1782" s="209">
        <v>0</v>
      </c>
      <c r="I1782" s="208">
        <f t="shared" si="145"/>
        <v>22410</v>
      </c>
      <c r="J1782" s="218">
        <f t="shared" si="146"/>
        <v>1264392.47</v>
      </c>
      <c r="K1782" s="206">
        <v>96016</v>
      </c>
      <c r="L1782" s="189">
        <v>1625545</v>
      </c>
    </row>
    <row r="1783" spans="1:12">
      <c r="A1783" s="202">
        <v>155</v>
      </c>
      <c r="B1783" s="203">
        <v>43763</v>
      </c>
      <c r="C1783" s="204">
        <v>43765</v>
      </c>
      <c r="D1783" s="205" t="s">
        <v>15</v>
      </c>
      <c r="E1783" s="206">
        <f t="shared" si="144"/>
        <v>2</v>
      </c>
      <c r="F1783" s="207" t="s">
        <v>972</v>
      </c>
      <c r="G1783" s="208">
        <v>9000</v>
      </c>
      <c r="H1783" s="209">
        <v>0</v>
      </c>
      <c r="I1783" s="208">
        <f t="shared" si="145"/>
        <v>9000</v>
      </c>
      <c r="J1783" s="218">
        <f t="shared" si="146"/>
        <v>1255392.47</v>
      </c>
      <c r="K1783" s="206">
        <v>96015</v>
      </c>
      <c r="L1783" s="189">
        <v>1625521</v>
      </c>
    </row>
    <row r="1784" spans="1:12">
      <c r="A1784" s="202">
        <v>156</v>
      </c>
      <c r="B1784" s="203">
        <v>43761</v>
      </c>
      <c r="C1784" s="204">
        <v>43765</v>
      </c>
      <c r="D1784" s="205" t="s">
        <v>15</v>
      </c>
      <c r="E1784" s="206">
        <f t="shared" si="144"/>
        <v>4</v>
      </c>
      <c r="F1784" s="207" t="s">
        <v>1628</v>
      </c>
      <c r="G1784" s="208">
        <v>32112</v>
      </c>
      <c r="H1784" s="209">
        <v>0</v>
      </c>
      <c r="I1784" s="208">
        <f t="shared" si="145"/>
        <v>32112</v>
      </c>
      <c r="J1784" s="218">
        <f t="shared" si="146"/>
        <v>1223280.47</v>
      </c>
      <c r="K1784" s="206">
        <v>88143</v>
      </c>
      <c r="L1784" s="189">
        <v>1574443</v>
      </c>
    </row>
    <row r="1785" spans="1:12">
      <c r="A1785" s="202">
        <v>157</v>
      </c>
      <c r="B1785" s="203">
        <v>43760</v>
      </c>
      <c r="C1785" s="204">
        <v>43765</v>
      </c>
      <c r="D1785" s="205" t="s">
        <v>15</v>
      </c>
      <c r="E1785" s="206">
        <f t="shared" si="144"/>
        <v>5</v>
      </c>
      <c r="F1785" s="207" t="s">
        <v>1629</v>
      </c>
      <c r="G1785" s="208">
        <v>22500</v>
      </c>
      <c r="H1785" s="209">
        <v>0</v>
      </c>
      <c r="I1785" s="208">
        <f t="shared" si="145"/>
        <v>22500</v>
      </c>
      <c r="J1785" s="218">
        <f t="shared" si="146"/>
        <v>1200780.47</v>
      </c>
      <c r="K1785" s="206">
        <v>96128</v>
      </c>
      <c r="L1785" s="189">
        <v>1626715</v>
      </c>
    </row>
    <row r="1786" spans="1:12">
      <c r="A1786" s="202">
        <v>158</v>
      </c>
      <c r="B1786" s="203">
        <v>43760</v>
      </c>
      <c r="C1786" s="204">
        <v>43765</v>
      </c>
      <c r="D1786" s="205" t="s">
        <v>15</v>
      </c>
      <c r="E1786" s="206">
        <f t="shared" si="144"/>
        <v>5</v>
      </c>
      <c r="F1786" s="207" t="s">
        <v>1630</v>
      </c>
      <c r="G1786" s="208">
        <v>32175</v>
      </c>
      <c r="H1786" s="209">
        <v>0</v>
      </c>
      <c r="I1786" s="208">
        <f t="shared" si="145"/>
        <v>32175</v>
      </c>
      <c r="J1786" s="218">
        <f t="shared" si="146"/>
        <v>1168605.47</v>
      </c>
      <c r="K1786" s="206">
        <v>96127</v>
      </c>
      <c r="L1786" s="189">
        <v>1626594</v>
      </c>
    </row>
    <row r="1787" spans="1:12">
      <c r="A1787" s="202">
        <v>159</v>
      </c>
      <c r="B1787" s="203">
        <v>43760</v>
      </c>
      <c r="C1787" s="204">
        <v>43765</v>
      </c>
      <c r="D1787" s="205" t="s">
        <v>15</v>
      </c>
      <c r="E1787" s="206">
        <f t="shared" si="144"/>
        <v>5</v>
      </c>
      <c r="F1787" s="207" t="s">
        <v>1631</v>
      </c>
      <c r="G1787" s="208">
        <v>32175</v>
      </c>
      <c r="H1787" s="209">
        <v>0</v>
      </c>
      <c r="I1787" s="208">
        <f t="shared" si="145"/>
        <v>32175</v>
      </c>
      <c r="J1787" s="218">
        <f t="shared" si="146"/>
        <v>1136430.47</v>
      </c>
      <c r="K1787" s="206">
        <v>96130</v>
      </c>
      <c r="L1787" s="189">
        <v>1626718</v>
      </c>
    </row>
    <row r="1788" spans="1:12">
      <c r="A1788" s="202">
        <v>160</v>
      </c>
      <c r="B1788" s="203">
        <v>43760</v>
      </c>
      <c r="C1788" s="204">
        <v>43765</v>
      </c>
      <c r="D1788" s="205" t="s">
        <v>15</v>
      </c>
      <c r="E1788" s="206">
        <f t="shared" si="144"/>
        <v>5</v>
      </c>
      <c r="F1788" s="207" t="s">
        <v>1632</v>
      </c>
      <c r="G1788" s="208">
        <v>22500</v>
      </c>
      <c r="H1788" s="209">
        <v>0</v>
      </c>
      <c r="I1788" s="208">
        <f t="shared" si="145"/>
        <v>22500</v>
      </c>
      <c r="J1788" s="218">
        <f t="shared" si="146"/>
        <v>1113930.47</v>
      </c>
      <c r="K1788" s="206">
        <v>97445</v>
      </c>
      <c r="L1788" s="189">
        <v>1634220</v>
      </c>
    </row>
    <row r="1789" spans="1:12">
      <c r="A1789" s="202">
        <v>161</v>
      </c>
      <c r="B1789" s="203">
        <v>43763</v>
      </c>
      <c r="C1789" s="204">
        <v>43765</v>
      </c>
      <c r="D1789" s="205" t="s">
        <v>15</v>
      </c>
      <c r="E1789" s="206">
        <f t="shared" si="144"/>
        <v>2</v>
      </c>
      <c r="F1789" s="207" t="s">
        <v>1633</v>
      </c>
      <c r="G1789" s="208">
        <v>9000</v>
      </c>
      <c r="H1789" s="209">
        <v>0</v>
      </c>
      <c r="I1789" s="208">
        <f t="shared" si="145"/>
        <v>9000</v>
      </c>
      <c r="J1789" s="218">
        <f t="shared" si="146"/>
        <v>1104930.47</v>
      </c>
      <c r="K1789" s="206">
        <v>97793</v>
      </c>
      <c r="L1789" s="189">
        <v>1637806</v>
      </c>
    </row>
    <row r="1790" spans="1:12">
      <c r="A1790" s="202">
        <v>162</v>
      </c>
      <c r="B1790" s="203">
        <v>43763</v>
      </c>
      <c r="C1790" s="204">
        <v>43765</v>
      </c>
      <c r="D1790" s="205" t="s">
        <v>15</v>
      </c>
      <c r="E1790" s="206">
        <f t="shared" si="144"/>
        <v>2</v>
      </c>
      <c r="F1790" s="207" t="s">
        <v>1634</v>
      </c>
      <c r="G1790" s="208">
        <v>9000</v>
      </c>
      <c r="H1790" s="209">
        <v>0</v>
      </c>
      <c r="I1790" s="208">
        <f t="shared" si="145"/>
        <v>9000</v>
      </c>
      <c r="J1790" s="218">
        <f t="shared" si="146"/>
        <v>1095930.47</v>
      </c>
      <c r="K1790" s="206">
        <v>97201</v>
      </c>
      <c r="L1790" s="189">
        <v>1633125</v>
      </c>
    </row>
    <row r="1791" spans="1:12">
      <c r="A1791" s="202">
        <v>163</v>
      </c>
      <c r="B1791" s="203">
        <v>43761</v>
      </c>
      <c r="C1791" s="204">
        <v>43766</v>
      </c>
      <c r="D1791" s="205" t="s">
        <v>15</v>
      </c>
      <c r="E1791" s="206">
        <f t="shared" si="144"/>
        <v>5</v>
      </c>
      <c r="F1791" s="207" t="s">
        <v>1635</v>
      </c>
      <c r="G1791" s="208">
        <v>32175</v>
      </c>
      <c r="H1791" s="209">
        <v>0</v>
      </c>
      <c r="I1791" s="208">
        <f t="shared" si="145"/>
        <v>32175</v>
      </c>
      <c r="J1791" s="218">
        <f t="shared" si="146"/>
        <v>1063755.47</v>
      </c>
      <c r="K1791" s="206">
        <v>96021</v>
      </c>
      <c r="L1791" s="189">
        <v>1625744</v>
      </c>
    </row>
    <row r="1792" spans="1:12">
      <c r="A1792" s="202">
        <v>164</v>
      </c>
      <c r="B1792" s="203">
        <v>43762</v>
      </c>
      <c r="C1792" s="204">
        <v>43766</v>
      </c>
      <c r="D1792" s="205" t="s">
        <v>15</v>
      </c>
      <c r="E1792" s="206">
        <f t="shared" si="144"/>
        <v>4</v>
      </c>
      <c r="F1792" s="207" t="s">
        <v>1636</v>
      </c>
      <c r="G1792" s="208">
        <v>25740</v>
      </c>
      <c r="H1792" s="209">
        <v>0</v>
      </c>
      <c r="I1792" s="208">
        <f t="shared" si="145"/>
        <v>25740</v>
      </c>
      <c r="J1792" s="218">
        <f t="shared" si="146"/>
        <v>1038015.47</v>
      </c>
      <c r="K1792" s="206">
        <v>95434</v>
      </c>
      <c r="L1792" s="189">
        <v>1621241</v>
      </c>
    </row>
    <row r="1793" spans="1:12">
      <c r="A1793" s="202">
        <v>165</v>
      </c>
      <c r="B1793" s="203">
        <v>43763</v>
      </c>
      <c r="C1793" s="204">
        <v>43766</v>
      </c>
      <c r="D1793" s="205" t="s">
        <v>15</v>
      </c>
      <c r="E1793" s="206">
        <f t="shared" si="144"/>
        <v>3</v>
      </c>
      <c r="F1793" s="207" t="s">
        <v>1637</v>
      </c>
      <c r="G1793" s="208">
        <v>19305</v>
      </c>
      <c r="H1793" s="209">
        <v>0</v>
      </c>
      <c r="I1793" s="208">
        <f t="shared" si="145"/>
        <v>19305</v>
      </c>
      <c r="J1793" s="218">
        <f t="shared" si="146"/>
        <v>1018710.47</v>
      </c>
      <c r="K1793" s="206">
        <v>96493</v>
      </c>
      <c r="L1793" s="189">
        <v>1629279</v>
      </c>
    </row>
    <row r="1794" spans="1:12">
      <c r="A1794" s="202">
        <v>166</v>
      </c>
      <c r="B1794" s="203">
        <v>43763</v>
      </c>
      <c r="C1794" s="204">
        <v>43766</v>
      </c>
      <c r="D1794" s="205" t="s">
        <v>15</v>
      </c>
      <c r="E1794" s="206">
        <f t="shared" si="144"/>
        <v>3</v>
      </c>
      <c r="F1794" s="207" t="s">
        <v>1638</v>
      </c>
      <c r="G1794" s="208">
        <v>13500</v>
      </c>
      <c r="H1794" s="209">
        <v>0</v>
      </c>
      <c r="I1794" s="208">
        <f t="shared" si="145"/>
        <v>13500</v>
      </c>
      <c r="J1794" s="218">
        <f t="shared" si="146"/>
        <v>1005210.47</v>
      </c>
      <c r="K1794" s="206">
        <v>96670</v>
      </c>
      <c r="L1794" s="189">
        <v>1630168</v>
      </c>
    </row>
    <row r="1795" spans="1:12">
      <c r="A1795" s="202">
        <v>167</v>
      </c>
      <c r="B1795" s="203">
        <v>43764</v>
      </c>
      <c r="C1795" s="204">
        <v>43766</v>
      </c>
      <c r="D1795" s="205" t="s">
        <v>15</v>
      </c>
      <c r="E1795" s="206">
        <f t="shared" si="144"/>
        <v>2</v>
      </c>
      <c r="F1795" s="207" t="s">
        <v>1639</v>
      </c>
      <c r="G1795" s="208">
        <v>9000</v>
      </c>
      <c r="H1795" s="209">
        <v>0</v>
      </c>
      <c r="I1795" s="208">
        <f t="shared" si="145"/>
        <v>9000</v>
      </c>
      <c r="J1795" s="218">
        <f t="shared" si="146"/>
        <v>996210.470000001</v>
      </c>
      <c r="K1795" s="206">
        <v>93156</v>
      </c>
      <c r="L1795" s="189">
        <v>1607084</v>
      </c>
    </row>
    <row r="1796" spans="1:12">
      <c r="A1796" s="202">
        <v>168</v>
      </c>
      <c r="B1796" s="203">
        <v>43764</v>
      </c>
      <c r="C1796" s="204">
        <v>43766</v>
      </c>
      <c r="D1796" s="205" t="s">
        <v>15</v>
      </c>
      <c r="E1796" s="206">
        <f t="shared" si="144"/>
        <v>2</v>
      </c>
      <c r="F1796" s="207" t="s">
        <v>1640</v>
      </c>
      <c r="G1796" s="208">
        <v>12870</v>
      </c>
      <c r="H1796" s="209">
        <v>0</v>
      </c>
      <c r="I1796" s="208">
        <f t="shared" si="145"/>
        <v>12870</v>
      </c>
      <c r="J1796" s="218">
        <f t="shared" si="146"/>
        <v>983340.470000001</v>
      </c>
      <c r="K1796" s="206">
        <v>97409</v>
      </c>
      <c r="L1796" s="189">
        <v>1633379</v>
      </c>
    </row>
    <row r="1797" spans="1:12">
      <c r="A1797" s="202">
        <v>169</v>
      </c>
      <c r="B1797" s="203">
        <v>43764</v>
      </c>
      <c r="C1797" s="204">
        <v>43766</v>
      </c>
      <c r="D1797" s="205" t="s">
        <v>15</v>
      </c>
      <c r="E1797" s="206">
        <f t="shared" si="144"/>
        <v>2</v>
      </c>
      <c r="F1797" s="207" t="s">
        <v>1641</v>
      </c>
      <c r="G1797" s="208">
        <v>12870</v>
      </c>
      <c r="H1797" s="209">
        <v>0</v>
      </c>
      <c r="I1797" s="208">
        <f t="shared" si="145"/>
        <v>12870</v>
      </c>
      <c r="J1797" s="218">
        <f t="shared" si="146"/>
        <v>970470.470000001</v>
      </c>
      <c r="K1797" s="206">
        <v>97913</v>
      </c>
      <c r="L1797" s="189">
        <v>1638449</v>
      </c>
    </row>
    <row r="1798" s="146" customFormat="1" spans="1:20">
      <c r="A1798" s="228">
        <v>170</v>
      </c>
      <c r="B1798" s="229">
        <v>43764</v>
      </c>
      <c r="C1798" s="230">
        <v>43766</v>
      </c>
      <c r="D1798" s="231" t="s">
        <v>15</v>
      </c>
      <c r="E1798" s="232">
        <f t="shared" si="144"/>
        <v>2</v>
      </c>
      <c r="F1798" s="233" t="s">
        <v>1642</v>
      </c>
      <c r="G1798" s="234">
        <v>12870</v>
      </c>
      <c r="H1798" s="235">
        <v>0</v>
      </c>
      <c r="I1798" s="234">
        <f t="shared" si="145"/>
        <v>12870</v>
      </c>
      <c r="J1798" s="237">
        <f t="shared" si="146"/>
        <v>957600.470000001</v>
      </c>
      <c r="K1798" s="232">
        <v>98277</v>
      </c>
      <c r="L1798" s="256">
        <v>1640068</v>
      </c>
      <c r="M1798" s="146"/>
      <c r="N1798" s="146"/>
      <c r="O1798" s="239"/>
      <c r="P1798" s="146"/>
      <c r="Q1798" s="146"/>
      <c r="R1798" s="242"/>
      <c r="S1798" s="242"/>
      <c r="T1798" s="242"/>
    </row>
    <row r="1799" s="146" customFormat="1" spans="1:20">
      <c r="A1799" s="228">
        <v>171</v>
      </c>
      <c r="B1799" s="229">
        <v>43764</v>
      </c>
      <c r="C1799" s="230">
        <v>43766</v>
      </c>
      <c r="D1799" s="231" t="s">
        <v>15</v>
      </c>
      <c r="E1799" s="232">
        <f t="shared" si="144"/>
        <v>2</v>
      </c>
      <c r="F1799" s="233" t="s">
        <v>1643</v>
      </c>
      <c r="G1799" s="234">
        <v>12870</v>
      </c>
      <c r="H1799" s="235">
        <v>0</v>
      </c>
      <c r="I1799" s="234">
        <f t="shared" si="145"/>
        <v>12870</v>
      </c>
      <c r="J1799" s="237">
        <f t="shared" si="146"/>
        <v>944730.470000001</v>
      </c>
      <c r="K1799" s="232">
        <v>98278</v>
      </c>
      <c r="L1799" s="256">
        <v>1640068</v>
      </c>
      <c r="M1799" s="146"/>
      <c r="N1799" s="146"/>
      <c r="O1799" s="239"/>
      <c r="P1799" s="146"/>
      <c r="Q1799" s="146"/>
      <c r="R1799" s="242"/>
      <c r="S1799" s="242"/>
      <c r="T1799" s="242"/>
    </row>
    <row r="1800" spans="1:12">
      <c r="A1800" s="202">
        <v>172</v>
      </c>
      <c r="B1800" s="203">
        <v>43763</v>
      </c>
      <c r="C1800" s="204">
        <v>43766</v>
      </c>
      <c r="D1800" s="205" t="s">
        <v>15</v>
      </c>
      <c r="E1800" s="206">
        <f t="shared" si="144"/>
        <v>3</v>
      </c>
      <c r="F1800" s="207" t="s">
        <v>1644</v>
      </c>
      <c r="G1800" s="208">
        <v>13500</v>
      </c>
      <c r="H1800" s="209">
        <v>0</v>
      </c>
      <c r="I1800" s="208">
        <f t="shared" si="145"/>
        <v>13500</v>
      </c>
      <c r="J1800" s="218">
        <f t="shared" si="146"/>
        <v>931230.470000001</v>
      </c>
      <c r="K1800" s="206">
        <v>96168</v>
      </c>
      <c r="L1800" s="189">
        <v>1627247</v>
      </c>
    </row>
    <row r="1801" spans="1:12">
      <c r="A1801" s="245"/>
      <c r="B1801" s="246"/>
      <c r="C1801" s="247"/>
      <c r="D1801" s="248"/>
      <c r="E1801" s="249"/>
      <c r="F1801" s="250"/>
      <c r="G1801" s="251"/>
      <c r="H1801" s="252"/>
      <c r="I1801" s="208">
        <f>SUM(I1629:I1800)</f>
        <v>3378270</v>
      </c>
      <c r="J1801" s="218"/>
      <c r="K1801" s="220" t="s">
        <v>1645</v>
      </c>
      <c r="L1801" s="189"/>
    </row>
    <row r="1802" spans="1:15">
      <c r="A1802" s="253" t="s">
        <v>1646</v>
      </c>
      <c r="B1802" s="254"/>
      <c r="C1802" s="254"/>
      <c r="D1802" s="254"/>
      <c r="E1802" s="254"/>
      <c r="F1802" s="254"/>
      <c r="G1802" s="254"/>
      <c r="H1802" s="255"/>
      <c r="I1802" s="257">
        <v>623577.11</v>
      </c>
      <c r="J1802" s="218">
        <f>J1800-I1802</f>
        <v>307653.360000001</v>
      </c>
      <c r="K1802" s="206"/>
      <c r="L1802" s="189"/>
      <c r="M1802" s="258" t="s">
        <v>1647</v>
      </c>
      <c r="N1802" s="258"/>
      <c r="O1802" s="259">
        <f>1000000-J1802</f>
        <v>692346.639999999</v>
      </c>
    </row>
  </sheetData>
  <mergeCells count="79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99:K1399"/>
    <mergeCell ref="A1400:I1400"/>
    <mergeCell ref="A1404:I1404"/>
    <mergeCell ref="A1622:K1622"/>
    <mergeCell ref="A1623:I1623"/>
    <mergeCell ref="A1626:I1626"/>
    <mergeCell ref="A1627:I1627"/>
    <mergeCell ref="A1802:H1802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conditionalFormatting sqref="L1527:L1530 L1532 L1536:L1541 L1544 L1546:L1569 L1577:L1586 L1588:L1596 L1598:L1599 L1602:L1603 L1605 L1607:L1608 L1613:L1619">
    <cfRule type="duplicateValues" dxfId="0" priority="7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1648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1649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1650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1651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1652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1653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1654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1654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1655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1656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1657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1658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1659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1660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1661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1662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1663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1664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1483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1665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1666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1667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1668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1669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1670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1671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1672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1673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1674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1675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1676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1677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1678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1679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1680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1681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1682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1683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1684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1685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1686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1687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1688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1689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1690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1691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1692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1693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1694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1695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1696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1697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1698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1699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1700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1701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1702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1703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1704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1705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1706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1707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1708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1709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1710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1711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1712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1713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1714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1715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1716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1717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1269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1718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1719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1720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1721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1722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1723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1724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1725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1726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1727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1728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1729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1730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1731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1732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1733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1734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1735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1736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1737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1738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1739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1740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1741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1742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1743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1744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1745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1746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1747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1748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1749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1750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1751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1752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1753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1754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1755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1756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1757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1758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1759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1760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1761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1762</v>
      </c>
      <c r="R217" s="43">
        <v>1526152</v>
      </c>
      <c r="S217" s="43">
        <v>140490</v>
      </c>
    </row>
    <row r="218" s="133" customFormat="1" spans="17:19">
      <c r="Q218" s="5" t="s">
        <v>1763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1764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1765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1766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1767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1768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2019-10-31T07:54:48Z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