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Sheet1!$A$1:$Q$170</definedName>
  </definedNames>
  <calcPr calcId="144525"/>
</workbook>
</file>

<file path=xl/sharedStrings.xml><?xml version="1.0" encoding="utf-8"?>
<sst xmlns="http://schemas.openxmlformats.org/spreadsheetml/2006/main" count="1365" uniqueCount="158">
  <si>
    <t>客户名称</t>
  </si>
  <si>
    <t>协议卡号</t>
  </si>
  <si>
    <t>订单号</t>
  </si>
  <si>
    <t>房价代码</t>
  </si>
  <si>
    <t>支付类型</t>
  </si>
  <si>
    <t>第三方订单号</t>
  </si>
  <si>
    <t>酒店名称</t>
  </si>
  <si>
    <t>酒店id</t>
  </si>
  <si>
    <t>房型名称</t>
  </si>
  <si>
    <t>入住日期</t>
  </si>
  <si>
    <t>离店日期</t>
  </si>
  <si>
    <t>佣金</t>
  </si>
  <si>
    <t>消费金额</t>
  </si>
  <si>
    <t>订单状态</t>
  </si>
  <si>
    <t>我司应付金额</t>
  </si>
  <si>
    <t>广州汇登预付直连（集团通用)</t>
  </si>
  <si>
    <t>901515543001</t>
  </si>
  <si>
    <t>WHLDDT82PPD</t>
  </si>
  <si>
    <t>预付</t>
  </si>
  <si>
    <t>长沙国金中心亚朵酒店</t>
  </si>
  <si>
    <t>高级大床房</t>
  </si>
  <si>
    <t>2019-10-11</t>
  </si>
  <si>
    <t>2019-10-12</t>
  </si>
  <si>
    <t>The Drama</t>
  </si>
  <si>
    <t>十二夜</t>
  </si>
  <si>
    <t>2019-10-25</t>
  </si>
  <si>
    <t>2019-10-27</t>
  </si>
  <si>
    <t>南通中城亚朵酒店</t>
  </si>
  <si>
    <t>2019-10-17</t>
  </si>
  <si>
    <t>2019-10-18</t>
  </si>
  <si>
    <t>杭州西湖武林广场亚朵轻居酒店</t>
  </si>
  <si>
    <t>超享大床房</t>
  </si>
  <si>
    <t>2019-10-05</t>
  </si>
  <si>
    <t>2019-10-06</t>
  </si>
  <si>
    <t>西安钟楼回民街亚朵酒店</t>
  </si>
  <si>
    <t>行政双床房</t>
  </si>
  <si>
    <t>2019-10-24</t>
  </si>
  <si>
    <t>2019-10-26</t>
  </si>
  <si>
    <t>南京南站百家湖亚朵酒店</t>
  </si>
  <si>
    <t>延安双拥大道宝塔山亚朵酒店</t>
  </si>
  <si>
    <t>几木双床房</t>
  </si>
  <si>
    <t>2019-10-20</t>
  </si>
  <si>
    <t>2019-10-22</t>
  </si>
  <si>
    <t>上海虹桥国展吴中路亚朵酒店</t>
  </si>
  <si>
    <t>行政大床房</t>
  </si>
  <si>
    <t>2019-10-02</t>
  </si>
  <si>
    <t>2019-10-03</t>
  </si>
  <si>
    <t>大连中山广场亚朵酒店</t>
  </si>
  <si>
    <t>朵霾高级大床房</t>
  </si>
  <si>
    <t>2019-10-16</t>
  </si>
  <si>
    <t>济南文化东路亚朵酒店</t>
  </si>
  <si>
    <t>雅致房</t>
  </si>
  <si>
    <t>2019-10-28</t>
  </si>
  <si>
    <t>2019-10-29</t>
  </si>
  <si>
    <t>厦门集美大学亚朵酒店</t>
  </si>
  <si>
    <t>几木大床房</t>
  </si>
  <si>
    <t>2019-10-13</t>
  </si>
  <si>
    <t>2019-10-14</t>
  </si>
  <si>
    <t>杭州未来科技城海创园亚朵酒店</t>
  </si>
  <si>
    <t>几木套房</t>
  </si>
  <si>
    <t>2019-10-30</t>
  </si>
  <si>
    <t>退款中</t>
  </si>
  <si>
    <t>成都锦里亚朵轻居酒店</t>
  </si>
  <si>
    <t>舒适大床房</t>
  </si>
  <si>
    <t>2019-10-19</t>
  </si>
  <si>
    <t>重庆解放碑亚朵酒店</t>
  </si>
  <si>
    <t>2019-10-15</t>
  </si>
  <si>
    <t>成都春熙亚朵轻居网易云音乐酒店</t>
  </si>
  <si>
    <t>2019-10-07</t>
  </si>
  <si>
    <t>北京东直门亚朵S酒店</t>
  </si>
  <si>
    <t>朵霾高级双床房</t>
  </si>
  <si>
    <t>2019-10-21</t>
  </si>
  <si>
    <t>雅致双床房</t>
  </si>
  <si>
    <t>2019-10-23</t>
  </si>
  <si>
    <t>天津津湾广场亚朵酒店</t>
  </si>
  <si>
    <t>2019-10-31</t>
  </si>
  <si>
    <t>贵阳未来方舟亚朵酒店</t>
  </si>
  <si>
    <t>几木景观大床房</t>
  </si>
  <si>
    <t>济南奥体中心亚朵酒店</t>
  </si>
  <si>
    <t>几木亲子房</t>
  </si>
  <si>
    <t>朵霾几木双床房</t>
  </si>
  <si>
    <t>南京夫子庙亚朵酒店</t>
  </si>
  <si>
    <t>厦门火车站万象城亚朵轻居酒店</t>
  </si>
  <si>
    <t>轻享大床房</t>
  </si>
  <si>
    <t>上饶中心广场步行街亚朵酒店</t>
  </si>
  <si>
    <t>雅致大床房</t>
  </si>
  <si>
    <t>上海虹桥国展中心闵北路亚朵酒店</t>
  </si>
  <si>
    <t>高级双床房</t>
  </si>
  <si>
    <t>福州火车站亚朵酒店</t>
  </si>
  <si>
    <t>深圳滨河时代亚朵S酒店</t>
  </si>
  <si>
    <t>行政标准房</t>
  </si>
  <si>
    <t>西安北二环文景路亚朵酒店</t>
  </si>
  <si>
    <t>曲阜孔府亚朵酒店</t>
  </si>
  <si>
    <t>2019-10-04</t>
  </si>
  <si>
    <t>聊城开发区亚朵酒店</t>
  </si>
  <si>
    <t>上海新国际博览中心磁悬浮站亚朵酒店</t>
  </si>
  <si>
    <t>杭州萧山机场亚朵酒店</t>
  </si>
  <si>
    <t>朵霾几木大床房</t>
  </si>
  <si>
    <t>镇江南徐大道亚朵酒店</t>
  </si>
  <si>
    <t>高级日式大床房</t>
  </si>
  <si>
    <t>大欢喜</t>
  </si>
  <si>
    <t>2019-10-01</t>
  </si>
  <si>
    <t>成都武侯祠亚朵酒店</t>
  </si>
  <si>
    <t>2019-10-09</t>
  </si>
  <si>
    <t>上海新国际博览中心龙阳路亚朵酒店</t>
  </si>
  <si>
    <t>广州粤侨亚朵酒店</t>
  </si>
  <si>
    <t>南京新街口王府大街亚朵酒店</t>
  </si>
  <si>
    <t>天津南京路小白楼亚朵酒店</t>
  </si>
  <si>
    <t>2019-09-30</t>
  </si>
  <si>
    <t>已取消</t>
  </si>
  <si>
    <t>苏州金鸡湖李公堤亚朵酒店</t>
  </si>
  <si>
    <t>常州恐龙园亚朵酒店</t>
  </si>
  <si>
    <t>上海浦东机场川沙亚朵轻居酒店</t>
  </si>
  <si>
    <t>宁波南部商务区亚朵酒店</t>
  </si>
  <si>
    <t>轻享标准房</t>
  </si>
  <si>
    <t>2019-10-08</t>
  </si>
  <si>
    <t>北京金融街亚朵S吴酒店</t>
  </si>
  <si>
    <t>已免费取消</t>
  </si>
  <si>
    <t>日照安泰广场亚朵酒店</t>
  </si>
  <si>
    <t>南京仙林大学城生创园亚朵酒店</t>
  </si>
  <si>
    <t>2019-10-10</t>
  </si>
  <si>
    <t>杭州萧山人民广场亚朵酒店</t>
  </si>
  <si>
    <t>杭州运河亚朵酒店</t>
  </si>
  <si>
    <t>杭州滨江江陵路亚朵酒店</t>
  </si>
  <si>
    <t>呼和浩特鼓楼满都海亚朵酒店</t>
  </si>
  <si>
    <t>青岛奥帆五四广场亚朵酒店</t>
  </si>
  <si>
    <t>济南英雄山路亚朵酒店</t>
  </si>
  <si>
    <t>要转正才可以付</t>
  </si>
  <si>
    <t>兰州白银路亚朵酒店</t>
  </si>
  <si>
    <t>成都春熙亚朵S同道星座酒店</t>
  </si>
  <si>
    <t>天津南开大学亚朵酒店</t>
  </si>
  <si>
    <t>湖州长兴亚朵酒店</t>
  </si>
  <si>
    <t>上海浦东机场亚朵酒店</t>
  </si>
  <si>
    <t>中山市中山二路亚朵酒店</t>
  </si>
  <si>
    <t>上海虹桥枢纽国展中心亚朵酒店</t>
  </si>
  <si>
    <t>杭州滨江奥体亚朵S网易严选酒店</t>
  </si>
  <si>
    <t>湖州德清莫干山亚朵酒店</t>
  </si>
  <si>
    <t>亲子套房</t>
  </si>
  <si>
    <t>盐城市政府亚朵酒店</t>
  </si>
  <si>
    <t>徐州苏宁广场亚朵酒店</t>
  </si>
  <si>
    <t>重庆洪崖洞江畔亚朵酒店</t>
  </si>
  <si>
    <t>深圳坂田中成亚朵酒店</t>
  </si>
  <si>
    <t>大连火车站亚朵酒店</t>
  </si>
  <si>
    <t>西安曲江大唐芙蓉园亚朵酒店</t>
  </si>
  <si>
    <t>威海市政府亚朵酒店</t>
  </si>
  <si>
    <t>西安大雁塔亚朵酒店</t>
  </si>
  <si>
    <t>长沙省政府地铁站亚朵酒店</t>
  </si>
  <si>
    <t>承德避暑山庄亚朵酒店</t>
  </si>
  <si>
    <t>高级套房</t>
  </si>
  <si>
    <t>宁波天一广场亚朵酒店</t>
  </si>
  <si>
    <t>杭州西溪灵隐亚朵酒店</t>
  </si>
  <si>
    <t>2019-09-29</t>
  </si>
  <si>
    <t>宿迁发展大道亚朵酒店</t>
  </si>
  <si>
    <t>成都太古里亚朵S酒店</t>
  </si>
  <si>
    <t>北京奥体中心鸟巢亚朵酒店</t>
  </si>
  <si>
    <t>智能体验主题房</t>
  </si>
  <si>
    <t>北京燕莎三元桥亚朵酒店</t>
  </si>
  <si>
    <t>P191112101247589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</si>
</sst>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0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071035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1655190</v>
          </cell>
          <cell r="B2" t="str">
            <v>南京上元大街亚朵酒店</v>
          </cell>
          <cell r="C2" t="str">
            <v>320109_75981</v>
          </cell>
          <cell r="D2" t="str">
            <v/>
          </cell>
          <cell r="E2" t="str">
            <v/>
          </cell>
          <cell r="F2" t="str">
            <v>622.38</v>
          </cell>
          <cell r="G2" t="str">
            <v>RMB</v>
          </cell>
          <cell r="H2" t="str">
            <v>1</v>
          </cell>
          <cell r="I2" t="str">
            <v>622.38</v>
          </cell>
        </row>
        <row r="3">
          <cell r="A3">
            <v>1656067</v>
          </cell>
          <cell r="B3" t="str">
            <v>北京南锣鼓巷亚朵酒店</v>
          </cell>
          <cell r="C3" t="str">
            <v>110010_66253</v>
          </cell>
          <cell r="D3" t="str">
            <v/>
          </cell>
          <cell r="E3" t="str">
            <v/>
          </cell>
          <cell r="F3" t="str">
            <v>655.18</v>
          </cell>
          <cell r="G3" t="str">
            <v>RMB</v>
          </cell>
          <cell r="H3" t="str">
            <v>1</v>
          </cell>
          <cell r="I3" t="str">
            <v>655.18</v>
          </cell>
        </row>
        <row r="4">
          <cell r="A4">
            <v>1643708</v>
          </cell>
          <cell r="B4" t="str">
            <v>上海浦东机场亚朵酒店</v>
          </cell>
          <cell r="C4" t="str">
            <v>310017_120659</v>
          </cell>
          <cell r="D4" t="str">
            <v/>
          </cell>
          <cell r="E4" t="str">
            <v/>
          </cell>
          <cell r="F4" t="str">
            <v>392.78</v>
          </cell>
          <cell r="G4" t="str">
            <v>RMB</v>
          </cell>
          <cell r="H4" t="str">
            <v>1</v>
          </cell>
          <cell r="I4" t="str">
            <v>392.78</v>
          </cell>
        </row>
        <row r="5">
          <cell r="A5">
            <v>1638770</v>
          </cell>
          <cell r="B5" t="str">
            <v>上海浦东机场亚朵酒店</v>
          </cell>
          <cell r="C5" t="str">
            <v>310017_119397</v>
          </cell>
          <cell r="D5" t="str">
            <v/>
          </cell>
          <cell r="E5" t="str">
            <v/>
          </cell>
          <cell r="F5" t="str">
            <v>458.38</v>
          </cell>
          <cell r="G5" t="str">
            <v>RMB</v>
          </cell>
          <cell r="H5" t="str">
            <v>1</v>
          </cell>
          <cell r="I5" t="str">
            <v>458.38</v>
          </cell>
        </row>
        <row r="6">
          <cell r="A6">
            <v>1633589</v>
          </cell>
          <cell r="B6" t="str">
            <v>上海浦东机场亚朵酒店</v>
          </cell>
          <cell r="C6" t="str">
            <v>310017_118058</v>
          </cell>
          <cell r="D6" t="str">
            <v/>
          </cell>
          <cell r="E6" t="str">
            <v/>
          </cell>
          <cell r="F6" t="str">
            <v>343.58</v>
          </cell>
          <cell r="G6" t="str">
            <v>RMB</v>
          </cell>
          <cell r="H6" t="str">
            <v>1</v>
          </cell>
          <cell r="I6" t="str">
            <v>343.58</v>
          </cell>
        </row>
        <row r="7">
          <cell r="A7">
            <v>1639237</v>
          </cell>
          <cell r="B7" t="str">
            <v>上海新国际博览中心磁悬浮站亚朵酒店</v>
          </cell>
          <cell r="C7" t="str">
            <v>310031_28405</v>
          </cell>
          <cell r="D7" t="str">
            <v/>
          </cell>
          <cell r="E7" t="str">
            <v/>
          </cell>
          <cell r="F7" t="str">
            <v>671.58</v>
          </cell>
          <cell r="G7" t="str">
            <v>RMB</v>
          </cell>
          <cell r="H7" t="str">
            <v>1</v>
          </cell>
          <cell r="I7" t="str">
            <v>671.58</v>
          </cell>
        </row>
        <row r="8">
          <cell r="A8">
            <v>1646305</v>
          </cell>
          <cell r="B8" t="str">
            <v>上海新国际博览中心磁悬浮站亚朵酒店</v>
          </cell>
          <cell r="C8" t="str">
            <v>310031_29034</v>
          </cell>
          <cell r="D8" t="str">
            <v/>
          </cell>
          <cell r="E8" t="str">
            <v/>
          </cell>
          <cell r="F8" t="str">
            <v>843.78</v>
          </cell>
          <cell r="G8" t="str">
            <v>RMB</v>
          </cell>
          <cell r="H8" t="str">
            <v>1</v>
          </cell>
          <cell r="I8" t="str">
            <v>843.78</v>
          </cell>
        </row>
        <row r="9">
          <cell r="A9">
            <v>1621587</v>
          </cell>
          <cell r="B9" t="str">
            <v>上海新国际博览中心磁悬浮站亚朵酒店</v>
          </cell>
          <cell r="C9" t="str">
            <v>310031_26680</v>
          </cell>
          <cell r="D9" t="str">
            <v/>
          </cell>
          <cell r="E9" t="str">
            <v/>
          </cell>
          <cell r="F9" t="str">
            <v>605.98</v>
          </cell>
          <cell r="G9" t="str">
            <v>RMB</v>
          </cell>
          <cell r="H9" t="str">
            <v>1</v>
          </cell>
          <cell r="I9" t="str">
            <v>605.98</v>
          </cell>
        </row>
        <row r="10">
          <cell r="A10">
            <v>1619854</v>
          </cell>
          <cell r="B10" t="str">
            <v>上海新国际博览中心磁悬浮站亚朵酒店</v>
          </cell>
          <cell r="C10" t="str">
            <v>310031_26500</v>
          </cell>
          <cell r="D10" t="str">
            <v/>
          </cell>
          <cell r="E10" t="str">
            <v/>
          </cell>
          <cell r="F10" t="str">
            <v>655.18</v>
          </cell>
          <cell r="G10" t="str">
            <v>RMB</v>
          </cell>
          <cell r="H10" t="str">
            <v>1</v>
          </cell>
          <cell r="I10" t="str">
            <v>655.18</v>
          </cell>
        </row>
        <row r="11">
          <cell r="A11">
            <v>1617763</v>
          </cell>
          <cell r="B11" t="str">
            <v>上海新国际博览中心磁悬浮站亚朵酒店</v>
          </cell>
          <cell r="C11" t="str">
            <v>310031_26139</v>
          </cell>
          <cell r="D11" t="str">
            <v/>
          </cell>
          <cell r="E11" t="str">
            <v/>
          </cell>
          <cell r="F11" t="str">
            <v>1097.16</v>
          </cell>
          <cell r="G11" t="str">
            <v>RMB</v>
          </cell>
          <cell r="H11" t="str">
            <v>1</v>
          </cell>
          <cell r="I11" t="str">
            <v>1097.16</v>
          </cell>
        </row>
        <row r="12">
          <cell r="A12">
            <v>1618679</v>
          </cell>
          <cell r="B12" t="str">
            <v>上海新国际博览中心磁悬浮站亚朵酒店</v>
          </cell>
          <cell r="C12" t="str">
            <v>310031_26323</v>
          </cell>
          <cell r="D12" t="str">
            <v/>
          </cell>
          <cell r="E12" t="str">
            <v/>
          </cell>
          <cell r="F12" t="str">
            <v>540.38</v>
          </cell>
          <cell r="G12" t="str">
            <v>RMB</v>
          </cell>
          <cell r="H12" t="str">
            <v>1</v>
          </cell>
          <cell r="I12" t="str">
            <v>540.38</v>
          </cell>
        </row>
        <row r="13">
          <cell r="A13">
            <v>1634751</v>
          </cell>
          <cell r="B13" t="str">
            <v>上海新国际博览中心磁悬浮站亚朵酒店</v>
          </cell>
          <cell r="C13" t="str">
            <v>310031_27956</v>
          </cell>
          <cell r="D13" t="str">
            <v/>
          </cell>
          <cell r="E13" t="str">
            <v/>
          </cell>
          <cell r="F13" t="str">
            <v>958.58</v>
          </cell>
          <cell r="G13" t="str">
            <v>RMB</v>
          </cell>
          <cell r="H13" t="str">
            <v>1</v>
          </cell>
          <cell r="I13" t="str">
            <v>958.58</v>
          </cell>
        </row>
        <row r="14">
          <cell r="A14">
            <v>1652778</v>
          </cell>
          <cell r="B14" t="str">
            <v>上海新国际博览中心磁悬浮站亚朵酒店</v>
          </cell>
          <cell r="C14" t="str">
            <v>310031_29547</v>
          </cell>
          <cell r="D14" t="str">
            <v/>
          </cell>
          <cell r="E14" t="str">
            <v/>
          </cell>
          <cell r="F14" t="str">
            <v>712.58</v>
          </cell>
          <cell r="G14" t="str">
            <v>RMB</v>
          </cell>
          <cell r="H14" t="str">
            <v>1</v>
          </cell>
          <cell r="I14" t="str">
            <v>712.58</v>
          </cell>
        </row>
        <row r="15">
          <cell r="A15">
            <v>1651424</v>
          </cell>
          <cell r="B15" t="str">
            <v>上海新国际博览中心磁悬浮站亚朵酒店</v>
          </cell>
          <cell r="C15" t="str">
            <v>310031_29404</v>
          </cell>
          <cell r="D15" t="str">
            <v/>
          </cell>
          <cell r="E15" t="str">
            <v/>
          </cell>
          <cell r="F15" t="str">
            <v>1121.76</v>
          </cell>
          <cell r="G15" t="str">
            <v>RMB</v>
          </cell>
          <cell r="H15" t="str">
            <v>1</v>
          </cell>
          <cell r="I15" t="str">
            <v>1121.76</v>
          </cell>
        </row>
        <row r="16">
          <cell r="A16">
            <v>1653005</v>
          </cell>
          <cell r="B16" t="str">
            <v>上海新国际博览中心磁悬浮站亚朵酒店</v>
          </cell>
          <cell r="C16" t="str">
            <v>310031_29572</v>
          </cell>
          <cell r="D16" t="str">
            <v/>
          </cell>
          <cell r="E16" t="str">
            <v/>
          </cell>
          <cell r="F16" t="str">
            <v>819.18</v>
          </cell>
          <cell r="G16" t="str">
            <v>RMB</v>
          </cell>
          <cell r="H16" t="str">
            <v>1</v>
          </cell>
          <cell r="I16" t="str">
            <v>819.18</v>
          </cell>
        </row>
        <row r="17">
          <cell r="A17">
            <v>1655204</v>
          </cell>
          <cell r="B17" t="str">
            <v>上海新国际博览中心磁悬浮站亚朵酒店</v>
          </cell>
          <cell r="C17" t="str">
            <v>310031_29757</v>
          </cell>
          <cell r="D17" t="str">
            <v/>
          </cell>
          <cell r="E17" t="str">
            <v/>
          </cell>
          <cell r="F17" t="str">
            <v>1179.16</v>
          </cell>
          <cell r="G17" t="str">
            <v>RMB</v>
          </cell>
          <cell r="H17" t="str">
            <v>1</v>
          </cell>
          <cell r="I17" t="str">
            <v>1179.16</v>
          </cell>
        </row>
        <row r="18">
          <cell r="A18">
            <v>1650289</v>
          </cell>
          <cell r="B18" t="str">
            <v>上海新国际博览中心磁悬浮站亚朵酒店</v>
          </cell>
          <cell r="C18" t="str">
            <v>310031_29310</v>
          </cell>
          <cell r="D18" t="str">
            <v/>
          </cell>
          <cell r="E18" t="str">
            <v/>
          </cell>
          <cell r="F18" t="str">
            <v>2006.54</v>
          </cell>
          <cell r="G18" t="str">
            <v>RMB</v>
          </cell>
          <cell r="H18" t="str">
            <v>1</v>
          </cell>
          <cell r="I18" t="str">
            <v>2006.54</v>
          </cell>
        </row>
        <row r="19">
          <cell r="A19">
            <v>1651483</v>
          </cell>
          <cell r="B19" t="str">
            <v>上海新国际博览中心磁悬浮站亚朵酒店</v>
          </cell>
          <cell r="C19" t="str">
            <v>310031_29409</v>
          </cell>
          <cell r="D19" t="str">
            <v/>
          </cell>
          <cell r="E19" t="str">
            <v/>
          </cell>
          <cell r="F19" t="str">
            <v>671.58</v>
          </cell>
          <cell r="G19" t="str">
            <v>RMB</v>
          </cell>
          <cell r="H19" t="str">
            <v>1</v>
          </cell>
          <cell r="I19" t="str">
            <v>671.58</v>
          </cell>
        </row>
        <row r="20">
          <cell r="A20">
            <v>1660003</v>
          </cell>
          <cell r="B20" t="str">
            <v>上海新国际博览中心磁悬浮站亚朵酒店</v>
          </cell>
          <cell r="C20" t="str">
            <v>310031_30126</v>
          </cell>
          <cell r="D20" t="str">
            <v/>
          </cell>
          <cell r="E20" t="str">
            <v/>
          </cell>
          <cell r="F20" t="str">
            <v>499.38</v>
          </cell>
          <cell r="G20" t="str">
            <v>RMB</v>
          </cell>
          <cell r="H20" t="str">
            <v>1</v>
          </cell>
          <cell r="I20" t="str">
            <v>499.38</v>
          </cell>
        </row>
        <row r="21">
          <cell r="A21">
            <v>1659921</v>
          </cell>
          <cell r="B21" t="str">
            <v>上海新国际博览中心磁悬浮站亚朵酒店</v>
          </cell>
          <cell r="C21" t="str">
            <v>310031_30122</v>
          </cell>
          <cell r="D21" t="str">
            <v/>
          </cell>
          <cell r="E21" t="str">
            <v/>
          </cell>
          <cell r="F21" t="str">
            <v>499.38</v>
          </cell>
          <cell r="G21" t="str">
            <v>RMB</v>
          </cell>
          <cell r="H21" t="str">
            <v>1</v>
          </cell>
          <cell r="I21" t="str">
            <v>499.38</v>
          </cell>
        </row>
        <row r="22">
          <cell r="A22">
            <v>1659918</v>
          </cell>
          <cell r="B22" t="str">
            <v>上海新国际博览中心磁悬浮站亚朵酒店</v>
          </cell>
          <cell r="C22" t="str">
            <v>310031_30120</v>
          </cell>
          <cell r="D22" t="str">
            <v/>
          </cell>
          <cell r="E22" t="str">
            <v/>
          </cell>
          <cell r="F22" t="str">
            <v>499.38</v>
          </cell>
          <cell r="G22" t="str">
            <v>RMB</v>
          </cell>
          <cell r="H22" t="str">
            <v>1</v>
          </cell>
          <cell r="I22" t="str">
            <v>499.38</v>
          </cell>
        </row>
        <row r="23">
          <cell r="A23">
            <v>1658032</v>
          </cell>
          <cell r="B23" t="str">
            <v>上海新国际博览中心磁悬浮站亚朵酒店</v>
          </cell>
          <cell r="C23" t="str">
            <v>310031_29979</v>
          </cell>
          <cell r="D23" t="str">
            <v/>
          </cell>
          <cell r="E23" t="str">
            <v/>
          </cell>
          <cell r="F23" t="str">
            <v>655.18</v>
          </cell>
          <cell r="G23" t="str">
            <v>RMB</v>
          </cell>
          <cell r="H23" t="str">
            <v>1</v>
          </cell>
          <cell r="I23" t="str">
            <v>655.18</v>
          </cell>
        </row>
        <row r="24">
          <cell r="A24">
            <v>1658044</v>
          </cell>
          <cell r="B24" t="str">
            <v>上海新国际博览中心磁悬浮站亚朵酒店</v>
          </cell>
          <cell r="C24" t="str">
            <v>310031_29981</v>
          </cell>
          <cell r="D24" t="str">
            <v/>
          </cell>
          <cell r="E24" t="str">
            <v/>
          </cell>
          <cell r="F24" t="str">
            <v>655.18</v>
          </cell>
          <cell r="G24" t="str">
            <v>RMB</v>
          </cell>
          <cell r="H24" t="str">
            <v>1</v>
          </cell>
          <cell r="I24" t="str">
            <v>655.18</v>
          </cell>
        </row>
        <row r="25">
          <cell r="A25">
            <v>1637294</v>
          </cell>
          <cell r="B25" t="str">
            <v>上海新国际博览中心磁悬浮站亚朵酒店</v>
          </cell>
          <cell r="C25" t="str">
            <v>310031_28226</v>
          </cell>
          <cell r="D25" t="str">
            <v/>
          </cell>
          <cell r="E25" t="str">
            <v/>
          </cell>
          <cell r="F25" t="str">
            <v>1031.56</v>
          </cell>
          <cell r="G25" t="str">
            <v>RMB</v>
          </cell>
          <cell r="H25" t="str">
            <v>1</v>
          </cell>
          <cell r="I25" t="str">
            <v>1031.56</v>
          </cell>
        </row>
        <row r="26">
          <cell r="A26">
            <v>1634881</v>
          </cell>
          <cell r="B26" t="str">
            <v>上海新国际博览中心磁悬浮站亚朵酒店</v>
          </cell>
          <cell r="C26" t="str">
            <v>310031_27969</v>
          </cell>
          <cell r="D26" t="str">
            <v/>
          </cell>
          <cell r="E26" t="str">
            <v/>
          </cell>
          <cell r="F26" t="str">
            <v>532.18</v>
          </cell>
          <cell r="G26" t="str">
            <v>RMB</v>
          </cell>
          <cell r="H26" t="str">
            <v>1</v>
          </cell>
          <cell r="I26" t="str">
            <v>532.18</v>
          </cell>
        </row>
        <row r="27">
          <cell r="A27">
            <v>1640623</v>
          </cell>
          <cell r="B27" t="str">
            <v>上海新国际博览中心磁悬浮站亚朵酒店</v>
          </cell>
          <cell r="C27" t="str">
            <v>310031_28562</v>
          </cell>
          <cell r="D27" t="str">
            <v/>
          </cell>
          <cell r="E27" t="str">
            <v/>
          </cell>
          <cell r="F27" t="str">
            <v>515.78</v>
          </cell>
          <cell r="G27" t="str">
            <v>RMB</v>
          </cell>
          <cell r="H27" t="str">
            <v>1</v>
          </cell>
          <cell r="I27" t="str">
            <v>515.78</v>
          </cell>
        </row>
        <row r="28">
          <cell r="A28">
            <v>1646425</v>
          </cell>
          <cell r="B28" t="str">
            <v>上海新国际博览中心磁悬浮站亚朵酒店</v>
          </cell>
          <cell r="C28" t="str">
            <v>310031_29040</v>
          </cell>
          <cell r="D28" t="str">
            <v/>
          </cell>
          <cell r="E28" t="str">
            <v/>
          </cell>
          <cell r="F28" t="str">
            <v>1203.76</v>
          </cell>
          <cell r="G28" t="str">
            <v>RMB</v>
          </cell>
          <cell r="H28" t="str">
            <v>1</v>
          </cell>
          <cell r="I28" t="str">
            <v>1203.76</v>
          </cell>
        </row>
        <row r="29">
          <cell r="A29">
            <v>1625609</v>
          </cell>
          <cell r="B29" t="str">
            <v>上海新国际博览中心磁悬浮站亚朵酒店</v>
          </cell>
          <cell r="C29" t="str">
            <v>310031_27164</v>
          </cell>
          <cell r="D29" t="str">
            <v/>
          </cell>
          <cell r="E29" t="str">
            <v/>
          </cell>
          <cell r="F29" t="str">
            <v>605.98</v>
          </cell>
          <cell r="G29" t="str">
            <v>RMB</v>
          </cell>
          <cell r="H29" t="str">
            <v>1</v>
          </cell>
          <cell r="I29" t="str">
            <v>605.98</v>
          </cell>
        </row>
        <row r="30">
          <cell r="A30">
            <v>1624577</v>
          </cell>
          <cell r="B30" t="str">
            <v>上海新国际博览中心磁悬浮站亚朵酒店</v>
          </cell>
          <cell r="C30" t="str">
            <v>310031_27085</v>
          </cell>
          <cell r="D30" t="str">
            <v/>
          </cell>
          <cell r="E30" t="str">
            <v/>
          </cell>
          <cell r="F30" t="str">
            <v>1400.56</v>
          </cell>
          <cell r="G30" t="str">
            <v>RMB</v>
          </cell>
          <cell r="H30" t="str">
            <v>1</v>
          </cell>
          <cell r="I30" t="str">
            <v>1400.56</v>
          </cell>
        </row>
        <row r="31">
          <cell r="A31">
            <v>1616605</v>
          </cell>
          <cell r="B31" t="str">
            <v>上海新国际博览中心磁悬浮站亚朵酒店</v>
          </cell>
          <cell r="C31" t="str">
            <v>310031_25935</v>
          </cell>
          <cell r="D31" t="str">
            <v/>
          </cell>
          <cell r="E31" t="str">
            <v/>
          </cell>
          <cell r="F31" t="str">
            <v>1924.54</v>
          </cell>
          <cell r="G31" t="str">
            <v>RMB</v>
          </cell>
          <cell r="H31" t="str">
            <v>1</v>
          </cell>
          <cell r="I31" t="str">
            <v>1924.54</v>
          </cell>
        </row>
        <row r="32">
          <cell r="A32">
            <v>1616709</v>
          </cell>
          <cell r="B32" t="str">
            <v>上海新国际博览中心磁悬浮站亚朵酒店</v>
          </cell>
          <cell r="C32" t="str">
            <v>310031_25949</v>
          </cell>
          <cell r="D32" t="str">
            <v/>
          </cell>
          <cell r="E32" t="str">
            <v/>
          </cell>
          <cell r="F32" t="str">
            <v>712.58</v>
          </cell>
          <cell r="G32" t="str">
            <v>RMB</v>
          </cell>
          <cell r="H32" t="str">
            <v>1</v>
          </cell>
          <cell r="I32" t="str">
            <v>712.58</v>
          </cell>
        </row>
        <row r="33">
          <cell r="A33">
            <v>1637249</v>
          </cell>
          <cell r="B33" t="str">
            <v>上海新国际博览中心龙阳路亚朵酒店</v>
          </cell>
          <cell r="C33" t="str">
            <v>310027_65367</v>
          </cell>
          <cell r="D33" t="str">
            <v/>
          </cell>
          <cell r="E33" t="str">
            <v/>
          </cell>
          <cell r="F33" t="str">
            <v>2227.94</v>
          </cell>
          <cell r="G33" t="str">
            <v>RMB</v>
          </cell>
          <cell r="H33" t="str">
            <v>1</v>
          </cell>
          <cell r="I33" t="str">
            <v>2227.94</v>
          </cell>
        </row>
        <row r="34">
          <cell r="A34">
            <v>1658708</v>
          </cell>
          <cell r="B34" t="str">
            <v>上海新国际博览中心龙阳路亚朵酒店</v>
          </cell>
          <cell r="C34" t="str">
            <v>310027_68613</v>
          </cell>
          <cell r="D34" t="str">
            <v/>
          </cell>
          <cell r="E34" t="str">
            <v/>
          </cell>
          <cell r="F34" t="str">
            <v>441.98</v>
          </cell>
          <cell r="G34" t="str">
            <v>RMB</v>
          </cell>
          <cell r="H34" t="str">
            <v>1</v>
          </cell>
          <cell r="I34" t="str">
            <v>441.98</v>
          </cell>
        </row>
        <row r="35">
          <cell r="A35">
            <v>1660014</v>
          </cell>
          <cell r="B35" t="str">
            <v>上海新国际博览中心龙阳路亚朵酒店</v>
          </cell>
          <cell r="C35" t="str">
            <v>310027_68842</v>
          </cell>
          <cell r="D35" t="str">
            <v/>
          </cell>
          <cell r="E35" t="str">
            <v/>
          </cell>
          <cell r="F35" t="str">
            <v>1703.96</v>
          </cell>
          <cell r="G35" t="str">
            <v>RMB</v>
          </cell>
          <cell r="H35" t="str">
            <v>1</v>
          </cell>
          <cell r="I35" t="str">
            <v>1703.96</v>
          </cell>
        </row>
        <row r="36">
          <cell r="A36">
            <v>1657756</v>
          </cell>
          <cell r="B36" t="str">
            <v>上海新国际博览中心龙阳路亚朵酒店</v>
          </cell>
          <cell r="C36" t="str">
            <v>310027_68429</v>
          </cell>
          <cell r="D36" t="str">
            <v/>
          </cell>
          <cell r="E36" t="str">
            <v/>
          </cell>
          <cell r="F36" t="str">
            <v>1047.96</v>
          </cell>
          <cell r="G36" t="str">
            <v>RMB</v>
          </cell>
          <cell r="H36" t="str">
            <v>1</v>
          </cell>
          <cell r="I36" t="str">
            <v>1047.96</v>
          </cell>
        </row>
        <row r="37">
          <cell r="A37">
            <v>1657979</v>
          </cell>
          <cell r="B37" t="str">
            <v>上海新国际博览中心龙阳路亚朵酒店</v>
          </cell>
          <cell r="C37" t="str">
            <v>310027_68508</v>
          </cell>
          <cell r="D37" t="str">
            <v/>
          </cell>
          <cell r="E37" t="str">
            <v/>
          </cell>
          <cell r="F37" t="str">
            <v>1047.96</v>
          </cell>
          <cell r="G37" t="str">
            <v>RMB</v>
          </cell>
          <cell r="H37" t="str">
            <v>1</v>
          </cell>
          <cell r="I37" t="str">
            <v>1047.96</v>
          </cell>
        </row>
        <row r="38">
          <cell r="A38">
            <v>1657978</v>
          </cell>
          <cell r="B38" t="str">
            <v>上海新国际博览中心龙阳路亚朵酒店</v>
          </cell>
          <cell r="C38" t="str">
            <v>310027_68503</v>
          </cell>
          <cell r="D38" t="str">
            <v/>
          </cell>
          <cell r="E38" t="str">
            <v/>
          </cell>
          <cell r="F38" t="str">
            <v>883.96</v>
          </cell>
          <cell r="G38" t="str">
            <v>RMB</v>
          </cell>
          <cell r="H38" t="str">
            <v>1</v>
          </cell>
          <cell r="I38" t="str">
            <v>883.96</v>
          </cell>
        </row>
        <row r="39">
          <cell r="A39">
            <v>1657904</v>
          </cell>
          <cell r="B39" t="str">
            <v>上海新国际博览中心龙阳路亚朵酒店</v>
          </cell>
          <cell r="C39" t="str">
            <v>310027_68484</v>
          </cell>
          <cell r="D39" t="str">
            <v/>
          </cell>
          <cell r="E39" t="str">
            <v/>
          </cell>
          <cell r="F39" t="str">
            <v>883.96</v>
          </cell>
          <cell r="G39" t="str">
            <v>RMB</v>
          </cell>
          <cell r="H39" t="str">
            <v>1</v>
          </cell>
          <cell r="I39" t="str">
            <v>883.96</v>
          </cell>
        </row>
        <row r="40">
          <cell r="A40">
            <v>1643207</v>
          </cell>
          <cell r="B40" t="str">
            <v>杭州西溪灵隐亚朵酒店</v>
          </cell>
          <cell r="C40" t="str">
            <v>330124_47993</v>
          </cell>
          <cell r="D40" t="str">
            <v/>
          </cell>
          <cell r="E40" t="str">
            <v/>
          </cell>
          <cell r="F40" t="str">
            <v>384.58</v>
          </cell>
          <cell r="G40" t="str">
            <v>RMB</v>
          </cell>
          <cell r="H40" t="str">
            <v>1</v>
          </cell>
          <cell r="I40" t="str">
            <v>384.58</v>
          </cell>
        </row>
        <row r="41">
          <cell r="A41">
            <v>1634004</v>
          </cell>
          <cell r="B41" t="str">
            <v>杭州萧山机场亚朵酒店</v>
          </cell>
          <cell r="C41" t="str">
            <v>330112_25785</v>
          </cell>
          <cell r="D41" t="str">
            <v/>
          </cell>
          <cell r="E41" t="str">
            <v/>
          </cell>
          <cell r="F41" t="str">
            <v>351.78</v>
          </cell>
          <cell r="G41" t="str">
            <v>RMB</v>
          </cell>
          <cell r="H41" t="str">
            <v>1</v>
          </cell>
          <cell r="I41" t="str">
            <v>351.78</v>
          </cell>
        </row>
        <row r="42">
          <cell r="A42">
            <v>1621729</v>
          </cell>
          <cell r="B42" t="str">
            <v>杭州萧山机场亚朵酒店</v>
          </cell>
          <cell r="C42" t="str">
            <v>330112_24687</v>
          </cell>
          <cell r="D42" t="str">
            <v/>
          </cell>
          <cell r="E42" t="str">
            <v/>
          </cell>
          <cell r="F42" t="str">
            <v>400.98</v>
          </cell>
          <cell r="G42" t="str">
            <v>RMB</v>
          </cell>
          <cell r="H42" t="str">
            <v>1</v>
          </cell>
          <cell r="I42" t="str">
            <v>400.98</v>
          </cell>
        </row>
        <row r="43">
          <cell r="A43">
            <v>1643805</v>
          </cell>
          <cell r="B43" t="str">
            <v>杭州萧山机场亚朵酒店</v>
          </cell>
          <cell r="C43" t="str">
            <v>330112_26570</v>
          </cell>
          <cell r="D43" t="str">
            <v/>
          </cell>
          <cell r="E43" t="str">
            <v/>
          </cell>
          <cell r="F43" t="str">
            <v>400.98</v>
          </cell>
          <cell r="G43" t="str">
            <v>RMB</v>
          </cell>
          <cell r="H43" t="str">
            <v>1</v>
          </cell>
          <cell r="I43" t="str">
            <v>400.98</v>
          </cell>
        </row>
        <row r="44">
          <cell r="A44">
            <v>1619482</v>
          </cell>
          <cell r="B44" t="str">
            <v>北京东直门亚朵S酒店</v>
          </cell>
          <cell r="C44" t="str">
            <v>110013_103976</v>
          </cell>
          <cell r="D44" t="str">
            <v/>
          </cell>
          <cell r="E44" t="str">
            <v/>
          </cell>
          <cell r="F44" t="str">
            <v>1474.36</v>
          </cell>
          <cell r="G44" t="str">
            <v>RMB</v>
          </cell>
          <cell r="H44" t="str">
            <v>1</v>
          </cell>
          <cell r="I44" t="str">
            <v>1474.36</v>
          </cell>
        </row>
        <row r="45">
          <cell r="A45">
            <v>1651349</v>
          </cell>
          <cell r="B45" t="str">
            <v>杭州未来科技城海创园亚朵酒店</v>
          </cell>
          <cell r="C45" t="str">
            <v>330134_37674</v>
          </cell>
          <cell r="D45" t="str">
            <v/>
          </cell>
          <cell r="E45" t="str">
            <v/>
          </cell>
          <cell r="F45" t="str">
            <v>646.98</v>
          </cell>
          <cell r="G45" t="str">
            <v>RMB</v>
          </cell>
          <cell r="H45" t="str">
            <v>1</v>
          </cell>
          <cell r="I45" t="str">
            <v>646.98</v>
          </cell>
        </row>
        <row r="46">
          <cell r="A46">
            <v>1648337</v>
          </cell>
          <cell r="B46" t="str">
            <v>长沙省政府地铁站亚朵酒店</v>
          </cell>
          <cell r="C46" t="str">
            <v>430104_38043</v>
          </cell>
          <cell r="D46" t="str">
            <v/>
          </cell>
          <cell r="E46" t="str">
            <v/>
          </cell>
          <cell r="F46" t="str">
            <v>261.58</v>
          </cell>
          <cell r="G46" t="str">
            <v>RMB</v>
          </cell>
          <cell r="H46" t="str">
            <v>1</v>
          </cell>
          <cell r="I46" t="str">
            <v>261.58</v>
          </cell>
        </row>
        <row r="47">
          <cell r="A47">
            <v>1660414</v>
          </cell>
          <cell r="B47" t="str">
            <v>南京总统府亚朵酒店</v>
          </cell>
          <cell r="C47" t="str">
            <v>320102_316345</v>
          </cell>
          <cell r="D47" t="str">
            <v/>
          </cell>
          <cell r="E47" t="str">
            <v/>
          </cell>
          <cell r="F47" t="str">
            <v>409.18</v>
          </cell>
          <cell r="G47" t="str">
            <v>RMB</v>
          </cell>
          <cell r="H47" t="str">
            <v>1</v>
          </cell>
          <cell r="I47" t="str">
            <v>409.18</v>
          </cell>
        </row>
        <row r="48">
          <cell r="A48">
            <v>1650672</v>
          </cell>
          <cell r="B48" t="str">
            <v>南京新街口王府大街亚朵酒店</v>
          </cell>
          <cell r="C48" t="str">
            <v>320104_308701</v>
          </cell>
          <cell r="D48" t="str">
            <v/>
          </cell>
          <cell r="E48" t="str">
            <v/>
          </cell>
          <cell r="F48" t="str">
            <v>392.78</v>
          </cell>
          <cell r="G48" t="str">
            <v>RMB</v>
          </cell>
          <cell r="H48" t="str">
            <v>1</v>
          </cell>
          <cell r="I48" t="str">
            <v>392.78</v>
          </cell>
        </row>
        <row r="49">
          <cell r="A49">
            <v>1649684</v>
          </cell>
          <cell r="B49" t="str">
            <v>南京新街口王府大街亚朵酒店</v>
          </cell>
          <cell r="C49" t="str">
            <v>320104_308488</v>
          </cell>
          <cell r="D49" t="str">
            <v/>
          </cell>
          <cell r="E49" t="str">
            <v/>
          </cell>
          <cell r="F49" t="str">
            <v>400.98</v>
          </cell>
          <cell r="G49" t="str">
            <v>RMB</v>
          </cell>
          <cell r="H49" t="str">
            <v>1</v>
          </cell>
          <cell r="I49" t="str">
            <v>400.98</v>
          </cell>
        </row>
        <row r="50">
          <cell r="A50">
            <v>1654185</v>
          </cell>
          <cell r="B50" t="str">
            <v>南京南站百家湖亚朵酒店</v>
          </cell>
          <cell r="C50" t="str">
            <v>320103_173143</v>
          </cell>
          <cell r="D50" t="str">
            <v/>
          </cell>
          <cell r="E50" t="str">
            <v/>
          </cell>
          <cell r="F50" t="str">
            <v>499.38</v>
          </cell>
          <cell r="G50" t="str">
            <v>RMB</v>
          </cell>
          <cell r="H50" t="str">
            <v>1</v>
          </cell>
          <cell r="I50" t="str">
            <v>499.38</v>
          </cell>
        </row>
        <row r="51">
          <cell r="A51">
            <v>1619903</v>
          </cell>
          <cell r="B51" t="str">
            <v>南京南站百家湖亚朵酒店</v>
          </cell>
          <cell r="C51" t="str">
            <v>320103_169459</v>
          </cell>
          <cell r="D51" t="str">
            <v/>
          </cell>
          <cell r="E51" t="str">
            <v/>
          </cell>
          <cell r="F51" t="str">
            <v>2063.94</v>
          </cell>
          <cell r="G51" t="str">
            <v>RMB</v>
          </cell>
          <cell r="H51" t="str">
            <v>1</v>
          </cell>
          <cell r="I51" t="str">
            <v>2063.94</v>
          </cell>
        </row>
        <row r="52">
          <cell r="A52">
            <v>1622709</v>
          </cell>
          <cell r="B52" t="str">
            <v>南京南站百家湖亚朵酒店</v>
          </cell>
          <cell r="C52" t="str">
            <v>320103_169777</v>
          </cell>
          <cell r="D52" t="str">
            <v/>
          </cell>
          <cell r="E52" t="str">
            <v/>
          </cell>
          <cell r="F52" t="str">
            <v>523.98</v>
          </cell>
          <cell r="G52" t="str">
            <v>RMB</v>
          </cell>
          <cell r="H52" t="str">
            <v>1</v>
          </cell>
          <cell r="I52" t="str">
            <v>523.98</v>
          </cell>
        </row>
        <row r="53">
          <cell r="A53">
            <v>1621649</v>
          </cell>
          <cell r="B53" t="str">
            <v>杭州西湖武林广场亚朵轻居酒店(原西湖凤起路亚朵轻居酒店)</v>
          </cell>
          <cell r="C53" t="str">
            <v>330131_29546</v>
          </cell>
          <cell r="D53" t="str">
            <v/>
          </cell>
          <cell r="E53" t="str">
            <v/>
          </cell>
          <cell r="F53" t="str">
            <v>409.18</v>
          </cell>
          <cell r="G53" t="str">
            <v>RMB</v>
          </cell>
          <cell r="H53" t="str">
            <v>1</v>
          </cell>
          <cell r="I53" t="str">
            <v>409.18</v>
          </cell>
        </row>
        <row r="54">
          <cell r="A54">
            <v>1660540</v>
          </cell>
          <cell r="B54" t="str">
            <v>苏州金鸡湖李公堤亚朵酒店</v>
          </cell>
          <cell r="C54" t="str">
            <v>320501_151227</v>
          </cell>
          <cell r="D54" t="str">
            <v/>
          </cell>
          <cell r="E54" t="str">
            <v/>
          </cell>
          <cell r="F54" t="str">
            <v>622.38</v>
          </cell>
          <cell r="G54" t="str">
            <v>RMB</v>
          </cell>
          <cell r="H54" t="str">
            <v>1</v>
          </cell>
          <cell r="I54" t="str">
            <v>622.38</v>
          </cell>
        </row>
        <row r="55">
          <cell r="A55">
            <v>1653857</v>
          </cell>
          <cell r="B55" t="str">
            <v>苏州金鸡湖李公堤亚朵酒店</v>
          </cell>
          <cell r="C55" t="str">
            <v>320501_150272</v>
          </cell>
          <cell r="D55" t="str">
            <v/>
          </cell>
          <cell r="E55" t="str">
            <v/>
          </cell>
          <cell r="F55" t="str">
            <v>646.98</v>
          </cell>
          <cell r="G55" t="str">
            <v>RMB</v>
          </cell>
          <cell r="H55" t="str">
            <v>1</v>
          </cell>
          <cell r="I55" t="str">
            <v>646.98</v>
          </cell>
        </row>
        <row r="56">
          <cell r="A56">
            <v>1625516</v>
          </cell>
          <cell r="B56" t="str">
            <v>苏州金鸡湖李公堤亚朵酒店</v>
          </cell>
          <cell r="C56" t="str">
            <v>320501_146152</v>
          </cell>
          <cell r="D56" t="str">
            <v/>
          </cell>
          <cell r="E56" t="str">
            <v/>
          </cell>
          <cell r="F56" t="str">
            <v>3236.54</v>
          </cell>
          <cell r="G56" t="str">
            <v>RMB</v>
          </cell>
          <cell r="H56" t="str">
            <v>1</v>
          </cell>
          <cell r="I56" t="str">
            <v>3236.54</v>
          </cell>
        </row>
        <row r="57">
          <cell r="A57">
            <v>1654967</v>
          </cell>
          <cell r="B57" t="str">
            <v>北京三元桥亚朵酒店</v>
          </cell>
          <cell r="C57" t="str">
            <v>110004_165670</v>
          </cell>
          <cell r="D57" t="str">
            <v/>
          </cell>
          <cell r="E57" t="str">
            <v/>
          </cell>
          <cell r="F57" t="str">
            <v>737.18</v>
          </cell>
          <cell r="G57" t="str">
            <v>RMB</v>
          </cell>
          <cell r="H57" t="str">
            <v>1</v>
          </cell>
          <cell r="I57" t="str">
            <v>737.18</v>
          </cell>
        </row>
        <row r="58">
          <cell r="A58">
            <v>1651722</v>
          </cell>
          <cell r="B58" t="str">
            <v>北京三元桥亚朵酒店</v>
          </cell>
          <cell r="C58" t="str">
            <v>110004_165258</v>
          </cell>
          <cell r="D58" t="str">
            <v/>
          </cell>
          <cell r="E58" t="str">
            <v/>
          </cell>
          <cell r="F58" t="str">
            <v>1147.18</v>
          </cell>
          <cell r="G58" t="str">
            <v>RMB</v>
          </cell>
          <cell r="H58" t="str">
            <v>1</v>
          </cell>
          <cell r="I58" t="str">
            <v>1147.18</v>
          </cell>
        </row>
        <row r="59">
          <cell r="A59">
            <v>1614928</v>
          </cell>
          <cell r="B59" t="str">
            <v>上海虹桥国展吴中路亚朵酒店</v>
          </cell>
          <cell r="C59" t="str">
            <v>310005_128411</v>
          </cell>
          <cell r="D59" t="str">
            <v>reconfirmed</v>
          </cell>
          <cell r="E59" t="str">
            <v/>
          </cell>
          <cell r="F59" t="str">
            <v>359.98</v>
          </cell>
          <cell r="G59" t="str">
            <v>RMB</v>
          </cell>
          <cell r="H59" t="str">
            <v>1</v>
          </cell>
          <cell r="I59" t="str">
            <v>359.98</v>
          </cell>
        </row>
        <row r="60">
          <cell r="A60">
            <v>1632928</v>
          </cell>
          <cell r="B60" t="str">
            <v>杭州运河亚朵酒店</v>
          </cell>
          <cell r="C60" t="str">
            <v>330105_93509</v>
          </cell>
          <cell r="D60" t="str">
            <v/>
          </cell>
          <cell r="E60" t="str">
            <v/>
          </cell>
          <cell r="F60" t="str">
            <v>335.38</v>
          </cell>
          <cell r="G60" t="str">
            <v>RMB</v>
          </cell>
          <cell r="H60" t="str">
            <v>1</v>
          </cell>
          <cell r="I60" t="str">
            <v>335.38</v>
          </cell>
        </row>
        <row r="61">
          <cell r="A61">
            <v>1615900</v>
          </cell>
          <cell r="B61" t="str">
            <v>北京金融街亚朵S吴酒店</v>
          </cell>
          <cell r="C61" t="str">
            <v>110003_225715</v>
          </cell>
          <cell r="D61" t="str">
            <v/>
          </cell>
          <cell r="E61" t="str">
            <v/>
          </cell>
          <cell r="F61" t="str">
            <v>2457.54</v>
          </cell>
          <cell r="G61" t="str">
            <v>RMB</v>
          </cell>
          <cell r="H61" t="str">
            <v>1</v>
          </cell>
          <cell r="I61" t="str">
            <v>2457.54</v>
          </cell>
        </row>
        <row r="62">
          <cell r="A62">
            <v>1659171</v>
          </cell>
          <cell r="B62" t="str">
            <v>北京金融街亚朵S吴酒店</v>
          </cell>
          <cell r="C62" t="str">
            <v>110003_234971</v>
          </cell>
          <cell r="D62" t="str">
            <v/>
          </cell>
          <cell r="E62" t="str">
            <v/>
          </cell>
          <cell r="F62" t="str">
            <v>2203.34</v>
          </cell>
          <cell r="G62" t="str">
            <v>RMB</v>
          </cell>
          <cell r="H62" t="str">
            <v>1</v>
          </cell>
          <cell r="I62" t="str">
            <v>2203.34</v>
          </cell>
        </row>
        <row r="63">
          <cell r="A63">
            <v>1635757</v>
          </cell>
          <cell r="B63" t="str">
            <v>北京金融街亚朵S吴酒店</v>
          </cell>
          <cell r="C63" t="str">
            <v>110003_229872</v>
          </cell>
          <cell r="D63" t="str">
            <v/>
          </cell>
          <cell r="E63" t="str">
            <v/>
          </cell>
          <cell r="F63" t="str">
            <v>597</v>
          </cell>
          <cell r="G63" t="str">
            <v>RMB</v>
          </cell>
          <cell r="H63" t="str">
            <v>1</v>
          </cell>
          <cell r="I63" t="str">
            <v>597.78</v>
          </cell>
        </row>
        <row r="64">
          <cell r="A64">
            <v>1621209</v>
          </cell>
          <cell r="B64" t="str">
            <v>北京金融街亚朵S吴酒店</v>
          </cell>
          <cell r="C64" t="str">
            <v>110003_226993</v>
          </cell>
          <cell r="D64" t="str">
            <v>226992</v>
          </cell>
          <cell r="E64" t="str">
            <v/>
          </cell>
          <cell r="F64" t="str">
            <v>2375</v>
          </cell>
          <cell r="G64" t="str">
            <v>RMB</v>
          </cell>
          <cell r="H64" t="str">
            <v>1</v>
          </cell>
          <cell r="I64" t="str">
            <v>2375.54</v>
          </cell>
        </row>
        <row r="65">
          <cell r="A65">
            <v>1653036</v>
          </cell>
          <cell r="B65" t="str">
            <v>深圳南山亚朵QQ超级会员酒店</v>
          </cell>
          <cell r="C65" t="str">
            <v>440302_138143</v>
          </cell>
          <cell r="D65" t="str">
            <v/>
          </cell>
          <cell r="E65" t="str">
            <v/>
          </cell>
          <cell r="F65" t="str">
            <v>605.98</v>
          </cell>
          <cell r="G65" t="str">
            <v>RMB</v>
          </cell>
          <cell r="H65" t="str">
            <v>1</v>
          </cell>
          <cell r="I65" t="str">
            <v>605.98</v>
          </cell>
        </row>
        <row r="66">
          <cell r="A66">
            <v>1658470</v>
          </cell>
          <cell r="B66" t="str">
            <v>成都锦里亚朵轻居酒店</v>
          </cell>
          <cell r="C66" t="str">
            <v>510111_81357</v>
          </cell>
          <cell r="D66" t="str">
            <v/>
          </cell>
          <cell r="E66" t="str">
            <v/>
          </cell>
          <cell r="F66" t="str">
            <v>335.38</v>
          </cell>
          <cell r="G66" t="str">
            <v>RMB</v>
          </cell>
          <cell r="H66" t="str">
            <v>1</v>
          </cell>
          <cell r="I66" t="str">
            <v>335.38</v>
          </cell>
        </row>
        <row r="67">
          <cell r="A67">
            <v>1632551</v>
          </cell>
          <cell r="B67" t="str">
            <v>成都锦里亚朵轻居酒店</v>
          </cell>
          <cell r="C67" t="str">
            <v>510111_78247</v>
          </cell>
          <cell r="D67" t="str">
            <v/>
          </cell>
          <cell r="E67" t="str">
            <v/>
          </cell>
          <cell r="F67" t="str">
            <v>646.16</v>
          </cell>
          <cell r="G67" t="str">
            <v>RMB</v>
          </cell>
          <cell r="H67" t="str">
            <v>1</v>
          </cell>
          <cell r="I67" t="str">
            <v>646.16</v>
          </cell>
        </row>
        <row r="68">
          <cell r="A68">
            <v>1637142</v>
          </cell>
          <cell r="B68" t="str">
            <v>成都锦里亚朵轻居酒店</v>
          </cell>
          <cell r="C68" t="str">
            <v>510111_78930</v>
          </cell>
          <cell r="D68" t="str">
            <v/>
          </cell>
          <cell r="E68" t="str">
            <v/>
          </cell>
          <cell r="F68" t="str">
            <v>327.18</v>
          </cell>
          <cell r="G68" t="str">
            <v>RMB</v>
          </cell>
          <cell r="H68" t="str">
            <v>1</v>
          </cell>
          <cell r="I68" t="str">
            <v>327.18</v>
          </cell>
        </row>
        <row r="69">
          <cell r="A69">
            <v>1640713</v>
          </cell>
          <cell r="B69" t="str">
            <v>成都锦里亚朵轻居酒店</v>
          </cell>
          <cell r="C69" t="str">
            <v>510111_79474</v>
          </cell>
          <cell r="D69" t="str">
            <v/>
          </cell>
          <cell r="E69" t="str">
            <v/>
          </cell>
          <cell r="F69" t="str">
            <v>384.58</v>
          </cell>
          <cell r="G69" t="str">
            <v>RMB</v>
          </cell>
          <cell r="H69" t="str">
            <v>1</v>
          </cell>
          <cell r="I69" t="str">
            <v>384.58</v>
          </cell>
        </row>
        <row r="70">
          <cell r="A70">
            <v>1658786</v>
          </cell>
          <cell r="B70" t="str">
            <v>成都锦里亚朵轻居酒店</v>
          </cell>
          <cell r="C70" t="str">
            <v>510111_81385</v>
          </cell>
          <cell r="D70" t="str">
            <v/>
          </cell>
          <cell r="E70" t="str">
            <v/>
          </cell>
          <cell r="F70" t="str">
            <v>294.38</v>
          </cell>
          <cell r="G70" t="str">
            <v>RMB</v>
          </cell>
          <cell r="H70" t="str">
            <v>1</v>
          </cell>
          <cell r="I70" t="str">
            <v>294.38</v>
          </cell>
        </row>
        <row r="71">
          <cell r="A71">
            <v>1651679</v>
          </cell>
          <cell r="B71" t="str">
            <v>杭州下沙亚朵酒店</v>
          </cell>
          <cell r="C71" t="str">
            <v>330113_114334</v>
          </cell>
          <cell r="D71" t="str">
            <v/>
          </cell>
          <cell r="E71" t="str">
            <v/>
          </cell>
          <cell r="F71" t="str">
            <v>793</v>
          </cell>
          <cell r="G71" t="str">
            <v>RMB</v>
          </cell>
          <cell r="H71" t="str">
            <v>1</v>
          </cell>
          <cell r="I71" t="str">
            <v>793.76</v>
          </cell>
        </row>
        <row r="72">
          <cell r="A72">
            <v>1636375</v>
          </cell>
          <cell r="B72" t="str">
            <v>南京仙林大学城生创园亚朵酒店</v>
          </cell>
          <cell r="C72" t="str">
            <v>320108_174673</v>
          </cell>
          <cell r="D72" t="str">
            <v/>
          </cell>
          <cell r="E72" t="str">
            <v/>
          </cell>
          <cell r="F72" t="str">
            <v>335.38</v>
          </cell>
          <cell r="G72" t="str">
            <v>RMB</v>
          </cell>
          <cell r="H72" t="str">
            <v>1</v>
          </cell>
          <cell r="I72" t="str">
            <v>335.38</v>
          </cell>
        </row>
        <row r="73">
          <cell r="A73">
            <v>1645855</v>
          </cell>
          <cell r="B73" t="str">
            <v>南京仙林大学城生创园亚朵酒店</v>
          </cell>
          <cell r="C73" t="str">
            <v>320108_176767</v>
          </cell>
          <cell r="D73" t="str">
            <v/>
          </cell>
          <cell r="E73" t="str">
            <v/>
          </cell>
          <cell r="F73" t="str">
            <v>2414.9</v>
          </cell>
          <cell r="G73" t="str">
            <v>RMB</v>
          </cell>
          <cell r="H73" t="str">
            <v>1</v>
          </cell>
          <cell r="I73" t="str">
            <v>2414.9</v>
          </cell>
        </row>
        <row r="74">
          <cell r="A74">
            <v>1658150</v>
          </cell>
          <cell r="B74" t="str">
            <v>南京夫子庙亚朵酒店</v>
          </cell>
          <cell r="C74" t="str">
            <v>320107_195236</v>
          </cell>
          <cell r="D74" t="str">
            <v/>
          </cell>
          <cell r="E74" t="str">
            <v/>
          </cell>
          <cell r="F74" t="str">
            <v>605.98</v>
          </cell>
          <cell r="G74" t="str">
            <v>RMB</v>
          </cell>
          <cell r="H74" t="str">
            <v>1</v>
          </cell>
          <cell r="I74" t="str">
            <v>605.98</v>
          </cell>
        </row>
        <row r="75">
          <cell r="A75">
            <v>1639582</v>
          </cell>
          <cell r="B75" t="str">
            <v>南京夫子庙亚朵酒店</v>
          </cell>
          <cell r="C75" t="str">
            <v>320107_190738</v>
          </cell>
          <cell r="D75" t="str">
            <v/>
          </cell>
          <cell r="E75" t="str">
            <v/>
          </cell>
          <cell r="F75" t="str">
            <v>450.18</v>
          </cell>
          <cell r="G75" t="str">
            <v>RMB</v>
          </cell>
          <cell r="H75" t="str">
            <v>1</v>
          </cell>
          <cell r="I75" t="str">
            <v>450.18</v>
          </cell>
        </row>
        <row r="76">
          <cell r="A76">
            <v>1646311</v>
          </cell>
          <cell r="B76" t="str">
            <v>南京夫子庙亚朵酒店</v>
          </cell>
          <cell r="C76" t="str">
            <v>320107_192522</v>
          </cell>
          <cell r="D76" t="str">
            <v/>
          </cell>
          <cell r="E76" t="str">
            <v/>
          </cell>
          <cell r="F76" t="str">
            <v>458.38</v>
          </cell>
          <cell r="G76" t="str">
            <v>RMB</v>
          </cell>
          <cell r="H76" t="str">
            <v>1</v>
          </cell>
          <cell r="I76" t="str">
            <v>458.38</v>
          </cell>
        </row>
        <row r="77">
          <cell r="A77">
            <v>1619460</v>
          </cell>
          <cell r="B77" t="str">
            <v>杭州滨江江陵路亚朵酒店</v>
          </cell>
          <cell r="C77" t="str">
            <v>330109_100761</v>
          </cell>
          <cell r="D77" t="str">
            <v/>
          </cell>
          <cell r="E77" t="str">
            <v/>
          </cell>
          <cell r="F77" t="str">
            <v>900.36</v>
          </cell>
          <cell r="G77" t="str">
            <v>RMB</v>
          </cell>
          <cell r="H77" t="str">
            <v>1</v>
          </cell>
          <cell r="I77" t="str">
            <v>900.36</v>
          </cell>
        </row>
        <row r="78">
          <cell r="A78">
            <v>1657727</v>
          </cell>
          <cell r="B78" t="str">
            <v>杭州滨江江陵路亚朵酒店</v>
          </cell>
          <cell r="C78" t="str">
            <v>330109_106864</v>
          </cell>
          <cell r="D78" t="str">
            <v/>
          </cell>
          <cell r="E78" t="str">
            <v/>
          </cell>
          <cell r="F78" t="str">
            <v>441.98</v>
          </cell>
          <cell r="G78" t="str">
            <v>RMB</v>
          </cell>
          <cell r="H78" t="str">
            <v>1</v>
          </cell>
          <cell r="I78" t="str">
            <v>441.98</v>
          </cell>
        </row>
        <row r="79">
          <cell r="A79">
            <v>1615673</v>
          </cell>
          <cell r="B79" t="str">
            <v>长沙国金中心亚朵酒店</v>
          </cell>
          <cell r="C79" t="str">
            <v>430109_29381</v>
          </cell>
          <cell r="D79" t="str">
            <v/>
          </cell>
          <cell r="E79" t="str">
            <v/>
          </cell>
          <cell r="F79" t="str">
            <v>1637.54</v>
          </cell>
          <cell r="G79" t="str">
            <v>RMB</v>
          </cell>
          <cell r="H79" t="str">
            <v>1</v>
          </cell>
          <cell r="I79" t="str">
            <v>1637.54</v>
          </cell>
        </row>
        <row r="80">
          <cell r="A80">
            <v>1611851</v>
          </cell>
          <cell r="B80" t="str">
            <v>长沙国金中心亚朵酒店</v>
          </cell>
          <cell r="C80" t="str">
            <v>430109_28667</v>
          </cell>
          <cell r="D80" t="str">
            <v/>
          </cell>
          <cell r="E80" t="str">
            <v/>
          </cell>
          <cell r="F80" t="str">
            <v>515.78</v>
          </cell>
          <cell r="G80" t="str">
            <v>RMB</v>
          </cell>
          <cell r="H80" t="str">
            <v>1</v>
          </cell>
          <cell r="I80" t="str">
            <v>515.78</v>
          </cell>
        </row>
        <row r="81">
          <cell r="A81">
            <v>1660049</v>
          </cell>
          <cell r="B81" t="str">
            <v>西安大学城亚朵轻居酒店</v>
          </cell>
          <cell r="C81" t="str">
            <v>610120_102498</v>
          </cell>
          <cell r="D81" t="str">
            <v/>
          </cell>
          <cell r="E81" t="str">
            <v/>
          </cell>
          <cell r="F81" t="str">
            <v>1425.16</v>
          </cell>
          <cell r="G81" t="str">
            <v>RMB</v>
          </cell>
          <cell r="H81" t="str">
            <v>1</v>
          </cell>
          <cell r="I81" t="str">
            <v>1425.16</v>
          </cell>
        </row>
        <row r="82">
          <cell r="A82">
            <v>1618542</v>
          </cell>
          <cell r="B82" t="str">
            <v>北京奥体中心鸟巢亚朵酒店</v>
          </cell>
          <cell r="C82" t="str">
            <v>110008_87643</v>
          </cell>
          <cell r="D82" t="str">
            <v/>
          </cell>
          <cell r="E82" t="str">
            <v/>
          </cell>
          <cell r="F82" t="str">
            <v>2686.32</v>
          </cell>
          <cell r="G82" t="str">
            <v>RMB</v>
          </cell>
          <cell r="H82" t="str">
            <v>1</v>
          </cell>
          <cell r="I82" t="str">
            <v>2686.32</v>
          </cell>
        </row>
        <row r="83">
          <cell r="A83">
            <v>1661057</v>
          </cell>
          <cell r="B83" t="str">
            <v>北京奥体中心鸟巢亚朵酒店</v>
          </cell>
          <cell r="C83" t="str">
            <v>110008_94327</v>
          </cell>
          <cell r="D83" t="str">
            <v/>
          </cell>
          <cell r="E83" t="str">
            <v/>
          </cell>
          <cell r="F83" t="str">
            <v>819</v>
          </cell>
          <cell r="G83" t="str">
            <v>RMB</v>
          </cell>
          <cell r="H83" t="str">
            <v>1</v>
          </cell>
          <cell r="I83" t="str">
            <v>819.18</v>
          </cell>
        </row>
        <row r="84">
          <cell r="A84">
            <v>1656734</v>
          </cell>
          <cell r="B84" t="str">
            <v>深圳滨河时代亚朵S酒店</v>
          </cell>
          <cell r="C84" t="str">
            <v>440301_320061</v>
          </cell>
          <cell r="D84" t="str">
            <v/>
          </cell>
          <cell r="E84" t="str">
            <v/>
          </cell>
          <cell r="F84" t="str">
            <v>712.58</v>
          </cell>
          <cell r="G84" t="str">
            <v>RMB</v>
          </cell>
          <cell r="H84" t="str">
            <v>1</v>
          </cell>
          <cell r="I84" t="str">
            <v>712.58</v>
          </cell>
        </row>
        <row r="85">
          <cell r="A85">
            <v>1639931</v>
          </cell>
          <cell r="B85" t="str">
            <v>深圳滨河时代亚朵S酒店</v>
          </cell>
          <cell r="C85" t="str">
            <v>440301_316081</v>
          </cell>
          <cell r="D85" t="str">
            <v/>
          </cell>
          <cell r="E85" t="str">
            <v/>
          </cell>
          <cell r="F85" t="str">
            <v>1753.16</v>
          </cell>
          <cell r="G85" t="str">
            <v>RMB</v>
          </cell>
          <cell r="H85" t="str">
            <v>1</v>
          </cell>
          <cell r="I85" t="str">
            <v>1753.16</v>
          </cell>
        </row>
        <row r="86">
          <cell r="A86">
            <v>1654077</v>
          </cell>
          <cell r="B86" t="str">
            <v>烟台国际博览中心亚朵精选酒店</v>
          </cell>
          <cell r="C86" t="str">
            <v>370601_100977</v>
          </cell>
          <cell r="D86" t="str">
            <v/>
          </cell>
          <cell r="E86" t="str">
            <v/>
          </cell>
          <cell r="F86" t="str">
            <v>294.38</v>
          </cell>
          <cell r="G86" t="str">
            <v>RMB</v>
          </cell>
          <cell r="H86" t="str">
            <v>1</v>
          </cell>
          <cell r="I86" t="str">
            <v>294.38</v>
          </cell>
        </row>
        <row r="87">
          <cell r="A87">
            <v>1622536</v>
          </cell>
          <cell r="B87" t="str">
            <v>上海浦东机场川沙亚朵轻居酒店</v>
          </cell>
          <cell r="C87" t="str">
            <v>310015_60238</v>
          </cell>
          <cell r="D87" t="str">
            <v/>
          </cell>
          <cell r="E87" t="str">
            <v/>
          </cell>
          <cell r="F87" t="str">
            <v>351.78</v>
          </cell>
          <cell r="G87" t="str">
            <v>RMB</v>
          </cell>
          <cell r="H87" t="str">
            <v>1</v>
          </cell>
          <cell r="I87" t="str">
            <v>351.78</v>
          </cell>
        </row>
        <row r="88">
          <cell r="A88">
            <v>1622246</v>
          </cell>
          <cell r="B88" t="str">
            <v>上海浦东机场川沙亚朵轻居酒店</v>
          </cell>
          <cell r="C88" t="str">
            <v>310015_60212</v>
          </cell>
          <cell r="D88" t="str">
            <v/>
          </cell>
          <cell r="E88" t="str">
            <v/>
          </cell>
          <cell r="F88" t="str">
            <v>368.18</v>
          </cell>
          <cell r="G88" t="str">
            <v>RMB</v>
          </cell>
          <cell r="H88" t="str">
            <v>1</v>
          </cell>
          <cell r="I88" t="str">
            <v>368.18</v>
          </cell>
        </row>
        <row r="89">
          <cell r="A89">
            <v>1640014</v>
          </cell>
          <cell r="B89" t="str">
            <v>福州火车站亚朵酒店</v>
          </cell>
          <cell r="C89" t="str">
            <v>350104_51191</v>
          </cell>
          <cell r="D89" t="str">
            <v/>
          </cell>
          <cell r="E89" t="str">
            <v/>
          </cell>
          <cell r="F89" t="str">
            <v>376.38</v>
          </cell>
          <cell r="G89" t="str">
            <v>RMB</v>
          </cell>
          <cell r="H89" t="str">
            <v>1</v>
          </cell>
          <cell r="I89" t="str">
            <v>376.38</v>
          </cell>
        </row>
        <row r="90">
          <cell r="A90">
            <v>1644814</v>
          </cell>
          <cell r="B90" t="str">
            <v>福州火车站亚朵酒店</v>
          </cell>
          <cell r="C90" t="str">
            <v>350104_51943</v>
          </cell>
          <cell r="D90" t="str">
            <v/>
          </cell>
          <cell r="E90" t="str">
            <v/>
          </cell>
          <cell r="F90" t="str">
            <v>441.98</v>
          </cell>
          <cell r="G90" t="str">
            <v>RMB</v>
          </cell>
          <cell r="H90" t="str">
            <v>1</v>
          </cell>
          <cell r="I90" t="str">
            <v>441.98</v>
          </cell>
        </row>
        <row r="91">
          <cell r="A91">
            <v>1639117</v>
          </cell>
          <cell r="B91" t="str">
            <v>福州火车站亚朵酒店</v>
          </cell>
          <cell r="C91" t="str">
            <v>350104_51018</v>
          </cell>
          <cell r="D91" t="str">
            <v/>
          </cell>
          <cell r="E91" t="str">
            <v/>
          </cell>
          <cell r="F91" t="str">
            <v>376.38</v>
          </cell>
          <cell r="G91" t="str">
            <v>RMB</v>
          </cell>
          <cell r="H91" t="str">
            <v>1</v>
          </cell>
          <cell r="I91" t="str">
            <v>376.38</v>
          </cell>
        </row>
        <row r="92">
          <cell r="A92">
            <v>1637872</v>
          </cell>
          <cell r="B92" t="str">
            <v>福州火车站亚朵酒店</v>
          </cell>
          <cell r="C92" t="str">
            <v>350104_50764</v>
          </cell>
          <cell r="D92" t="str">
            <v/>
          </cell>
          <cell r="E92" t="str">
            <v/>
          </cell>
          <cell r="F92" t="str">
            <v>458.38</v>
          </cell>
          <cell r="G92" t="str">
            <v>RMB</v>
          </cell>
          <cell r="H92" t="str">
            <v>1</v>
          </cell>
          <cell r="I92" t="str">
            <v>458.38</v>
          </cell>
        </row>
        <row r="93">
          <cell r="A93">
            <v>1638129</v>
          </cell>
          <cell r="B93" t="str">
            <v>福州火车站亚朵酒店</v>
          </cell>
          <cell r="C93" t="str">
            <v>350104_50806</v>
          </cell>
          <cell r="D93" t="str">
            <v/>
          </cell>
          <cell r="E93" t="str">
            <v/>
          </cell>
          <cell r="F93" t="str">
            <v>441.98</v>
          </cell>
          <cell r="G93" t="str">
            <v>RMB</v>
          </cell>
          <cell r="H93" t="str">
            <v>1</v>
          </cell>
          <cell r="I93" t="str">
            <v>441.98</v>
          </cell>
        </row>
        <row r="94">
          <cell r="A94">
            <v>1649654</v>
          </cell>
          <cell r="B94" t="str">
            <v>福州火车站亚朵酒店</v>
          </cell>
          <cell r="C94" t="str">
            <v>350104_52476</v>
          </cell>
          <cell r="D94" t="str">
            <v/>
          </cell>
          <cell r="E94" t="str">
            <v/>
          </cell>
          <cell r="F94" t="str">
            <v>327.18</v>
          </cell>
          <cell r="G94" t="str">
            <v>RMB</v>
          </cell>
          <cell r="H94" t="str">
            <v>1</v>
          </cell>
          <cell r="I94" t="str">
            <v>327.18</v>
          </cell>
        </row>
        <row r="95">
          <cell r="A95">
            <v>1661103</v>
          </cell>
          <cell r="B95" t="str">
            <v>福州火车站亚朵酒店</v>
          </cell>
          <cell r="C95" t="str">
            <v>350104_53779</v>
          </cell>
          <cell r="D95" t="str">
            <v/>
          </cell>
          <cell r="E95" t="str">
            <v/>
          </cell>
          <cell r="F95" t="str">
            <v>335.38</v>
          </cell>
          <cell r="G95" t="str">
            <v>RMB</v>
          </cell>
          <cell r="H95" t="str">
            <v>1</v>
          </cell>
          <cell r="I95" t="str">
            <v>335.38</v>
          </cell>
        </row>
        <row r="96">
          <cell r="A96">
            <v>1660021</v>
          </cell>
          <cell r="B96" t="str">
            <v>福州火车站亚朵酒店</v>
          </cell>
          <cell r="C96" t="str">
            <v>350104_53633</v>
          </cell>
          <cell r="D96" t="str">
            <v/>
          </cell>
          <cell r="E96" t="str">
            <v/>
          </cell>
          <cell r="F96" t="str">
            <v>335.38</v>
          </cell>
          <cell r="G96" t="str">
            <v>RMB</v>
          </cell>
          <cell r="H96" t="str">
            <v>1</v>
          </cell>
          <cell r="I96" t="str">
            <v>335.38</v>
          </cell>
        </row>
        <row r="97">
          <cell r="A97">
            <v>1618656</v>
          </cell>
          <cell r="B97" t="str">
            <v>大连火车站亚朵酒店</v>
          </cell>
          <cell r="C97" t="str">
            <v>210202_118575</v>
          </cell>
          <cell r="D97" t="str">
            <v/>
          </cell>
          <cell r="E97" t="str">
            <v/>
          </cell>
          <cell r="F97" t="str">
            <v>1244.76</v>
          </cell>
          <cell r="G97" t="str">
            <v>RMB</v>
          </cell>
          <cell r="H97" t="str">
            <v>1</v>
          </cell>
          <cell r="I97" t="str">
            <v>1244.76</v>
          </cell>
        </row>
        <row r="98">
          <cell r="A98">
            <v>1611908</v>
          </cell>
          <cell r="B98" t="str">
            <v>湖州德清莫干山亚朵酒店</v>
          </cell>
          <cell r="C98" t="str">
            <v>330503_72074</v>
          </cell>
          <cell r="D98" t="str">
            <v/>
          </cell>
          <cell r="E98" t="str">
            <v/>
          </cell>
          <cell r="F98" t="str">
            <v>368.18</v>
          </cell>
          <cell r="G98" t="str">
            <v>RMB</v>
          </cell>
          <cell r="H98" t="str">
            <v>1</v>
          </cell>
          <cell r="I98" t="str">
            <v>368.18</v>
          </cell>
        </row>
        <row r="99">
          <cell r="A99">
            <v>1643855</v>
          </cell>
          <cell r="B99" t="str">
            <v>湖州德清莫干山亚朵酒店</v>
          </cell>
          <cell r="C99" t="str">
            <v>330503_77166</v>
          </cell>
          <cell r="D99" t="str">
            <v/>
          </cell>
          <cell r="E99" t="str">
            <v/>
          </cell>
          <cell r="F99" t="str">
            <v>441.98</v>
          </cell>
          <cell r="G99" t="str">
            <v>RMB</v>
          </cell>
          <cell r="H99" t="str">
            <v>1</v>
          </cell>
          <cell r="I99" t="str">
            <v>441.98</v>
          </cell>
        </row>
        <row r="100">
          <cell r="A100">
            <v>1655730</v>
          </cell>
          <cell r="B100" t="str">
            <v>昆明滇池亚朵酒店</v>
          </cell>
          <cell r="C100" t="str">
            <v>530101_67778</v>
          </cell>
          <cell r="D100" t="str">
            <v/>
          </cell>
          <cell r="E100" t="str">
            <v/>
          </cell>
          <cell r="F100" t="str">
            <v>376.38</v>
          </cell>
          <cell r="G100" t="str">
            <v>RMB</v>
          </cell>
          <cell r="H100" t="str">
            <v>1</v>
          </cell>
          <cell r="I100" t="str">
            <v>376.38</v>
          </cell>
        </row>
        <row r="101">
          <cell r="A101">
            <v>1639685</v>
          </cell>
          <cell r="B101" t="str">
            <v>南通中城亚朵酒店</v>
          </cell>
          <cell r="C101" t="str">
            <v>320602_99843</v>
          </cell>
          <cell r="D101" t="str">
            <v/>
          </cell>
          <cell r="E101" t="str">
            <v/>
          </cell>
          <cell r="F101" t="str">
            <v>581.38</v>
          </cell>
          <cell r="G101" t="str">
            <v>RMB</v>
          </cell>
          <cell r="H101" t="str">
            <v>1</v>
          </cell>
          <cell r="I101" t="str">
            <v>581.38</v>
          </cell>
        </row>
        <row r="102">
          <cell r="A102">
            <v>1615948</v>
          </cell>
          <cell r="B102" t="str">
            <v>兰州白银路亚朵酒店</v>
          </cell>
          <cell r="C102" t="str">
            <v>620101_112852</v>
          </cell>
          <cell r="D102" t="str">
            <v/>
          </cell>
          <cell r="E102" t="str">
            <v/>
          </cell>
          <cell r="F102" t="str">
            <v>425.58</v>
          </cell>
          <cell r="G102" t="str">
            <v>RMB</v>
          </cell>
          <cell r="H102" t="str">
            <v>1</v>
          </cell>
          <cell r="I102" t="str">
            <v>425.58</v>
          </cell>
        </row>
        <row r="103">
          <cell r="A103">
            <v>1642924</v>
          </cell>
          <cell r="B103" t="str">
            <v>济南英雄山路亚朵酒店</v>
          </cell>
          <cell r="C103" t="str">
            <v>370105_68238</v>
          </cell>
          <cell r="D103" t="str">
            <v/>
          </cell>
          <cell r="E103" t="str">
            <v/>
          </cell>
          <cell r="F103" t="str">
            <v>376.38</v>
          </cell>
          <cell r="G103" t="str">
            <v>RMB</v>
          </cell>
          <cell r="H103" t="str">
            <v>1</v>
          </cell>
          <cell r="I103" t="str">
            <v>376.38</v>
          </cell>
        </row>
        <row r="104">
          <cell r="A104">
            <v>1655075</v>
          </cell>
          <cell r="B104" t="str">
            <v>济南英雄山路亚朵酒店</v>
          </cell>
          <cell r="C104" t="str">
            <v>370105_69693</v>
          </cell>
          <cell r="D104" t="str">
            <v/>
          </cell>
          <cell r="E104" t="str">
            <v/>
          </cell>
          <cell r="F104" t="str">
            <v>400.98</v>
          </cell>
          <cell r="G104" t="str">
            <v>RMB</v>
          </cell>
          <cell r="H104" t="str">
            <v>1</v>
          </cell>
          <cell r="I104" t="str">
            <v>400.98</v>
          </cell>
        </row>
        <row r="105">
          <cell r="A105">
            <v>1659247</v>
          </cell>
          <cell r="B105" t="str">
            <v>济南英雄山路亚朵酒店</v>
          </cell>
          <cell r="C105" t="str">
            <v>370105_70221</v>
          </cell>
          <cell r="D105" t="str">
            <v/>
          </cell>
          <cell r="E105" t="str">
            <v/>
          </cell>
          <cell r="F105" t="str">
            <v>376.38</v>
          </cell>
          <cell r="G105" t="str">
            <v>RMB</v>
          </cell>
          <cell r="H105" t="str">
            <v>1</v>
          </cell>
          <cell r="I105" t="str">
            <v>376.38</v>
          </cell>
        </row>
        <row r="106">
          <cell r="A106">
            <v>1656040</v>
          </cell>
          <cell r="B106" t="str">
            <v>舟山普陀亚朵酒店</v>
          </cell>
          <cell r="C106" t="str">
            <v>330901_27648</v>
          </cell>
          <cell r="D106" t="str">
            <v/>
          </cell>
          <cell r="E106" t="str">
            <v/>
          </cell>
          <cell r="F106" t="str">
            <v>327.18</v>
          </cell>
          <cell r="G106" t="str">
            <v>RMB</v>
          </cell>
          <cell r="H106" t="str">
            <v>1</v>
          </cell>
          <cell r="I106" t="str">
            <v>327.18</v>
          </cell>
        </row>
        <row r="107">
          <cell r="A107">
            <v>1657500</v>
          </cell>
          <cell r="B107" t="str">
            <v>舟山普陀亚朵酒店</v>
          </cell>
          <cell r="C107" t="str">
            <v>330901_27758</v>
          </cell>
          <cell r="D107" t="str">
            <v/>
          </cell>
          <cell r="E107" t="str">
            <v/>
          </cell>
          <cell r="F107" t="str">
            <v>654.36</v>
          </cell>
          <cell r="G107" t="str">
            <v>RMB</v>
          </cell>
          <cell r="H107" t="str">
            <v>1</v>
          </cell>
          <cell r="I107" t="str">
            <v>654.36</v>
          </cell>
        </row>
        <row r="108">
          <cell r="A108">
            <v>1640823</v>
          </cell>
          <cell r="B108" t="str">
            <v>深圳坂田中成亚朵酒店</v>
          </cell>
          <cell r="C108" t="str">
            <v>440306_97588</v>
          </cell>
          <cell r="D108" t="str">
            <v/>
          </cell>
          <cell r="E108" t="str">
            <v/>
          </cell>
          <cell r="F108" t="str">
            <v>491.18</v>
          </cell>
          <cell r="G108" t="str">
            <v>RMB</v>
          </cell>
          <cell r="H108" t="str">
            <v>1</v>
          </cell>
          <cell r="I108" t="str">
            <v>491.18</v>
          </cell>
        </row>
        <row r="109">
          <cell r="A109">
            <v>1635965</v>
          </cell>
          <cell r="B109" t="str">
            <v>徐州苏宁广场亚朵酒店</v>
          </cell>
          <cell r="C109" t="str">
            <v>320302_35903</v>
          </cell>
          <cell r="D109" t="str">
            <v/>
          </cell>
          <cell r="E109" t="str">
            <v/>
          </cell>
          <cell r="F109" t="str">
            <v>302.58</v>
          </cell>
          <cell r="G109" t="str">
            <v>RMB</v>
          </cell>
          <cell r="H109" t="str">
            <v>1</v>
          </cell>
          <cell r="I109" t="str">
            <v>302.58</v>
          </cell>
        </row>
        <row r="110">
          <cell r="A110">
            <v>1616050</v>
          </cell>
          <cell r="B110" t="str">
            <v>徐州苏宁广场亚朵酒店</v>
          </cell>
          <cell r="C110" t="str">
            <v>320302_33334</v>
          </cell>
          <cell r="D110" t="str">
            <v/>
          </cell>
          <cell r="E110" t="str">
            <v/>
          </cell>
          <cell r="F110" t="str">
            <v>0</v>
          </cell>
          <cell r="G110" t="str">
            <v>RMB</v>
          </cell>
          <cell r="H110" t="str">
            <v>1</v>
          </cell>
          <cell r="I110" t="str">
            <v>0</v>
          </cell>
        </row>
        <row r="111">
          <cell r="A111">
            <v>1659783</v>
          </cell>
          <cell r="B111" t="str">
            <v>哈尔滨会展中心亚朵酒店</v>
          </cell>
          <cell r="C111" t="str">
            <v>230106_43890</v>
          </cell>
          <cell r="D111" t="str">
            <v/>
          </cell>
          <cell r="E111" t="str">
            <v/>
          </cell>
          <cell r="F111" t="str">
            <v>450.18</v>
          </cell>
          <cell r="G111" t="str">
            <v>RMB</v>
          </cell>
          <cell r="H111" t="str">
            <v>1</v>
          </cell>
          <cell r="I111" t="str">
            <v>450.18</v>
          </cell>
        </row>
        <row r="112">
          <cell r="A112">
            <v>1639626</v>
          </cell>
          <cell r="B112" t="str">
            <v>重庆解放碑亚朵酒店</v>
          </cell>
          <cell r="C112" t="str">
            <v>500002_160586</v>
          </cell>
          <cell r="D112" t="str">
            <v/>
          </cell>
          <cell r="E112" t="str">
            <v/>
          </cell>
          <cell r="F112" t="str">
            <v>1735.12</v>
          </cell>
          <cell r="G112" t="str">
            <v>RMB</v>
          </cell>
          <cell r="H112" t="str">
            <v>1</v>
          </cell>
          <cell r="I112" t="str">
            <v>1735.12</v>
          </cell>
        </row>
        <row r="113">
          <cell r="A113">
            <v>1635627</v>
          </cell>
          <cell r="B113" t="str">
            <v>重庆解放碑亚朵酒店</v>
          </cell>
          <cell r="C113" t="str">
            <v>500002_159704</v>
          </cell>
          <cell r="D113" t="str">
            <v/>
          </cell>
          <cell r="E113" t="str">
            <v/>
          </cell>
          <cell r="F113" t="str">
            <v>1104.54</v>
          </cell>
          <cell r="G113" t="str">
            <v>RMB</v>
          </cell>
          <cell r="H113" t="str">
            <v>1</v>
          </cell>
          <cell r="I113" t="str">
            <v>1104.54</v>
          </cell>
        </row>
        <row r="114">
          <cell r="A114">
            <v>1637154</v>
          </cell>
          <cell r="B114" t="str">
            <v>重庆解放碑亚朵酒店</v>
          </cell>
          <cell r="C114" t="str">
            <v>500002_160083</v>
          </cell>
          <cell r="D114" t="str">
            <v/>
          </cell>
          <cell r="E114" t="str">
            <v/>
          </cell>
          <cell r="F114" t="str">
            <v>916.76</v>
          </cell>
          <cell r="G114" t="str">
            <v>RMB</v>
          </cell>
          <cell r="H114" t="str">
            <v>1</v>
          </cell>
          <cell r="I114" t="str">
            <v>916.76</v>
          </cell>
        </row>
        <row r="115">
          <cell r="A115">
            <v>1646370</v>
          </cell>
          <cell r="B115" t="str">
            <v>重庆解放碑亚朵酒店</v>
          </cell>
          <cell r="C115" t="str">
            <v>500002_161792</v>
          </cell>
          <cell r="D115" t="str">
            <v/>
          </cell>
          <cell r="E115" t="str">
            <v/>
          </cell>
          <cell r="F115" t="str">
            <v>1644.92</v>
          </cell>
          <cell r="G115" t="str">
            <v>RMB</v>
          </cell>
          <cell r="H115" t="str">
            <v>1</v>
          </cell>
          <cell r="I115" t="str">
            <v>1644.92</v>
          </cell>
        </row>
        <row r="116">
          <cell r="A116">
            <v>1635580</v>
          </cell>
          <cell r="B116" t="str">
            <v>长沙芙蓉中路中成亚朵酒店</v>
          </cell>
          <cell r="C116" t="str">
            <v>430102_58353</v>
          </cell>
          <cell r="D116" t="str">
            <v/>
          </cell>
          <cell r="E116" t="str">
            <v/>
          </cell>
          <cell r="F116" t="str">
            <v>982</v>
          </cell>
          <cell r="G116" t="str">
            <v>RMB</v>
          </cell>
          <cell r="H116" t="str">
            <v>1</v>
          </cell>
          <cell r="I116" t="str">
            <v>982.36</v>
          </cell>
        </row>
        <row r="117">
          <cell r="A117">
            <v>1658984</v>
          </cell>
          <cell r="B117" t="str">
            <v>长沙芙蓉中路中成亚朵酒店</v>
          </cell>
          <cell r="C117" t="str">
            <v>430102_63072</v>
          </cell>
          <cell r="D117" t="str">
            <v/>
          </cell>
          <cell r="E117" t="str">
            <v/>
          </cell>
          <cell r="F117" t="str">
            <v>507.58</v>
          </cell>
          <cell r="G117" t="str">
            <v>RMB</v>
          </cell>
          <cell r="H117" t="str">
            <v>1</v>
          </cell>
          <cell r="I117" t="str">
            <v>507.58</v>
          </cell>
        </row>
        <row r="118">
          <cell r="A118">
            <v>1648673</v>
          </cell>
          <cell r="B118" t="str">
            <v>深圳南山海岸城亚朵酒店</v>
          </cell>
          <cell r="C118" t="str">
            <v>440303_140576</v>
          </cell>
          <cell r="D118" t="str">
            <v/>
          </cell>
          <cell r="E118" t="str">
            <v/>
          </cell>
          <cell r="F118" t="str">
            <v>622.38</v>
          </cell>
          <cell r="G118" t="str">
            <v>RMB</v>
          </cell>
          <cell r="H118" t="str">
            <v>1</v>
          </cell>
          <cell r="I118" t="str">
            <v>622.38</v>
          </cell>
        </row>
        <row r="119">
          <cell r="A119">
            <v>1648677</v>
          </cell>
          <cell r="B119" t="str">
            <v>深圳南山海岸城亚朵酒店</v>
          </cell>
          <cell r="C119" t="str">
            <v>440303_140578</v>
          </cell>
          <cell r="D119" t="str">
            <v/>
          </cell>
          <cell r="E119" t="str">
            <v/>
          </cell>
          <cell r="F119" t="str">
            <v>622.38</v>
          </cell>
          <cell r="G119" t="str">
            <v>RMB</v>
          </cell>
          <cell r="H119" t="str">
            <v>1</v>
          </cell>
          <cell r="I119" t="str">
            <v>622.38</v>
          </cell>
        </row>
        <row r="120">
          <cell r="A120">
            <v>1641396</v>
          </cell>
          <cell r="B120" t="str">
            <v>天津南开大学亚朵酒店</v>
          </cell>
          <cell r="C120" t="str">
            <v>120006_68862</v>
          </cell>
          <cell r="D120" t="str">
            <v/>
          </cell>
          <cell r="E120" t="str">
            <v/>
          </cell>
          <cell r="F120" t="str">
            <v>2187.76</v>
          </cell>
          <cell r="G120" t="str">
            <v>RMB</v>
          </cell>
          <cell r="H120" t="str">
            <v>1</v>
          </cell>
          <cell r="I120" t="str">
            <v>2187.76</v>
          </cell>
        </row>
        <row r="121">
          <cell r="A121">
            <v>1653867</v>
          </cell>
          <cell r="B121" t="str">
            <v>茂名高铁站亚朵酒店</v>
          </cell>
          <cell r="C121" t="str">
            <v>440901_79443</v>
          </cell>
          <cell r="D121" t="str">
            <v/>
          </cell>
          <cell r="E121" t="str">
            <v/>
          </cell>
          <cell r="F121" t="str">
            <v>294.38</v>
          </cell>
          <cell r="G121" t="str">
            <v>RMB</v>
          </cell>
          <cell r="H121" t="str">
            <v>1</v>
          </cell>
          <cell r="I121" t="str">
            <v>294.38</v>
          </cell>
        </row>
        <row r="122">
          <cell r="A122">
            <v>1658938</v>
          </cell>
          <cell r="B122" t="str">
            <v>济南解放路亚朵轻居酒店</v>
          </cell>
          <cell r="C122" t="str">
            <v>370107_31661</v>
          </cell>
          <cell r="D122" t="str">
            <v/>
          </cell>
          <cell r="E122" t="str">
            <v/>
          </cell>
          <cell r="F122" t="str">
            <v>409.18</v>
          </cell>
          <cell r="G122" t="str">
            <v>RMB</v>
          </cell>
          <cell r="H122" t="str">
            <v>1</v>
          </cell>
          <cell r="I122" t="str">
            <v>409.18</v>
          </cell>
        </row>
        <row r="123">
          <cell r="A123">
            <v>1639118</v>
          </cell>
          <cell r="B123" t="str">
            <v>盐城市政府亚朵酒店</v>
          </cell>
          <cell r="C123" t="str">
            <v>320901_28564</v>
          </cell>
          <cell r="D123" t="str">
            <v/>
          </cell>
          <cell r="E123" t="str">
            <v/>
          </cell>
          <cell r="F123" t="str">
            <v>318.98</v>
          </cell>
          <cell r="G123" t="str">
            <v>RMB</v>
          </cell>
          <cell r="H123" t="str">
            <v>1</v>
          </cell>
          <cell r="I123" t="str">
            <v>318.98</v>
          </cell>
        </row>
        <row r="124">
          <cell r="A124">
            <v>1633881</v>
          </cell>
          <cell r="B124" t="str">
            <v>聊城开发区亚朵酒店</v>
          </cell>
          <cell r="C124" t="str">
            <v>371501_40485</v>
          </cell>
          <cell r="D124" t="str">
            <v/>
          </cell>
          <cell r="E124" t="str">
            <v/>
          </cell>
          <cell r="F124" t="str">
            <v>294.38</v>
          </cell>
          <cell r="G124" t="str">
            <v>RMB</v>
          </cell>
          <cell r="H124" t="str">
            <v>1</v>
          </cell>
          <cell r="I124" t="str">
            <v>294.38</v>
          </cell>
        </row>
        <row r="125">
          <cell r="A125">
            <v>1634793</v>
          </cell>
          <cell r="B125" t="str">
            <v>聊城开发区亚朵酒店</v>
          </cell>
          <cell r="C125" t="str">
            <v>371501_40584</v>
          </cell>
          <cell r="D125" t="str">
            <v/>
          </cell>
          <cell r="E125" t="str">
            <v/>
          </cell>
          <cell r="F125" t="str">
            <v>269.78</v>
          </cell>
          <cell r="G125" t="str">
            <v>RMB</v>
          </cell>
          <cell r="H125" t="str">
            <v>1</v>
          </cell>
          <cell r="I125" t="str">
            <v>269.78</v>
          </cell>
        </row>
        <row r="126">
          <cell r="A126">
            <v>1655930</v>
          </cell>
          <cell r="B126" t="str">
            <v>上饶中心广场亚朵酒店</v>
          </cell>
          <cell r="C126" t="str">
            <v>361101_26201</v>
          </cell>
          <cell r="D126" t="str">
            <v/>
          </cell>
          <cell r="E126" t="str">
            <v/>
          </cell>
          <cell r="F126" t="str">
            <v>277.98</v>
          </cell>
          <cell r="G126" t="str">
            <v>RMB</v>
          </cell>
          <cell r="H126" t="str">
            <v>1</v>
          </cell>
          <cell r="I126" t="str">
            <v>277.98</v>
          </cell>
        </row>
        <row r="127">
          <cell r="A127">
            <v>1655929</v>
          </cell>
          <cell r="B127" t="str">
            <v>上饶中心广场亚朵酒店</v>
          </cell>
          <cell r="C127" t="str">
            <v>361101_26199</v>
          </cell>
          <cell r="D127" t="str">
            <v/>
          </cell>
          <cell r="E127" t="str">
            <v/>
          </cell>
          <cell r="F127" t="str">
            <v>277.98</v>
          </cell>
          <cell r="G127" t="str">
            <v>RMB</v>
          </cell>
          <cell r="H127" t="str">
            <v>1</v>
          </cell>
          <cell r="I127" t="str">
            <v>277.98</v>
          </cell>
        </row>
        <row r="128">
          <cell r="A128">
            <v>1628011</v>
          </cell>
          <cell r="B128" t="str">
            <v>上饶中心广场亚朵酒店</v>
          </cell>
          <cell r="C128" t="str">
            <v>361101_23568</v>
          </cell>
          <cell r="D128" t="str">
            <v/>
          </cell>
          <cell r="E128" t="str">
            <v/>
          </cell>
          <cell r="F128" t="str">
            <v>318.98</v>
          </cell>
          <cell r="G128" t="str">
            <v>RMB</v>
          </cell>
          <cell r="H128" t="str">
            <v>1</v>
          </cell>
          <cell r="I128" t="str">
            <v>318.98</v>
          </cell>
        </row>
        <row r="129">
          <cell r="A129">
            <v>1611203</v>
          </cell>
          <cell r="B129" t="str">
            <v>济南奥体中心亚朵酒店</v>
          </cell>
          <cell r="C129" t="str">
            <v>370102_140016</v>
          </cell>
          <cell r="D129" t="str">
            <v/>
          </cell>
          <cell r="E129" t="str">
            <v/>
          </cell>
          <cell r="F129" t="str">
            <v>1310.36</v>
          </cell>
          <cell r="G129" t="str">
            <v>RMB</v>
          </cell>
          <cell r="H129" t="str">
            <v>1</v>
          </cell>
          <cell r="I129" t="str">
            <v>1310.36</v>
          </cell>
        </row>
        <row r="130">
          <cell r="A130">
            <v>1637119</v>
          </cell>
          <cell r="B130" t="str">
            <v>济南奥体中心亚朵酒店</v>
          </cell>
          <cell r="C130" t="str">
            <v>370102_144961</v>
          </cell>
          <cell r="D130" t="str">
            <v/>
          </cell>
          <cell r="E130" t="str">
            <v/>
          </cell>
          <cell r="F130" t="str">
            <v>474.78</v>
          </cell>
          <cell r="G130" t="str">
            <v>RMB</v>
          </cell>
          <cell r="H130" t="str">
            <v>1</v>
          </cell>
          <cell r="I130" t="str">
            <v>474.78</v>
          </cell>
        </row>
        <row r="131">
          <cell r="A131">
            <v>1644999</v>
          </cell>
          <cell r="B131" t="str">
            <v>济南奥体中心亚朵酒店</v>
          </cell>
          <cell r="C131" t="str">
            <v>370102_146921</v>
          </cell>
          <cell r="D131" t="str">
            <v/>
          </cell>
          <cell r="E131" t="str">
            <v/>
          </cell>
          <cell r="F131" t="str">
            <v>933.16</v>
          </cell>
          <cell r="G131" t="str">
            <v>RMB</v>
          </cell>
          <cell r="H131" t="str">
            <v>1</v>
          </cell>
          <cell r="I131" t="str">
            <v>933.16</v>
          </cell>
        </row>
        <row r="132">
          <cell r="A132">
            <v>1655140</v>
          </cell>
          <cell r="B132" t="str">
            <v>济南奥体中心亚朵酒店</v>
          </cell>
          <cell r="C132" t="str">
            <v>370102_148611</v>
          </cell>
          <cell r="D132" t="str">
            <v/>
          </cell>
          <cell r="E132" t="str">
            <v/>
          </cell>
          <cell r="F132" t="str">
            <v>474.78</v>
          </cell>
          <cell r="G132" t="str">
            <v>RMB</v>
          </cell>
          <cell r="H132" t="str">
            <v>1</v>
          </cell>
          <cell r="I132" t="str">
            <v>474.78</v>
          </cell>
        </row>
        <row r="133">
          <cell r="A133">
            <v>1653071</v>
          </cell>
          <cell r="B133" t="str">
            <v>济南奥体中心亚朵酒店</v>
          </cell>
          <cell r="C133" t="str">
            <v>370102_148249</v>
          </cell>
          <cell r="D133" t="str">
            <v/>
          </cell>
          <cell r="E133" t="str">
            <v/>
          </cell>
          <cell r="F133" t="str">
            <v>409.18</v>
          </cell>
          <cell r="G133" t="str">
            <v>RMB</v>
          </cell>
          <cell r="H133" t="str">
            <v>1</v>
          </cell>
          <cell r="I133" t="str">
            <v>409.18</v>
          </cell>
        </row>
        <row r="134">
          <cell r="A134">
            <v>1653069</v>
          </cell>
          <cell r="B134" t="str">
            <v>济南奥体中心亚朵酒店</v>
          </cell>
          <cell r="C134" t="str">
            <v>370102_148247</v>
          </cell>
          <cell r="D134" t="str">
            <v/>
          </cell>
          <cell r="E134" t="str">
            <v/>
          </cell>
          <cell r="F134" t="str">
            <v>409.18</v>
          </cell>
          <cell r="G134" t="str">
            <v>RMB</v>
          </cell>
          <cell r="H134" t="str">
            <v>1</v>
          </cell>
          <cell r="I134" t="str">
            <v>409.18</v>
          </cell>
        </row>
        <row r="135">
          <cell r="A135">
            <v>1612849</v>
          </cell>
          <cell r="B135" t="str">
            <v>济南奥体中心亚朵酒店</v>
          </cell>
          <cell r="C135" t="str">
            <v>370102_140242</v>
          </cell>
          <cell r="D135" t="str">
            <v/>
          </cell>
          <cell r="E135" t="str">
            <v/>
          </cell>
          <cell r="F135" t="str">
            <v>655.18</v>
          </cell>
          <cell r="G135" t="str">
            <v>RMB</v>
          </cell>
          <cell r="H135" t="str">
            <v>1</v>
          </cell>
          <cell r="I135" t="str">
            <v>655.18</v>
          </cell>
        </row>
        <row r="136">
          <cell r="A136">
            <v>1612827</v>
          </cell>
          <cell r="B136" t="str">
            <v>济南奥体中心亚朵酒店</v>
          </cell>
          <cell r="C136" t="str">
            <v>370102_140226</v>
          </cell>
          <cell r="D136" t="str">
            <v/>
          </cell>
          <cell r="E136" t="str">
            <v/>
          </cell>
          <cell r="F136" t="str">
            <v>1310.36</v>
          </cell>
          <cell r="G136" t="str">
            <v>RMB</v>
          </cell>
          <cell r="H136" t="str">
            <v>1</v>
          </cell>
          <cell r="I136" t="str">
            <v>1310.36</v>
          </cell>
        </row>
        <row r="137">
          <cell r="A137">
            <v>1659840</v>
          </cell>
          <cell r="B137" t="str">
            <v>合肥高新科学大道亚朵酒店</v>
          </cell>
          <cell r="C137" t="str">
            <v>340108_38522</v>
          </cell>
          <cell r="D137" t="str">
            <v/>
          </cell>
          <cell r="E137" t="str">
            <v/>
          </cell>
          <cell r="F137" t="str">
            <v>294.38</v>
          </cell>
          <cell r="G137" t="str">
            <v>RMB</v>
          </cell>
          <cell r="H137" t="str">
            <v>1</v>
          </cell>
          <cell r="I137" t="str">
            <v>294.38</v>
          </cell>
        </row>
        <row r="138">
          <cell r="A138">
            <v>1659070</v>
          </cell>
          <cell r="B138" t="str">
            <v>广州粤侨亚朵酒店</v>
          </cell>
          <cell r="C138" t="str">
            <v>440107_79828</v>
          </cell>
          <cell r="D138" t="str">
            <v/>
          </cell>
          <cell r="E138" t="str">
            <v/>
          </cell>
          <cell r="F138" t="str">
            <v>450.18</v>
          </cell>
          <cell r="G138" t="str">
            <v>RMB</v>
          </cell>
          <cell r="H138" t="str">
            <v>1</v>
          </cell>
          <cell r="I138" t="str">
            <v>450.18</v>
          </cell>
        </row>
        <row r="139">
          <cell r="A139">
            <v>1635841</v>
          </cell>
          <cell r="B139" t="str">
            <v>广州粤侨亚朵酒店</v>
          </cell>
          <cell r="C139" t="str">
            <v>440107_76796</v>
          </cell>
          <cell r="D139" t="str">
            <v/>
          </cell>
          <cell r="E139" t="str">
            <v/>
          </cell>
          <cell r="F139" t="str">
            <v>1064.36</v>
          </cell>
          <cell r="G139" t="str">
            <v>RMB</v>
          </cell>
          <cell r="H139" t="str">
            <v>1</v>
          </cell>
          <cell r="I139" t="str">
            <v>1064.36</v>
          </cell>
        </row>
        <row r="140">
          <cell r="A140">
            <v>1637305</v>
          </cell>
          <cell r="B140" t="str">
            <v>广州粤侨亚朵酒店</v>
          </cell>
          <cell r="C140" t="str">
            <v>440107_77023</v>
          </cell>
          <cell r="D140" t="str">
            <v/>
          </cell>
          <cell r="E140" t="str">
            <v/>
          </cell>
          <cell r="F140" t="str">
            <v>1948.32</v>
          </cell>
          <cell r="G140" t="str">
            <v>RMB</v>
          </cell>
          <cell r="H140" t="str">
            <v>1</v>
          </cell>
          <cell r="I140" t="str">
            <v>1948.32</v>
          </cell>
        </row>
        <row r="141">
          <cell r="A141">
            <v>1636290</v>
          </cell>
          <cell r="B141" t="str">
            <v>广州粤侨亚朵酒店</v>
          </cell>
          <cell r="C141" t="str">
            <v>440107_76862</v>
          </cell>
          <cell r="D141" t="str">
            <v/>
          </cell>
          <cell r="E141" t="str">
            <v/>
          </cell>
          <cell r="F141" t="str">
            <v>1228.36</v>
          </cell>
          <cell r="G141" t="str">
            <v>RMB</v>
          </cell>
          <cell r="H141" t="str">
            <v>1</v>
          </cell>
          <cell r="I141" t="str">
            <v>1228.36</v>
          </cell>
        </row>
        <row r="142">
          <cell r="A142">
            <v>1637325</v>
          </cell>
          <cell r="B142" t="str">
            <v>威海市政府亚朵酒店（原白天鹅宾馆）</v>
          </cell>
          <cell r="C142" t="str">
            <v>370001_37787</v>
          </cell>
          <cell r="D142" t="str">
            <v/>
          </cell>
          <cell r="E142" t="str">
            <v/>
          </cell>
          <cell r="F142" t="str">
            <v>621.56</v>
          </cell>
          <cell r="G142" t="str">
            <v>RMB</v>
          </cell>
          <cell r="H142" t="str">
            <v>1</v>
          </cell>
          <cell r="I142" t="str">
            <v>621.56</v>
          </cell>
        </row>
        <row r="143">
          <cell r="A143">
            <v>1646440</v>
          </cell>
          <cell r="B143" t="str">
            <v>天津津湾广场亚朵酒店</v>
          </cell>
          <cell r="C143" t="str">
            <v>120004_134884</v>
          </cell>
          <cell r="D143" t="str">
            <v/>
          </cell>
          <cell r="E143" t="str">
            <v/>
          </cell>
          <cell r="F143" t="str">
            <v>351.78</v>
          </cell>
          <cell r="G143" t="str">
            <v>RMB</v>
          </cell>
          <cell r="H143" t="str">
            <v>1</v>
          </cell>
          <cell r="I143" t="str">
            <v>351.78</v>
          </cell>
        </row>
        <row r="144">
          <cell r="A144">
            <v>1646468</v>
          </cell>
          <cell r="B144" t="str">
            <v>天津津湾广场亚朵酒店</v>
          </cell>
          <cell r="C144" t="str">
            <v>120004_134886</v>
          </cell>
          <cell r="D144" t="str">
            <v/>
          </cell>
          <cell r="E144" t="str">
            <v/>
          </cell>
          <cell r="F144" t="str">
            <v>433.78</v>
          </cell>
          <cell r="G144" t="str">
            <v>RMB</v>
          </cell>
          <cell r="H144" t="str">
            <v>1</v>
          </cell>
          <cell r="I144" t="str">
            <v>433.78</v>
          </cell>
        </row>
        <row r="145">
          <cell r="A145">
            <v>1644159</v>
          </cell>
          <cell r="B145" t="str">
            <v>天津津湾广场亚朵酒店</v>
          </cell>
          <cell r="C145" t="str">
            <v>120004_134578</v>
          </cell>
          <cell r="D145" t="str">
            <v/>
          </cell>
          <cell r="E145" t="str">
            <v/>
          </cell>
          <cell r="F145" t="str">
            <v>351.78</v>
          </cell>
          <cell r="G145" t="str">
            <v>RMB</v>
          </cell>
          <cell r="H145" t="str">
            <v>1</v>
          </cell>
          <cell r="I145" t="str">
            <v>351.78</v>
          </cell>
        </row>
        <row r="146">
          <cell r="A146">
            <v>1644155</v>
          </cell>
          <cell r="B146" t="str">
            <v>天津津湾广场亚朵酒店</v>
          </cell>
          <cell r="C146" t="str">
            <v>120004_134576</v>
          </cell>
          <cell r="D146" t="str">
            <v/>
          </cell>
          <cell r="E146" t="str">
            <v/>
          </cell>
          <cell r="F146" t="str">
            <v>351.78</v>
          </cell>
          <cell r="G146" t="str">
            <v>RMB</v>
          </cell>
          <cell r="H146" t="str">
            <v>1</v>
          </cell>
          <cell r="I146" t="str">
            <v>351.78</v>
          </cell>
        </row>
        <row r="147">
          <cell r="A147">
            <v>1633138</v>
          </cell>
          <cell r="B147" t="str">
            <v>天津津湾广场亚朵酒店</v>
          </cell>
          <cell r="C147" t="str">
            <v>120004_132562</v>
          </cell>
          <cell r="D147" t="str">
            <v/>
          </cell>
          <cell r="E147" t="str">
            <v/>
          </cell>
          <cell r="F147" t="str">
            <v>703.56</v>
          </cell>
          <cell r="G147" t="str">
            <v>RMB</v>
          </cell>
          <cell r="H147" t="str">
            <v>1</v>
          </cell>
          <cell r="I147" t="str">
            <v>703.56</v>
          </cell>
        </row>
        <row r="148">
          <cell r="A148">
            <v>1656093</v>
          </cell>
          <cell r="B148" t="str">
            <v>天津津湾广场亚朵酒店</v>
          </cell>
          <cell r="C148" t="str">
            <v>120004_136276</v>
          </cell>
          <cell r="D148" t="str">
            <v/>
          </cell>
          <cell r="E148" t="str">
            <v/>
          </cell>
          <cell r="F148" t="str">
            <v>376.38</v>
          </cell>
          <cell r="G148" t="str">
            <v>RMB</v>
          </cell>
          <cell r="H148" t="str">
            <v>1</v>
          </cell>
          <cell r="I148" t="str">
            <v>376.38</v>
          </cell>
        </row>
        <row r="149">
          <cell r="A149">
            <v>1659901</v>
          </cell>
          <cell r="B149" t="str">
            <v>天津津湾广场亚朵酒店</v>
          </cell>
          <cell r="C149" t="str">
            <v>120004_136766</v>
          </cell>
          <cell r="D149" t="str">
            <v/>
          </cell>
          <cell r="E149" t="str">
            <v/>
          </cell>
          <cell r="F149" t="str">
            <v>351.78</v>
          </cell>
          <cell r="G149" t="str">
            <v>RMB</v>
          </cell>
          <cell r="H149" t="str">
            <v>1</v>
          </cell>
          <cell r="I149" t="str">
            <v>351.78</v>
          </cell>
        </row>
        <row r="150">
          <cell r="A150">
            <v>1611912</v>
          </cell>
          <cell r="B150" t="str">
            <v>天津津湾广场亚朵酒店</v>
          </cell>
          <cell r="C150" t="str">
            <v>120004_128671</v>
          </cell>
          <cell r="D150" t="str">
            <v/>
          </cell>
          <cell r="E150" t="str">
            <v/>
          </cell>
          <cell r="F150" t="str">
            <v>704.38</v>
          </cell>
          <cell r="G150" t="str">
            <v>RMB</v>
          </cell>
          <cell r="H150" t="str">
            <v>1</v>
          </cell>
          <cell r="I150" t="str">
            <v>704.38</v>
          </cell>
        </row>
        <row r="151">
          <cell r="A151">
            <v>1621720</v>
          </cell>
          <cell r="B151" t="str">
            <v>天津津湾广场亚朵酒店</v>
          </cell>
          <cell r="C151" t="str">
            <v>120004_130607</v>
          </cell>
          <cell r="D151" t="str">
            <v/>
          </cell>
          <cell r="E151" t="str">
            <v/>
          </cell>
          <cell r="F151" t="str">
            <v>540.38</v>
          </cell>
          <cell r="G151" t="str">
            <v>RMB</v>
          </cell>
          <cell r="H151" t="str">
            <v>1</v>
          </cell>
          <cell r="I151" t="str">
            <v>540.38</v>
          </cell>
        </row>
        <row r="152">
          <cell r="A152">
            <v>1659352</v>
          </cell>
          <cell r="B152" t="str">
            <v>天津津湾广场亚朵酒店</v>
          </cell>
          <cell r="C152" t="str">
            <v>120004_136713</v>
          </cell>
          <cell r="D152" t="str">
            <v/>
          </cell>
          <cell r="E152" t="str">
            <v/>
          </cell>
          <cell r="F152" t="str">
            <v>335.38</v>
          </cell>
          <cell r="G152" t="str">
            <v>RMB</v>
          </cell>
          <cell r="H152" t="str">
            <v>1</v>
          </cell>
          <cell r="I152" t="str">
            <v>335.38</v>
          </cell>
        </row>
        <row r="153">
          <cell r="A153">
            <v>1654853</v>
          </cell>
          <cell r="B153" t="str">
            <v>天津津湾广场亚朵酒店</v>
          </cell>
          <cell r="C153" t="str">
            <v>120004_136081</v>
          </cell>
          <cell r="D153" t="str">
            <v/>
          </cell>
          <cell r="E153" t="str">
            <v/>
          </cell>
          <cell r="F153" t="str">
            <v>376.38</v>
          </cell>
          <cell r="G153" t="str">
            <v>RMB</v>
          </cell>
          <cell r="H153" t="str">
            <v>1</v>
          </cell>
          <cell r="I153" t="str">
            <v>376.38</v>
          </cell>
        </row>
        <row r="154">
          <cell r="A154">
            <v>1653605</v>
          </cell>
          <cell r="B154" t="str">
            <v>天津津湾广场亚朵酒店</v>
          </cell>
          <cell r="C154" t="str">
            <v>120004_135908</v>
          </cell>
          <cell r="D154" t="str">
            <v/>
          </cell>
          <cell r="E154" t="str">
            <v/>
          </cell>
          <cell r="F154" t="str">
            <v>752.76</v>
          </cell>
          <cell r="G154" t="str">
            <v>RMB</v>
          </cell>
          <cell r="H154" t="str">
            <v>1</v>
          </cell>
          <cell r="I154" t="str">
            <v>752.76</v>
          </cell>
        </row>
        <row r="155">
          <cell r="A155">
            <v>1636201</v>
          </cell>
          <cell r="B155" t="str">
            <v>日照安泰广场亚朵酒店</v>
          </cell>
          <cell r="C155" t="str">
            <v>371101_35349</v>
          </cell>
          <cell r="D155" t="str">
            <v/>
          </cell>
          <cell r="E155" t="str">
            <v/>
          </cell>
          <cell r="F155" t="str">
            <v>572.36</v>
          </cell>
          <cell r="G155" t="str">
            <v>RMB</v>
          </cell>
          <cell r="H155" t="str">
            <v>1</v>
          </cell>
          <cell r="I155" t="str">
            <v>572.36</v>
          </cell>
        </row>
        <row r="156">
          <cell r="A156">
            <v>1637282</v>
          </cell>
          <cell r="B156" t="str">
            <v>日照安泰广场亚朵酒店</v>
          </cell>
          <cell r="C156" t="str">
            <v>371101_35468</v>
          </cell>
          <cell r="D156" t="str">
            <v/>
          </cell>
          <cell r="E156" t="str">
            <v/>
          </cell>
          <cell r="F156" t="str">
            <v>286.18</v>
          </cell>
          <cell r="G156" t="str">
            <v>RMB</v>
          </cell>
          <cell r="H156" t="str">
            <v>1</v>
          </cell>
          <cell r="I156" t="str">
            <v>286.18</v>
          </cell>
        </row>
        <row r="157">
          <cell r="A157">
            <v>1654057</v>
          </cell>
          <cell r="B157" t="str">
            <v>日照安泰广场亚朵酒店</v>
          </cell>
          <cell r="C157" t="str">
            <v>371101_37261</v>
          </cell>
          <cell r="D157" t="str">
            <v/>
          </cell>
          <cell r="E157" t="str">
            <v/>
          </cell>
          <cell r="F157" t="str">
            <v>351.78</v>
          </cell>
          <cell r="G157" t="str">
            <v>RMB</v>
          </cell>
          <cell r="H157" t="str">
            <v>1</v>
          </cell>
          <cell r="I157" t="str">
            <v>351.78</v>
          </cell>
        </row>
        <row r="158">
          <cell r="A158">
            <v>1612964</v>
          </cell>
          <cell r="B158" t="str">
            <v>中山二路亚朵酒店</v>
          </cell>
          <cell r="C158" t="str">
            <v>442001_70344</v>
          </cell>
          <cell r="D158" t="str">
            <v/>
          </cell>
          <cell r="E158" t="str">
            <v/>
          </cell>
          <cell r="F158" t="str">
            <v>466.58</v>
          </cell>
          <cell r="G158" t="str">
            <v>RMB</v>
          </cell>
          <cell r="H158" t="str">
            <v>1</v>
          </cell>
          <cell r="I158" t="str">
            <v>466.58</v>
          </cell>
        </row>
        <row r="159">
          <cell r="A159">
            <v>1612962</v>
          </cell>
          <cell r="B159" t="str">
            <v>中山二路亚朵酒店</v>
          </cell>
          <cell r="C159" t="str">
            <v>442001_70342</v>
          </cell>
          <cell r="D159" t="str">
            <v/>
          </cell>
          <cell r="E159" t="str">
            <v/>
          </cell>
          <cell r="F159" t="str">
            <v>466.58</v>
          </cell>
          <cell r="G159" t="str">
            <v>RMB</v>
          </cell>
          <cell r="H159" t="str">
            <v>1</v>
          </cell>
          <cell r="I159" t="str">
            <v>466.58</v>
          </cell>
        </row>
        <row r="160">
          <cell r="A160">
            <v>1659241</v>
          </cell>
          <cell r="B160" t="str">
            <v>曲阜孔府亚朵酒店</v>
          </cell>
          <cell r="C160" t="str">
            <v>370801_68781</v>
          </cell>
          <cell r="D160" t="str">
            <v/>
          </cell>
          <cell r="E160" t="str">
            <v/>
          </cell>
          <cell r="F160" t="str">
            <v>302.58</v>
          </cell>
          <cell r="G160" t="str">
            <v>RMB</v>
          </cell>
          <cell r="H160" t="str">
            <v>1</v>
          </cell>
          <cell r="I160" t="str">
            <v>302.58</v>
          </cell>
        </row>
        <row r="161">
          <cell r="A161">
            <v>1621566</v>
          </cell>
          <cell r="B161" t="str">
            <v>曲阜孔府亚朵酒店</v>
          </cell>
          <cell r="C161" t="str">
            <v>370801_63894</v>
          </cell>
          <cell r="D161" t="str">
            <v/>
          </cell>
          <cell r="E161" t="str">
            <v/>
          </cell>
          <cell r="F161" t="str">
            <v>1064.36</v>
          </cell>
          <cell r="G161" t="str">
            <v>RMB</v>
          </cell>
          <cell r="H161" t="str">
            <v>1</v>
          </cell>
          <cell r="I161" t="str">
            <v>1064.36</v>
          </cell>
        </row>
        <row r="162">
          <cell r="A162">
            <v>1659238</v>
          </cell>
          <cell r="B162" t="str">
            <v>烟台南站轸大路亚朵酒店</v>
          </cell>
          <cell r="C162" t="str">
            <v>370604_60805</v>
          </cell>
          <cell r="D162" t="str">
            <v/>
          </cell>
          <cell r="E162" t="str">
            <v/>
          </cell>
          <cell r="F162" t="str">
            <v>302.58</v>
          </cell>
          <cell r="G162" t="str">
            <v>RMB</v>
          </cell>
          <cell r="H162" t="str">
            <v>1</v>
          </cell>
          <cell r="I162" t="str">
            <v>302.58</v>
          </cell>
        </row>
        <row r="163">
          <cell r="A163">
            <v>1660399</v>
          </cell>
          <cell r="B163" t="str">
            <v>烟台南站轸大路亚朵酒店</v>
          </cell>
          <cell r="C163" t="str">
            <v>370604_60893</v>
          </cell>
          <cell r="D163" t="str">
            <v/>
          </cell>
          <cell r="E163" t="str">
            <v/>
          </cell>
          <cell r="F163" t="str">
            <v>286.18</v>
          </cell>
          <cell r="G163" t="str">
            <v>RMB</v>
          </cell>
          <cell r="H163" t="str">
            <v>1</v>
          </cell>
          <cell r="I163" t="str">
            <v>286.18</v>
          </cell>
        </row>
        <row r="164">
          <cell r="A164">
            <v>1654114</v>
          </cell>
          <cell r="B164" t="str">
            <v>海南香水湾亚朵酒店</v>
          </cell>
          <cell r="C164" t="str">
            <v>460202_58944</v>
          </cell>
          <cell r="D164" t="str">
            <v/>
          </cell>
          <cell r="E164" t="str">
            <v/>
          </cell>
          <cell r="F164" t="str">
            <v>327.18</v>
          </cell>
          <cell r="G164" t="str">
            <v>RMB</v>
          </cell>
          <cell r="H164" t="str">
            <v>1</v>
          </cell>
          <cell r="I164" t="str">
            <v>327.18</v>
          </cell>
        </row>
        <row r="165">
          <cell r="A165">
            <v>1660772</v>
          </cell>
          <cell r="B165" t="str">
            <v>西安大雁塔亚朵酒店</v>
          </cell>
          <cell r="C165" t="str">
            <v>291001_393374</v>
          </cell>
          <cell r="D165" t="str">
            <v/>
          </cell>
          <cell r="E165" t="str">
            <v/>
          </cell>
          <cell r="F165" t="str">
            <v>687.16</v>
          </cell>
          <cell r="G165" t="str">
            <v>RMB</v>
          </cell>
          <cell r="H165" t="str">
            <v>1</v>
          </cell>
          <cell r="I165" t="str">
            <v>687.16</v>
          </cell>
        </row>
        <row r="166">
          <cell r="A166">
            <v>1613961</v>
          </cell>
          <cell r="B166" t="str">
            <v>西安大雁塔亚朵酒店</v>
          </cell>
          <cell r="C166" t="str">
            <v>291001_384326</v>
          </cell>
          <cell r="D166" t="str">
            <v/>
          </cell>
          <cell r="E166" t="str">
            <v/>
          </cell>
          <cell r="F166" t="str">
            <v>1572.76</v>
          </cell>
          <cell r="G166" t="str">
            <v>RMB</v>
          </cell>
          <cell r="H166" t="str">
            <v>1</v>
          </cell>
          <cell r="I166" t="str">
            <v>1572.76</v>
          </cell>
        </row>
        <row r="167">
          <cell r="A167">
            <v>1652787</v>
          </cell>
          <cell r="B167" t="str">
            <v>天津南京路小白楼亚朵酒店</v>
          </cell>
          <cell r="C167" t="str">
            <v>120002_205381</v>
          </cell>
          <cell r="D167" t="str">
            <v/>
          </cell>
          <cell r="E167" t="str">
            <v/>
          </cell>
          <cell r="F167" t="str">
            <v>458.38</v>
          </cell>
          <cell r="G167" t="str">
            <v>RMB</v>
          </cell>
          <cell r="H167" t="str">
            <v>1</v>
          </cell>
          <cell r="I167" t="str">
            <v>458.38</v>
          </cell>
        </row>
        <row r="168">
          <cell r="A168">
            <v>1648669</v>
          </cell>
          <cell r="B168" t="str">
            <v>天津南京路小白楼亚朵酒店</v>
          </cell>
          <cell r="C168" t="str">
            <v>120002_204748</v>
          </cell>
          <cell r="D168" t="str">
            <v/>
          </cell>
          <cell r="E168" t="str">
            <v/>
          </cell>
          <cell r="F168" t="str">
            <v>1228.36</v>
          </cell>
          <cell r="G168" t="str">
            <v>RMB</v>
          </cell>
          <cell r="H168" t="str">
            <v>1</v>
          </cell>
          <cell r="I168" t="str">
            <v>1228.36</v>
          </cell>
        </row>
        <row r="169">
          <cell r="A169">
            <v>1660422</v>
          </cell>
          <cell r="B169" t="str">
            <v>天津南京路小白楼亚朵酒店</v>
          </cell>
          <cell r="C169" t="str">
            <v>120002_206390</v>
          </cell>
          <cell r="D169" t="str">
            <v/>
          </cell>
          <cell r="E169" t="str">
            <v/>
          </cell>
          <cell r="F169" t="str">
            <v>433.78</v>
          </cell>
          <cell r="G169" t="str">
            <v>RMB</v>
          </cell>
          <cell r="H169" t="str">
            <v>1</v>
          </cell>
          <cell r="I169" t="str">
            <v>433.78</v>
          </cell>
        </row>
        <row r="170">
          <cell r="A170">
            <v>1657766</v>
          </cell>
          <cell r="B170" t="str">
            <v>天津南京路小白楼亚朵酒店</v>
          </cell>
          <cell r="C170" t="str">
            <v>120002_205929</v>
          </cell>
          <cell r="D170" t="str">
            <v/>
          </cell>
          <cell r="E170" t="str">
            <v/>
          </cell>
          <cell r="F170" t="str">
            <v>458.38</v>
          </cell>
          <cell r="G170" t="str">
            <v>RMB</v>
          </cell>
          <cell r="H170" t="str">
            <v>1</v>
          </cell>
          <cell r="I170" t="str">
            <v>458.38</v>
          </cell>
        </row>
        <row r="171">
          <cell r="A171">
            <v>1656806</v>
          </cell>
          <cell r="B171" t="str">
            <v>天津南京路小白楼亚朵酒店</v>
          </cell>
          <cell r="C171" t="str">
            <v>120002_205846</v>
          </cell>
          <cell r="D171" t="str">
            <v/>
          </cell>
          <cell r="E171" t="str">
            <v/>
          </cell>
          <cell r="F171" t="str">
            <v>458.38</v>
          </cell>
          <cell r="G171" t="str">
            <v>RMB</v>
          </cell>
          <cell r="H171" t="str">
            <v>1</v>
          </cell>
          <cell r="I171" t="str">
            <v>458.38</v>
          </cell>
        </row>
        <row r="172">
          <cell r="A172">
            <v>1656684</v>
          </cell>
          <cell r="B172" t="str">
            <v>北京花乡天坛医院亚朵酒店</v>
          </cell>
          <cell r="C172" t="str">
            <v>110022_75595</v>
          </cell>
          <cell r="D172" t="str">
            <v/>
          </cell>
          <cell r="E172" t="str">
            <v/>
          </cell>
          <cell r="F172" t="str">
            <v>1072.56</v>
          </cell>
          <cell r="G172" t="str">
            <v>RMB</v>
          </cell>
          <cell r="H172" t="str">
            <v>1</v>
          </cell>
          <cell r="I172" t="str">
            <v>1072.56</v>
          </cell>
        </row>
        <row r="173">
          <cell r="A173">
            <v>1637722</v>
          </cell>
          <cell r="B173" t="str">
            <v>北京花乡天坛医院亚朵酒店</v>
          </cell>
          <cell r="C173" t="str">
            <v>110022_70414</v>
          </cell>
          <cell r="D173" t="str">
            <v/>
          </cell>
          <cell r="E173" t="str">
            <v/>
          </cell>
          <cell r="F173" t="str">
            <v>458.38</v>
          </cell>
          <cell r="G173" t="str">
            <v>RMB</v>
          </cell>
          <cell r="H173" t="str">
            <v>1</v>
          </cell>
          <cell r="I173" t="str">
            <v>458.38</v>
          </cell>
        </row>
        <row r="174">
          <cell r="A174">
            <v>1653105</v>
          </cell>
          <cell r="B174" t="str">
            <v>北京花乡天坛医院亚朵酒店</v>
          </cell>
          <cell r="C174" t="str">
            <v>110022_74867</v>
          </cell>
          <cell r="D174" t="str">
            <v/>
          </cell>
          <cell r="E174" t="str">
            <v/>
          </cell>
          <cell r="F174" t="str">
            <v>1072.56</v>
          </cell>
          <cell r="G174" t="str">
            <v>RMB</v>
          </cell>
          <cell r="H174" t="str">
            <v>1</v>
          </cell>
          <cell r="I174" t="str">
            <v>1072.56</v>
          </cell>
        </row>
        <row r="175">
          <cell r="A175">
            <v>1653842</v>
          </cell>
          <cell r="B175" t="str">
            <v>北京花乡天坛医院亚朵酒店</v>
          </cell>
          <cell r="C175" t="str">
            <v>110022_74988</v>
          </cell>
          <cell r="D175" t="str">
            <v/>
          </cell>
          <cell r="E175" t="str">
            <v/>
          </cell>
          <cell r="F175" t="str">
            <v>1261.16</v>
          </cell>
          <cell r="G175" t="str">
            <v>RMB</v>
          </cell>
          <cell r="H175" t="str">
            <v>1</v>
          </cell>
          <cell r="I175" t="str">
            <v>1261.16</v>
          </cell>
        </row>
        <row r="176">
          <cell r="A176">
            <v>1654874</v>
          </cell>
          <cell r="B176" t="str">
            <v>北京花乡天坛医院亚朵酒店</v>
          </cell>
          <cell r="C176" t="str">
            <v>110022_75224</v>
          </cell>
          <cell r="D176" t="str">
            <v/>
          </cell>
          <cell r="E176" t="str">
            <v/>
          </cell>
          <cell r="F176" t="str">
            <v>507.58</v>
          </cell>
          <cell r="G176" t="str">
            <v>RMB</v>
          </cell>
          <cell r="H176" t="str">
            <v>1</v>
          </cell>
          <cell r="I176" t="str">
            <v>507.58</v>
          </cell>
        </row>
        <row r="177">
          <cell r="A177">
            <v>1657561</v>
          </cell>
          <cell r="B177" t="str">
            <v>北京花乡天坛医院亚朵酒店</v>
          </cell>
          <cell r="C177" t="str">
            <v>110022_75826</v>
          </cell>
          <cell r="D177" t="str">
            <v/>
          </cell>
          <cell r="E177" t="str">
            <v/>
          </cell>
          <cell r="F177" t="str">
            <v>564.98</v>
          </cell>
          <cell r="G177" t="str">
            <v>RMB</v>
          </cell>
          <cell r="H177" t="str">
            <v>1</v>
          </cell>
          <cell r="I177" t="str">
            <v>564.98</v>
          </cell>
        </row>
        <row r="178">
          <cell r="A178">
            <v>1639178</v>
          </cell>
          <cell r="B178" t="str">
            <v>承德避暑山庄亚朵酒店</v>
          </cell>
          <cell r="C178" t="str">
            <v>130801_63092</v>
          </cell>
          <cell r="D178" t="str">
            <v/>
          </cell>
          <cell r="E178" t="str">
            <v/>
          </cell>
          <cell r="F178" t="str">
            <v>335.38</v>
          </cell>
          <cell r="G178" t="str">
            <v>RMB</v>
          </cell>
          <cell r="H178" t="str">
            <v>1</v>
          </cell>
          <cell r="I178" t="str">
            <v>335.38</v>
          </cell>
        </row>
        <row r="179">
          <cell r="A179">
            <v>1622514</v>
          </cell>
          <cell r="B179" t="str">
            <v>呼和浩特鼓楼满都海亚朵酒店</v>
          </cell>
          <cell r="C179" t="str">
            <v>150101_118509</v>
          </cell>
          <cell r="D179" t="str">
            <v/>
          </cell>
          <cell r="E179" t="str">
            <v/>
          </cell>
          <cell r="F179" t="str">
            <v>719.96</v>
          </cell>
          <cell r="G179" t="str">
            <v>RMB</v>
          </cell>
          <cell r="H179" t="str">
            <v>1</v>
          </cell>
          <cell r="I179" t="str">
            <v>719.96</v>
          </cell>
        </row>
        <row r="180">
          <cell r="A180">
            <v>1620757</v>
          </cell>
          <cell r="B180" t="str">
            <v>呼和浩特鼓楼满都海亚朵酒店</v>
          </cell>
          <cell r="C180" t="str">
            <v>150101_118223</v>
          </cell>
          <cell r="D180" t="str">
            <v/>
          </cell>
          <cell r="E180" t="str">
            <v/>
          </cell>
          <cell r="F180" t="str">
            <v>351.78</v>
          </cell>
          <cell r="G180" t="str">
            <v>RMB</v>
          </cell>
          <cell r="H180" t="str">
            <v>1</v>
          </cell>
          <cell r="I180" t="str">
            <v>351.78</v>
          </cell>
        </row>
        <row r="181">
          <cell r="A181">
            <v>1616677</v>
          </cell>
          <cell r="B181" t="str">
            <v>大连中山广场亚朵酒店</v>
          </cell>
          <cell r="C181" t="str">
            <v>210201_217002</v>
          </cell>
          <cell r="D181" t="str">
            <v/>
          </cell>
          <cell r="E181" t="str">
            <v/>
          </cell>
          <cell r="F181" t="str">
            <v>1375.14</v>
          </cell>
          <cell r="G181" t="str">
            <v>RMB</v>
          </cell>
          <cell r="H181" t="str">
            <v>1</v>
          </cell>
          <cell r="I181" t="str">
            <v>1375.14</v>
          </cell>
        </row>
        <row r="182">
          <cell r="A182">
            <v>1610797</v>
          </cell>
          <cell r="B182" t="str">
            <v>大连中山广场亚朵酒店</v>
          </cell>
          <cell r="C182" t="str">
            <v>210201_215363</v>
          </cell>
          <cell r="D182" t="str">
            <v/>
          </cell>
          <cell r="E182" t="str">
            <v/>
          </cell>
          <cell r="F182" t="str">
            <v>351.78</v>
          </cell>
          <cell r="G182" t="str">
            <v>RMB</v>
          </cell>
          <cell r="H182" t="str">
            <v>1</v>
          </cell>
          <cell r="I182" t="str">
            <v>351.78</v>
          </cell>
        </row>
        <row r="183">
          <cell r="A183">
            <v>1610390</v>
          </cell>
          <cell r="B183" t="str">
            <v>大连中山广场亚朵酒店</v>
          </cell>
          <cell r="C183" t="str">
            <v>210201_215282</v>
          </cell>
          <cell r="D183" t="str">
            <v/>
          </cell>
          <cell r="E183" t="str">
            <v/>
          </cell>
          <cell r="F183" t="str">
            <v>1793.34</v>
          </cell>
          <cell r="G183" t="str">
            <v>RMB</v>
          </cell>
          <cell r="H183" t="str">
            <v>1</v>
          </cell>
          <cell r="I183" t="str">
            <v>1793.34</v>
          </cell>
        </row>
        <row r="184">
          <cell r="A184">
            <v>1633857</v>
          </cell>
          <cell r="B184" t="str">
            <v>大连中山广场亚朵酒店</v>
          </cell>
          <cell r="C184" t="str">
            <v>210201_220430</v>
          </cell>
          <cell r="D184" t="str">
            <v/>
          </cell>
          <cell r="E184" t="str">
            <v/>
          </cell>
          <cell r="F184" t="str">
            <v>253.38</v>
          </cell>
          <cell r="G184" t="str">
            <v>RMB</v>
          </cell>
          <cell r="H184" t="str">
            <v>1</v>
          </cell>
          <cell r="I184" t="str">
            <v>253.38</v>
          </cell>
        </row>
        <row r="185">
          <cell r="A185">
            <v>1639188</v>
          </cell>
          <cell r="B185" t="str">
            <v>大连中山广场亚朵酒店</v>
          </cell>
          <cell r="C185" t="str">
            <v>210201_221805</v>
          </cell>
          <cell r="D185" t="str">
            <v/>
          </cell>
          <cell r="E185" t="str">
            <v/>
          </cell>
          <cell r="F185" t="str">
            <v>588.76</v>
          </cell>
          <cell r="G185" t="str">
            <v>RMB</v>
          </cell>
          <cell r="H185" t="str">
            <v>1</v>
          </cell>
          <cell r="I185" t="str">
            <v>588.76</v>
          </cell>
        </row>
        <row r="186">
          <cell r="A186">
            <v>1639095</v>
          </cell>
          <cell r="B186" t="str">
            <v>大连中山广场亚朵酒店</v>
          </cell>
          <cell r="C186" t="str">
            <v>210201_221779</v>
          </cell>
          <cell r="D186" t="str">
            <v/>
          </cell>
          <cell r="E186" t="str">
            <v/>
          </cell>
          <cell r="F186" t="str">
            <v>277.98</v>
          </cell>
          <cell r="G186" t="str">
            <v>RMB</v>
          </cell>
          <cell r="H186" t="str">
            <v>1</v>
          </cell>
          <cell r="I186" t="str">
            <v>277.98</v>
          </cell>
        </row>
        <row r="187">
          <cell r="A187">
            <v>1636341</v>
          </cell>
          <cell r="B187" t="str">
            <v>大连中山广场亚朵酒店</v>
          </cell>
          <cell r="C187" t="str">
            <v>210201_221058</v>
          </cell>
          <cell r="D187" t="str">
            <v/>
          </cell>
          <cell r="E187" t="str">
            <v/>
          </cell>
          <cell r="F187" t="str">
            <v>253.38</v>
          </cell>
          <cell r="G187" t="str">
            <v>RMB</v>
          </cell>
          <cell r="H187" t="str">
            <v>1</v>
          </cell>
          <cell r="I187" t="str">
            <v>253.38</v>
          </cell>
        </row>
        <row r="188">
          <cell r="A188">
            <v>1638192</v>
          </cell>
          <cell r="B188" t="str">
            <v>大连中山广场亚朵酒店</v>
          </cell>
          <cell r="C188" t="str">
            <v>210201_221598</v>
          </cell>
          <cell r="D188" t="str">
            <v/>
          </cell>
          <cell r="E188" t="str">
            <v/>
          </cell>
          <cell r="F188" t="str">
            <v>506.76</v>
          </cell>
          <cell r="G188" t="str">
            <v>RMB</v>
          </cell>
          <cell r="H188" t="str">
            <v>1</v>
          </cell>
          <cell r="I188" t="str">
            <v>506.76</v>
          </cell>
        </row>
        <row r="189">
          <cell r="A189">
            <v>1637836</v>
          </cell>
          <cell r="B189" t="str">
            <v>大连中山广场亚朵酒店</v>
          </cell>
          <cell r="C189" t="str">
            <v>210201_221515</v>
          </cell>
          <cell r="D189" t="str">
            <v/>
          </cell>
          <cell r="E189" t="str">
            <v/>
          </cell>
          <cell r="F189" t="str">
            <v>253.38</v>
          </cell>
          <cell r="G189" t="str">
            <v>RMB</v>
          </cell>
          <cell r="H189" t="str">
            <v>1</v>
          </cell>
          <cell r="I189" t="str">
            <v>253.38</v>
          </cell>
        </row>
        <row r="190">
          <cell r="A190">
            <v>1644714</v>
          </cell>
          <cell r="B190" t="str">
            <v>大连中山广场亚朵酒店</v>
          </cell>
          <cell r="C190" t="str">
            <v>210201_223113</v>
          </cell>
          <cell r="D190" t="str">
            <v/>
          </cell>
          <cell r="E190" t="str">
            <v/>
          </cell>
          <cell r="F190" t="str">
            <v>253.38</v>
          </cell>
          <cell r="G190" t="str">
            <v>RMB</v>
          </cell>
          <cell r="H190" t="str">
            <v>1</v>
          </cell>
          <cell r="I190" t="str">
            <v>253.38</v>
          </cell>
        </row>
        <row r="191">
          <cell r="A191">
            <v>1642015</v>
          </cell>
          <cell r="B191" t="str">
            <v>大连中山广场亚朵酒店</v>
          </cell>
          <cell r="C191" t="str">
            <v>210201_222472</v>
          </cell>
          <cell r="D191" t="str">
            <v/>
          </cell>
          <cell r="E191" t="str">
            <v/>
          </cell>
          <cell r="F191" t="str">
            <v>253.38</v>
          </cell>
          <cell r="G191" t="str">
            <v>RMB</v>
          </cell>
          <cell r="H191" t="str">
            <v>1</v>
          </cell>
          <cell r="I191" t="str">
            <v>253.38</v>
          </cell>
        </row>
        <row r="192">
          <cell r="A192">
            <v>1644131</v>
          </cell>
          <cell r="B192" t="str">
            <v>大连中山广场亚朵酒店</v>
          </cell>
          <cell r="C192" t="str">
            <v>210201_222986</v>
          </cell>
          <cell r="D192" t="str">
            <v/>
          </cell>
          <cell r="E192" t="str">
            <v/>
          </cell>
          <cell r="F192" t="str">
            <v>294.38</v>
          </cell>
          <cell r="G192" t="str">
            <v>RMB</v>
          </cell>
          <cell r="H192" t="str">
            <v>1</v>
          </cell>
          <cell r="I192" t="str">
            <v>294.38</v>
          </cell>
        </row>
        <row r="193">
          <cell r="A193">
            <v>1649634</v>
          </cell>
          <cell r="B193" t="str">
            <v>大连中山广场亚朵酒店</v>
          </cell>
          <cell r="C193" t="str">
            <v>210201_223909</v>
          </cell>
          <cell r="D193" t="str">
            <v/>
          </cell>
          <cell r="E193" t="str">
            <v/>
          </cell>
          <cell r="F193" t="str">
            <v>261.58</v>
          </cell>
          <cell r="G193" t="str">
            <v>RMB</v>
          </cell>
          <cell r="H193" t="str">
            <v>1</v>
          </cell>
          <cell r="I193" t="str">
            <v>261.58</v>
          </cell>
        </row>
        <row r="194">
          <cell r="A194">
            <v>1649330</v>
          </cell>
          <cell r="B194" t="str">
            <v>大连中山广场亚朵酒店</v>
          </cell>
          <cell r="C194" t="str">
            <v>210201_223857</v>
          </cell>
          <cell r="D194" t="str">
            <v/>
          </cell>
          <cell r="E194" t="str">
            <v/>
          </cell>
          <cell r="F194" t="str">
            <v>261.58</v>
          </cell>
          <cell r="G194" t="str">
            <v>RMB</v>
          </cell>
          <cell r="H194" t="str">
            <v>1</v>
          </cell>
          <cell r="I194" t="str">
            <v>261.58</v>
          </cell>
        </row>
        <row r="195">
          <cell r="A195">
            <v>1647781</v>
          </cell>
          <cell r="B195" t="str">
            <v>大连中山广场亚朵酒店</v>
          </cell>
          <cell r="C195" t="str">
            <v>210201_223625</v>
          </cell>
          <cell r="D195" t="str">
            <v/>
          </cell>
          <cell r="E195" t="str">
            <v/>
          </cell>
          <cell r="F195" t="str">
            <v>253.38</v>
          </cell>
          <cell r="G195" t="str">
            <v>RMB</v>
          </cell>
          <cell r="H195" t="str">
            <v>1</v>
          </cell>
          <cell r="I195" t="str">
            <v>253.38</v>
          </cell>
        </row>
        <row r="196">
          <cell r="A196">
            <v>1650114</v>
          </cell>
          <cell r="B196" t="str">
            <v>大连中山广场亚朵酒店</v>
          </cell>
          <cell r="C196" t="str">
            <v>210201_224028</v>
          </cell>
          <cell r="D196" t="str">
            <v/>
          </cell>
          <cell r="E196" t="str">
            <v/>
          </cell>
          <cell r="F196" t="str">
            <v>253.38</v>
          </cell>
          <cell r="G196" t="str">
            <v>RMB</v>
          </cell>
          <cell r="H196" t="str">
            <v>1</v>
          </cell>
          <cell r="I196" t="str">
            <v>253.38</v>
          </cell>
        </row>
        <row r="197">
          <cell r="A197">
            <v>1647884</v>
          </cell>
          <cell r="B197" t="str">
            <v>大连中山广场亚朵酒店</v>
          </cell>
          <cell r="C197" t="str">
            <v>210201_223643</v>
          </cell>
          <cell r="D197" t="str">
            <v/>
          </cell>
          <cell r="E197" t="str">
            <v/>
          </cell>
          <cell r="F197" t="str">
            <v>253.38</v>
          </cell>
          <cell r="G197" t="str">
            <v>RMB</v>
          </cell>
          <cell r="H197" t="str">
            <v>1</v>
          </cell>
          <cell r="I197" t="str">
            <v>253.38</v>
          </cell>
        </row>
        <row r="198">
          <cell r="A198">
            <v>1636907</v>
          </cell>
          <cell r="B198" t="str">
            <v>大连中山广场亚朵酒店</v>
          </cell>
          <cell r="C198" t="str">
            <v>210201_221211</v>
          </cell>
          <cell r="D198" t="str">
            <v/>
          </cell>
          <cell r="E198" t="str">
            <v/>
          </cell>
          <cell r="F198" t="str">
            <v>253.38</v>
          </cell>
          <cell r="G198" t="str">
            <v>RMB</v>
          </cell>
          <cell r="H198" t="str">
            <v>1</v>
          </cell>
          <cell r="I198" t="str">
            <v>253.38</v>
          </cell>
        </row>
        <row r="199">
          <cell r="A199">
            <v>1639593</v>
          </cell>
          <cell r="B199" t="str">
            <v>大连中山广场亚朵酒店</v>
          </cell>
          <cell r="C199" t="str">
            <v>210201_221877</v>
          </cell>
          <cell r="D199" t="str">
            <v/>
          </cell>
          <cell r="E199" t="str">
            <v/>
          </cell>
          <cell r="F199" t="str">
            <v>695.36</v>
          </cell>
          <cell r="G199" t="str">
            <v>RMB</v>
          </cell>
          <cell r="H199" t="str">
            <v>1</v>
          </cell>
          <cell r="I199" t="str">
            <v>695.36</v>
          </cell>
        </row>
        <row r="200">
          <cell r="A200">
            <v>1642784</v>
          </cell>
          <cell r="B200" t="str">
            <v>大连中山广场亚朵酒店</v>
          </cell>
          <cell r="C200" t="str">
            <v>210201_222673</v>
          </cell>
          <cell r="D200" t="str">
            <v/>
          </cell>
          <cell r="E200" t="str">
            <v/>
          </cell>
          <cell r="F200" t="str">
            <v>253.38</v>
          </cell>
          <cell r="G200" t="str">
            <v>RMB</v>
          </cell>
          <cell r="H200" t="str">
            <v>1</v>
          </cell>
          <cell r="I200" t="str">
            <v>253.38</v>
          </cell>
        </row>
        <row r="201">
          <cell r="A201">
            <v>1634712</v>
          </cell>
          <cell r="B201" t="str">
            <v>大连中山广场亚朵酒店</v>
          </cell>
          <cell r="C201" t="str">
            <v>210201_220625</v>
          </cell>
          <cell r="D201" t="str">
            <v/>
          </cell>
          <cell r="E201" t="str">
            <v/>
          </cell>
          <cell r="F201" t="str">
            <v>253.38</v>
          </cell>
          <cell r="G201" t="str">
            <v>RMB</v>
          </cell>
          <cell r="H201" t="str">
            <v>1</v>
          </cell>
          <cell r="I201" t="str">
            <v>253.38</v>
          </cell>
        </row>
        <row r="202">
          <cell r="A202">
            <v>1635498</v>
          </cell>
          <cell r="B202" t="str">
            <v>大连中山广场亚朵酒店</v>
          </cell>
          <cell r="C202" t="str">
            <v>210201_220793</v>
          </cell>
          <cell r="D202" t="str">
            <v/>
          </cell>
          <cell r="E202" t="str">
            <v/>
          </cell>
          <cell r="F202" t="str">
            <v>253.38</v>
          </cell>
          <cell r="G202" t="str">
            <v>RMB</v>
          </cell>
          <cell r="H202" t="str">
            <v>1</v>
          </cell>
          <cell r="I202" t="str">
            <v>253.38</v>
          </cell>
        </row>
        <row r="203">
          <cell r="A203">
            <v>1634630</v>
          </cell>
          <cell r="B203" t="str">
            <v>大连中山广场亚朵酒店</v>
          </cell>
          <cell r="C203" t="str">
            <v>210201_220617</v>
          </cell>
          <cell r="D203" t="str">
            <v/>
          </cell>
          <cell r="E203" t="str">
            <v/>
          </cell>
          <cell r="F203" t="str">
            <v>253.38</v>
          </cell>
          <cell r="G203" t="str">
            <v>RMB</v>
          </cell>
          <cell r="H203" t="str">
            <v>1</v>
          </cell>
          <cell r="I203" t="str">
            <v>253.38</v>
          </cell>
        </row>
        <row r="204">
          <cell r="A204">
            <v>1633886</v>
          </cell>
          <cell r="B204" t="str">
            <v>大连中山广场亚朵酒店</v>
          </cell>
          <cell r="C204" t="str">
            <v>210201_220436</v>
          </cell>
          <cell r="D204" t="str">
            <v/>
          </cell>
          <cell r="E204" t="str">
            <v/>
          </cell>
          <cell r="F204" t="str">
            <v>253.38</v>
          </cell>
          <cell r="G204" t="str">
            <v>RMB</v>
          </cell>
          <cell r="H204" t="str">
            <v>1</v>
          </cell>
          <cell r="I204" t="str">
            <v>253.38</v>
          </cell>
        </row>
        <row r="205">
          <cell r="A205">
            <v>1661000</v>
          </cell>
          <cell r="B205" t="str">
            <v>哈尔滨友谊路亚朵酒店</v>
          </cell>
          <cell r="C205" t="str">
            <v>230102_113196</v>
          </cell>
          <cell r="D205" t="str">
            <v/>
          </cell>
          <cell r="E205" t="str">
            <v/>
          </cell>
          <cell r="F205" t="str">
            <v>351.78</v>
          </cell>
          <cell r="G205" t="str">
            <v>RMB</v>
          </cell>
          <cell r="H205" t="str">
            <v>1</v>
          </cell>
          <cell r="I205" t="str">
            <v>351.78</v>
          </cell>
        </row>
        <row r="206">
          <cell r="A206">
            <v>1649381</v>
          </cell>
          <cell r="B206" t="str">
            <v>哈尔滨哈西高铁站亚朵酒店</v>
          </cell>
          <cell r="C206" t="str">
            <v>230103_85359</v>
          </cell>
          <cell r="D206" t="str">
            <v/>
          </cell>
          <cell r="E206" t="str">
            <v/>
          </cell>
          <cell r="F206" t="str">
            <v>752.76</v>
          </cell>
          <cell r="G206" t="str">
            <v>RMB</v>
          </cell>
          <cell r="H206" t="str">
            <v>1</v>
          </cell>
          <cell r="I206" t="str">
            <v>752.76</v>
          </cell>
        </row>
        <row r="207">
          <cell r="A207">
            <v>1640888</v>
          </cell>
          <cell r="B207" t="str">
            <v>西安曲江大唐芙蓉园亚朵酒店</v>
          </cell>
          <cell r="C207" t="str">
            <v>291003_331970</v>
          </cell>
          <cell r="D207" t="str">
            <v/>
          </cell>
          <cell r="E207" t="str">
            <v/>
          </cell>
          <cell r="F207" t="str">
            <v>703.56</v>
          </cell>
          <cell r="G207" t="str">
            <v>RMB</v>
          </cell>
          <cell r="H207" t="str">
            <v>1</v>
          </cell>
          <cell r="I207" t="str">
            <v>703.56</v>
          </cell>
        </row>
        <row r="208">
          <cell r="A208">
            <v>1616995</v>
          </cell>
          <cell r="B208" t="str">
            <v>西安曲江大唐芙蓉园亚朵酒店</v>
          </cell>
          <cell r="C208" t="str">
            <v>291003_326908</v>
          </cell>
          <cell r="D208" t="str">
            <v/>
          </cell>
          <cell r="E208" t="str">
            <v/>
          </cell>
          <cell r="F208" t="str">
            <v>621.56</v>
          </cell>
          <cell r="G208" t="str">
            <v>RMB</v>
          </cell>
          <cell r="H208" t="str">
            <v>1</v>
          </cell>
          <cell r="I208" t="str">
            <v>621.56</v>
          </cell>
        </row>
        <row r="209">
          <cell r="A209">
            <v>1636318</v>
          </cell>
          <cell r="B209" t="str">
            <v>西安曲江大唐芙蓉园亚朵酒店</v>
          </cell>
          <cell r="C209" t="str">
            <v>291003_331132</v>
          </cell>
          <cell r="D209" t="str">
            <v/>
          </cell>
          <cell r="E209" t="str">
            <v/>
          </cell>
          <cell r="F209" t="str">
            <v>351.78</v>
          </cell>
          <cell r="G209" t="str">
            <v>RMB</v>
          </cell>
          <cell r="H209" t="str">
            <v>1</v>
          </cell>
          <cell r="I209" t="str">
            <v>351.78</v>
          </cell>
        </row>
        <row r="210">
          <cell r="A210">
            <v>1635728</v>
          </cell>
          <cell r="B210" t="str">
            <v>西安曲江大唐芙蓉园亚朵酒店</v>
          </cell>
          <cell r="C210" t="str">
            <v>291003_330991</v>
          </cell>
          <cell r="D210" t="str">
            <v/>
          </cell>
          <cell r="E210" t="str">
            <v/>
          </cell>
          <cell r="F210" t="str">
            <v>351.78</v>
          </cell>
          <cell r="G210" t="str">
            <v>RMB</v>
          </cell>
          <cell r="H210" t="str">
            <v>1</v>
          </cell>
          <cell r="I210" t="str">
            <v>351.78</v>
          </cell>
        </row>
        <row r="211">
          <cell r="A211">
            <v>1661150</v>
          </cell>
          <cell r="B211" t="str">
            <v>上海莘庄亚朵酒店</v>
          </cell>
          <cell r="C211" t="str">
            <v>310002_160886</v>
          </cell>
          <cell r="D211" t="str">
            <v/>
          </cell>
          <cell r="E211" t="str">
            <v/>
          </cell>
          <cell r="F211" t="str">
            <v>466.58</v>
          </cell>
          <cell r="G211" t="str">
            <v>RMB</v>
          </cell>
          <cell r="H211" t="str">
            <v>1</v>
          </cell>
          <cell r="I211" t="str">
            <v>466.58</v>
          </cell>
        </row>
        <row r="212">
          <cell r="A212">
            <v>1655248</v>
          </cell>
          <cell r="B212" t="str">
            <v>上海莘庄亚朵酒店</v>
          </cell>
          <cell r="C212" t="str">
            <v>310002_160254</v>
          </cell>
          <cell r="D212" t="str">
            <v/>
          </cell>
          <cell r="E212" t="str">
            <v/>
          </cell>
          <cell r="F212" t="str">
            <v>785.56</v>
          </cell>
          <cell r="G212" t="str">
            <v>RMB</v>
          </cell>
          <cell r="H212" t="str">
            <v>1</v>
          </cell>
          <cell r="I212" t="str">
            <v>785.56</v>
          </cell>
        </row>
        <row r="213">
          <cell r="A213">
            <v>1610324</v>
          </cell>
          <cell r="B213" t="str">
            <v>上海国际旅游度假区秀沿路亚朵酒店</v>
          </cell>
          <cell r="C213" t="str">
            <v>310006_167779</v>
          </cell>
          <cell r="D213" t="str">
            <v>167779</v>
          </cell>
          <cell r="E213" t="str">
            <v/>
          </cell>
          <cell r="F213" t="str">
            <v>409.18</v>
          </cell>
          <cell r="G213" t="str">
            <v>RMB</v>
          </cell>
          <cell r="H213" t="str">
            <v>1</v>
          </cell>
          <cell r="I213" t="str">
            <v>409.18</v>
          </cell>
        </row>
        <row r="214">
          <cell r="A214">
            <v>1643746</v>
          </cell>
          <cell r="B214" t="str">
            <v>上海国际旅游度假区秀沿路亚朵酒店</v>
          </cell>
          <cell r="C214" t="str">
            <v>310006_172964</v>
          </cell>
          <cell r="D214" t="str">
            <v/>
          </cell>
          <cell r="E214" t="str">
            <v/>
          </cell>
          <cell r="F214" t="str">
            <v>834.76</v>
          </cell>
          <cell r="G214" t="str">
            <v>RMB</v>
          </cell>
          <cell r="H214" t="str">
            <v>1</v>
          </cell>
          <cell r="I214" t="str">
            <v>834.76</v>
          </cell>
        </row>
        <row r="215">
          <cell r="A215">
            <v>1635704</v>
          </cell>
          <cell r="B215" t="str">
            <v>上海虹桥国展中心闵北路亚朵酒店</v>
          </cell>
          <cell r="C215" t="str">
            <v>310007_77661</v>
          </cell>
          <cell r="D215" t="str">
            <v/>
          </cell>
          <cell r="E215" t="str">
            <v/>
          </cell>
          <cell r="F215" t="str">
            <v>343.58</v>
          </cell>
          <cell r="G215" t="str">
            <v>RMB</v>
          </cell>
          <cell r="H215" t="str">
            <v>1</v>
          </cell>
          <cell r="I215" t="str">
            <v>343.58</v>
          </cell>
        </row>
        <row r="216">
          <cell r="A216">
            <v>1660027</v>
          </cell>
          <cell r="B216" t="str">
            <v>上海The Drama酒店 </v>
          </cell>
          <cell r="C216" t="str">
            <v>310011_39925</v>
          </cell>
          <cell r="D216" t="str">
            <v/>
          </cell>
          <cell r="E216" t="str">
            <v/>
          </cell>
          <cell r="F216" t="str">
            <v>1712.16</v>
          </cell>
          <cell r="G216" t="str">
            <v>RMB</v>
          </cell>
          <cell r="H216" t="str">
            <v>1</v>
          </cell>
          <cell r="I216" t="str">
            <v>1712.16</v>
          </cell>
        </row>
        <row r="217">
          <cell r="A217">
            <v>1647777</v>
          </cell>
          <cell r="B217" t="str">
            <v>上海The Drama酒店 </v>
          </cell>
          <cell r="C217" t="str">
            <v>310011_39542</v>
          </cell>
          <cell r="D217" t="str">
            <v/>
          </cell>
          <cell r="E217" t="str">
            <v/>
          </cell>
          <cell r="F217" t="str">
            <v>1220.16</v>
          </cell>
          <cell r="G217" t="str">
            <v>RMB</v>
          </cell>
          <cell r="H217" t="str">
            <v>1</v>
          </cell>
          <cell r="I217" t="str">
            <v>1220.16</v>
          </cell>
        </row>
        <row r="218">
          <cell r="A218">
            <v>1652889</v>
          </cell>
          <cell r="B218" t="str">
            <v>上海The Drama酒店 </v>
          </cell>
          <cell r="C218" t="str">
            <v>310011_39714</v>
          </cell>
          <cell r="D218" t="str">
            <v/>
          </cell>
          <cell r="E218" t="str">
            <v/>
          </cell>
          <cell r="F218" t="str">
            <v>1548.16</v>
          </cell>
          <cell r="G218" t="str">
            <v>RMB</v>
          </cell>
          <cell r="H218" t="str">
            <v>1</v>
          </cell>
          <cell r="I218" t="str">
            <v>1548.16</v>
          </cell>
        </row>
        <row r="219">
          <cell r="A219">
            <v>1643968</v>
          </cell>
          <cell r="B219" t="str">
            <v>上海The Drama酒店 </v>
          </cell>
          <cell r="C219" t="str">
            <v>310011_39376</v>
          </cell>
          <cell r="D219" t="str">
            <v/>
          </cell>
          <cell r="E219" t="str">
            <v/>
          </cell>
          <cell r="F219" t="str">
            <v>3096.32</v>
          </cell>
          <cell r="G219" t="str">
            <v>RMB</v>
          </cell>
          <cell r="H219" t="str">
            <v>1</v>
          </cell>
          <cell r="I219" t="str">
            <v>3096.32</v>
          </cell>
        </row>
        <row r="220">
          <cell r="A220">
            <v>1628831</v>
          </cell>
          <cell r="B220" t="str">
            <v>上海The Drama酒店 </v>
          </cell>
          <cell r="C220" t="str">
            <v>310011_38570</v>
          </cell>
          <cell r="D220" t="str">
            <v/>
          </cell>
          <cell r="E220" t="str">
            <v/>
          </cell>
          <cell r="F220" t="str">
            <v>1384.16</v>
          </cell>
          <cell r="G220" t="str">
            <v>RMB</v>
          </cell>
          <cell r="H220" t="str">
            <v>1</v>
          </cell>
          <cell r="I220" t="str">
            <v>1384.16</v>
          </cell>
        </row>
        <row r="221">
          <cell r="A221">
            <v>1657569</v>
          </cell>
          <cell r="B221" t="str">
            <v>上海The Drama酒店 </v>
          </cell>
          <cell r="C221" t="str">
            <v>310011_39866</v>
          </cell>
          <cell r="D221" t="str">
            <v/>
          </cell>
          <cell r="E221" t="str">
            <v/>
          </cell>
          <cell r="F221" t="str">
            <v>1712.16</v>
          </cell>
          <cell r="G221" t="str">
            <v>RMB</v>
          </cell>
          <cell r="H221" t="str">
            <v>1</v>
          </cell>
          <cell r="I221" t="str">
            <v>1712.16</v>
          </cell>
        </row>
        <row r="222">
          <cell r="A222">
            <v>1658802</v>
          </cell>
          <cell r="B222" t="str">
            <v>上海The Drama酒店 </v>
          </cell>
          <cell r="C222" t="str">
            <v>310011_39895</v>
          </cell>
          <cell r="D222" t="str">
            <v/>
          </cell>
          <cell r="E222" t="str">
            <v/>
          </cell>
          <cell r="F222" t="str">
            <v>1548.16</v>
          </cell>
          <cell r="G222" t="str">
            <v>RMB</v>
          </cell>
          <cell r="H222" t="str">
            <v>1</v>
          </cell>
          <cell r="I222" t="str">
            <v>1548.16</v>
          </cell>
        </row>
        <row r="223">
          <cell r="A223">
            <v>1658002</v>
          </cell>
          <cell r="B223" t="str">
            <v>上海虹桥枢纽国展中心亚朵酒店</v>
          </cell>
          <cell r="C223" t="str">
            <v>310024_129714</v>
          </cell>
          <cell r="D223" t="str">
            <v/>
          </cell>
          <cell r="E223" t="str">
            <v/>
          </cell>
          <cell r="F223" t="str">
            <v>491.18</v>
          </cell>
          <cell r="G223" t="str">
            <v>RMB</v>
          </cell>
          <cell r="H223" t="str">
            <v>1</v>
          </cell>
          <cell r="I223" t="str">
            <v>491.18</v>
          </cell>
        </row>
        <row r="224">
          <cell r="A224">
            <v>1653939</v>
          </cell>
          <cell r="B224" t="str">
            <v>上海虹桥枢纽国展中心亚朵酒店</v>
          </cell>
          <cell r="C224" t="str">
            <v>310024_129008</v>
          </cell>
          <cell r="D224" t="str">
            <v/>
          </cell>
          <cell r="E224" t="str">
            <v/>
          </cell>
          <cell r="F224" t="str">
            <v>417.38</v>
          </cell>
          <cell r="G224" t="str">
            <v>RMB</v>
          </cell>
          <cell r="H224" t="str">
            <v>1</v>
          </cell>
          <cell r="I224" t="str">
            <v>417.38</v>
          </cell>
        </row>
        <row r="225">
          <cell r="A225">
            <v>1654245</v>
          </cell>
          <cell r="B225" t="str">
            <v>上海虹桥枢纽国展中心亚朵酒店</v>
          </cell>
          <cell r="C225" t="str">
            <v>310024_129112</v>
          </cell>
          <cell r="D225" t="str">
            <v/>
          </cell>
          <cell r="E225" t="str">
            <v/>
          </cell>
          <cell r="F225" t="str">
            <v>737.18</v>
          </cell>
          <cell r="G225" t="str">
            <v>RMB</v>
          </cell>
          <cell r="H225" t="str">
            <v>1</v>
          </cell>
          <cell r="I225" t="str">
            <v>737.18</v>
          </cell>
        </row>
        <row r="226">
          <cell r="A226">
            <v>1653705</v>
          </cell>
          <cell r="B226" t="str">
            <v>上海虹桥枢纽国展中心亚朵酒店</v>
          </cell>
          <cell r="C226" t="str">
            <v>310024_128948</v>
          </cell>
          <cell r="D226" t="str">
            <v/>
          </cell>
          <cell r="E226" t="str">
            <v/>
          </cell>
          <cell r="F226" t="str">
            <v>417.38</v>
          </cell>
          <cell r="G226" t="str">
            <v>RMB</v>
          </cell>
          <cell r="H226" t="str">
            <v>1</v>
          </cell>
          <cell r="I226" t="str">
            <v>417.38</v>
          </cell>
        </row>
        <row r="227">
          <cell r="A227">
            <v>1650163</v>
          </cell>
          <cell r="B227" t="str">
            <v>上海虹桥枢纽国展中心亚朵酒店</v>
          </cell>
          <cell r="C227" t="str">
            <v>310024_128169</v>
          </cell>
          <cell r="D227" t="str">
            <v/>
          </cell>
          <cell r="E227" t="str">
            <v/>
          </cell>
          <cell r="F227" t="str">
            <v>474.78</v>
          </cell>
          <cell r="G227" t="str">
            <v>RMB</v>
          </cell>
          <cell r="H227" t="str">
            <v>1</v>
          </cell>
          <cell r="I227" t="str">
            <v>474.78</v>
          </cell>
        </row>
        <row r="228">
          <cell r="A228">
            <v>1657099</v>
          </cell>
          <cell r="B228" t="str">
            <v>上海虹桥枢纽国展中心亚朵酒店</v>
          </cell>
          <cell r="C228" t="str">
            <v>310024_129589</v>
          </cell>
          <cell r="D228" t="str">
            <v/>
          </cell>
          <cell r="E228" t="str">
            <v/>
          </cell>
          <cell r="F228" t="str">
            <v>737.18</v>
          </cell>
          <cell r="G228" t="str">
            <v>RMB</v>
          </cell>
          <cell r="H228" t="str">
            <v>1</v>
          </cell>
          <cell r="I228" t="str">
            <v>737.18</v>
          </cell>
        </row>
        <row r="229">
          <cell r="A229">
            <v>1657872</v>
          </cell>
          <cell r="B229" t="str">
            <v>常州恐龙园亚朵酒店</v>
          </cell>
          <cell r="C229" t="str">
            <v>320401_44990</v>
          </cell>
          <cell r="D229" t="str">
            <v/>
          </cell>
          <cell r="E229" t="str">
            <v/>
          </cell>
          <cell r="F229" t="str">
            <v>409.18</v>
          </cell>
          <cell r="G229" t="str">
            <v>RMB</v>
          </cell>
          <cell r="H229" t="str">
            <v>1</v>
          </cell>
          <cell r="I229" t="str">
            <v>409.18</v>
          </cell>
        </row>
        <row r="230">
          <cell r="A230">
            <v>1619284</v>
          </cell>
          <cell r="B230" t="str">
            <v>常州恐龙园亚朵酒店</v>
          </cell>
          <cell r="C230" t="str">
            <v>320401_39592</v>
          </cell>
          <cell r="D230" t="str">
            <v/>
          </cell>
          <cell r="E230" t="str">
            <v/>
          </cell>
          <cell r="F230" t="str">
            <v>540.38</v>
          </cell>
          <cell r="G230" t="str">
            <v>RMB</v>
          </cell>
          <cell r="H230" t="str">
            <v>1</v>
          </cell>
          <cell r="I230" t="str">
            <v>540.38</v>
          </cell>
        </row>
        <row r="231">
          <cell r="A231">
            <v>1648641</v>
          </cell>
          <cell r="B231" t="str">
            <v>镇江南徐大道亚朵酒店</v>
          </cell>
          <cell r="C231" t="str">
            <v>321101_43094</v>
          </cell>
          <cell r="D231" t="str">
            <v/>
          </cell>
          <cell r="E231" t="str">
            <v/>
          </cell>
          <cell r="F231" t="str">
            <v>892.98</v>
          </cell>
          <cell r="G231" t="str">
            <v>RMB</v>
          </cell>
          <cell r="H231" t="str">
            <v>1</v>
          </cell>
          <cell r="I231" t="str">
            <v>892.98</v>
          </cell>
        </row>
        <row r="232">
          <cell r="A232">
            <v>1655123</v>
          </cell>
          <cell r="B232" t="str">
            <v>镇江南徐大道亚朵酒店</v>
          </cell>
          <cell r="C232" t="str">
            <v>321101_43813</v>
          </cell>
          <cell r="D232" t="str">
            <v/>
          </cell>
          <cell r="E232" t="str">
            <v/>
          </cell>
          <cell r="F232" t="str">
            <v>294.38</v>
          </cell>
          <cell r="G232" t="str">
            <v>RMB</v>
          </cell>
          <cell r="H232" t="str">
            <v>1</v>
          </cell>
          <cell r="I232" t="str">
            <v>294.38</v>
          </cell>
        </row>
        <row r="233">
          <cell r="A233">
            <v>1655044</v>
          </cell>
          <cell r="B233" t="str">
            <v>镇江南徐大道亚朵酒店</v>
          </cell>
          <cell r="C233" t="str">
            <v>321101_43798</v>
          </cell>
          <cell r="D233" t="str">
            <v/>
          </cell>
          <cell r="E233" t="str">
            <v/>
          </cell>
          <cell r="F233" t="str">
            <v>294.38</v>
          </cell>
          <cell r="G233" t="str">
            <v>RMB</v>
          </cell>
          <cell r="H233" t="str">
            <v>1</v>
          </cell>
          <cell r="I233" t="str">
            <v>294.38</v>
          </cell>
        </row>
        <row r="234">
          <cell r="A234">
            <v>1650576</v>
          </cell>
          <cell r="B234" t="str">
            <v>镇江南徐大道亚朵酒店</v>
          </cell>
          <cell r="C234" t="str">
            <v>321101_43262</v>
          </cell>
          <cell r="D234" t="str">
            <v/>
          </cell>
          <cell r="E234" t="str">
            <v/>
          </cell>
          <cell r="F234" t="str">
            <v>294.38</v>
          </cell>
          <cell r="G234" t="str">
            <v>RMB</v>
          </cell>
          <cell r="H234" t="str">
            <v>1</v>
          </cell>
          <cell r="I234" t="str">
            <v>294.38</v>
          </cell>
        </row>
        <row r="235">
          <cell r="A235">
            <v>1649624</v>
          </cell>
          <cell r="B235" t="str">
            <v>镇江南徐大道亚朵酒店</v>
          </cell>
          <cell r="C235" t="str">
            <v>321101_43177</v>
          </cell>
          <cell r="D235" t="str">
            <v/>
          </cell>
          <cell r="E235" t="str">
            <v/>
          </cell>
          <cell r="F235" t="str">
            <v>294.38</v>
          </cell>
          <cell r="G235" t="str">
            <v>RMB</v>
          </cell>
          <cell r="H235" t="str">
            <v>1</v>
          </cell>
          <cell r="I235" t="str">
            <v>294.38</v>
          </cell>
        </row>
        <row r="236">
          <cell r="A236">
            <v>1610372</v>
          </cell>
          <cell r="B236" t="str">
            <v>镇江南徐大道亚朵酒店</v>
          </cell>
          <cell r="C236" t="str">
            <v>321101_37809</v>
          </cell>
          <cell r="D236" t="str">
            <v/>
          </cell>
          <cell r="E236" t="str">
            <v/>
          </cell>
          <cell r="F236" t="str">
            <v>892.98</v>
          </cell>
          <cell r="G236" t="str">
            <v>RMB</v>
          </cell>
          <cell r="H236" t="str">
            <v>1</v>
          </cell>
          <cell r="I236" t="str">
            <v>892.98</v>
          </cell>
        </row>
        <row r="237">
          <cell r="A237">
            <v>1648548</v>
          </cell>
          <cell r="B237" t="str">
            <v>宿迁发展大道亚朵酒店</v>
          </cell>
          <cell r="C237" t="str">
            <v>321302_38697</v>
          </cell>
          <cell r="D237" t="str">
            <v/>
          </cell>
          <cell r="E237" t="str">
            <v/>
          </cell>
          <cell r="F237" t="str">
            <v>318.98</v>
          </cell>
          <cell r="G237" t="str">
            <v>RMB</v>
          </cell>
          <cell r="H237" t="str">
            <v>1</v>
          </cell>
          <cell r="I237" t="str">
            <v>318.98</v>
          </cell>
        </row>
        <row r="238">
          <cell r="A238">
            <v>1650885</v>
          </cell>
          <cell r="B238" t="str">
            <v>杭州西湖玉古路亚朵S吴酒店</v>
          </cell>
          <cell r="C238" t="str">
            <v>330104_243824</v>
          </cell>
          <cell r="D238" t="str">
            <v/>
          </cell>
          <cell r="E238" t="str">
            <v/>
          </cell>
          <cell r="F238" t="str">
            <v>819.18</v>
          </cell>
          <cell r="G238" t="str">
            <v>RMB</v>
          </cell>
          <cell r="H238" t="str">
            <v>1</v>
          </cell>
          <cell r="I238" t="str">
            <v>819.18</v>
          </cell>
        </row>
        <row r="239">
          <cell r="A239">
            <v>1657763</v>
          </cell>
          <cell r="B239" t="str">
            <v>杭州西湖玉古路亚朵S吴酒店</v>
          </cell>
          <cell r="C239" t="str">
            <v>330104_245047</v>
          </cell>
          <cell r="D239" t="str">
            <v/>
          </cell>
          <cell r="E239" t="str">
            <v/>
          </cell>
          <cell r="F239" t="str">
            <v>2538.72</v>
          </cell>
          <cell r="G239" t="str">
            <v>RMB</v>
          </cell>
          <cell r="H239" t="str">
            <v>1</v>
          </cell>
          <cell r="I239" t="str">
            <v>2538.72</v>
          </cell>
        </row>
        <row r="240">
          <cell r="A240">
            <v>1659049</v>
          </cell>
          <cell r="B240" t="str">
            <v>杭州西湖玉古路亚朵S吴酒店</v>
          </cell>
          <cell r="C240" t="str">
            <v>330104_245324</v>
          </cell>
          <cell r="D240" t="str">
            <v/>
          </cell>
          <cell r="E240" t="str">
            <v/>
          </cell>
          <cell r="F240" t="str">
            <v>523.98</v>
          </cell>
          <cell r="G240" t="str">
            <v>RMB</v>
          </cell>
          <cell r="H240" t="str">
            <v>1</v>
          </cell>
          <cell r="I240" t="str">
            <v>523.98</v>
          </cell>
        </row>
        <row r="241">
          <cell r="A241">
            <v>1654738</v>
          </cell>
          <cell r="B241" t="str">
            <v>杭州西湖玉古路亚朵S吴酒店</v>
          </cell>
          <cell r="C241" t="str">
            <v>330104_244425</v>
          </cell>
          <cell r="D241" t="str">
            <v/>
          </cell>
          <cell r="E241" t="str">
            <v/>
          </cell>
          <cell r="F241" t="str">
            <v>458.38</v>
          </cell>
          <cell r="G241" t="str">
            <v>RMB</v>
          </cell>
          <cell r="H241" t="str">
            <v>1</v>
          </cell>
          <cell r="I241" t="str">
            <v>458.38</v>
          </cell>
        </row>
        <row r="242">
          <cell r="A242">
            <v>1653635</v>
          </cell>
          <cell r="B242" t="str">
            <v>杭州滨江奥体亚朵S网易严选酒店</v>
          </cell>
          <cell r="C242" t="str">
            <v>330107_151201</v>
          </cell>
          <cell r="D242" t="str">
            <v/>
          </cell>
          <cell r="E242" t="str">
            <v/>
          </cell>
          <cell r="F242" t="str">
            <v>540.38</v>
          </cell>
          <cell r="G242" t="str">
            <v>RMB</v>
          </cell>
          <cell r="H242" t="str">
            <v>1</v>
          </cell>
          <cell r="I242" t="str">
            <v>540.38</v>
          </cell>
        </row>
        <row r="243">
          <cell r="A243">
            <v>1653596</v>
          </cell>
          <cell r="B243" t="str">
            <v>杭州滨江奥体亚朵S网易严选酒店</v>
          </cell>
          <cell r="C243" t="str">
            <v>330107_151184</v>
          </cell>
          <cell r="D243" t="str">
            <v/>
          </cell>
          <cell r="E243" t="str">
            <v/>
          </cell>
          <cell r="F243" t="str">
            <v>491.18</v>
          </cell>
          <cell r="G243" t="str">
            <v>RMB</v>
          </cell>
          <cell r="H243" t="str">
            <v>1</v>
          </cell>
          <cell r="I243" t="str">
            <v>491.18</v>
          </cell>
        </row>
        <row r="244">
          <cell r="A244">
            <v>1657917</v>
          </cell>
          <cell r="B244" t="str">
            <v>杭州滨江奥体亚朵S网易严选酒店</v>
          </cell>
          <cell r="C244" t="str">
            <v>330107_152032</v>
          </cell>
          <cell r="D244" t="str">
            <v/>
          </cell>
          <cell r="E244" t="str">
            <v/>
          </cell>
          <cell r="F244" t="str">
            <v>1179.16</v>
          </cell>
          <cell r="G244" t="str">
            <v>RMB</v>
          </cell>
          <cell r="H244" t="str">
            <v>1</v>
          </cell>
          <cell r="I244" t="str">
            <v>1179.16</v>
          </cell>
        </row>
        <row r="245">
          <cell r="A245">
            <v>1657914</v>
          </cell>
          <cell r="B245" t="str">
            <v>杭州滨江奥体亚朵S网易严选酒店</v>
          </cell>
          <cell r="C245" t="str">
            <v>330107_152028</v>
          </cell>
          <cell r="D245" t="str">
            <v/>
          </cell>
          <cell r="E245" t="str">
            <v/>
          </cell>
          <cell r="F245" t="str">
            <v>1047.96</v>
          </cell>
          <cell r="G245" t="str">
            <v>RMB</v>
          </cell>
          <cell r="H245" t="str">
            <v>1</v>
          </cell>
          <cell r="I245" t="str">
            <v>1047.96</v>
          </cell>
        </row>
        <row r="246">
          <cell r="A246">
            <v>1617589</v>
          </cell>
          <cell r="B246" t="str">
            <v>杭州滨江奥体亚朵S网易严选酒店</v>
          </cell>
          <cell r="C246" t="str">
            <v>330107_144004</v>
          </cell>
          <cell r="D246" t="str">
            <v/>
          </cell>
          <cell r="E246" t="str">
            <v/>
          </cell>
          <cell r="F246" t="str">
            <v>1097.16</v>
          </cell>
          <cell r="G246" t="str">
            <v>RMB</v>
          </cell>
          <cell r="H246" t="str">
            <v>1</v>
          </cell>
          <cell r="I246" t="str">
            <v>1097.16</v>
          </cell>
        </row>
        <row r="247">
          <cell r="A247">
            <v>1622921</v>
          </cell>
          <cell r="B247" t="str">
            <v>杭州滨江奥体亚朵S网易严选酒店</v>
          </cell>
          <cell r="C247" t="str">
            <v>330107_145030</v>
          </cell>
          <cell r="D247" t="str">
            <v/>
          </cell>
          <cell r="E247" t="str">
            <v/>
          </cell>
          <cell r="F247" t="str">
            <v>1343.16</v>
          </cell>
          <cell r="G247" t="str">
            <v>RMB</v>
          </cell>
          <cell r="H247" t="str">
            <v>1</v>
          </cell>
          <cell r="I247" t="str">
            <v>1343.16</v>
          </cell>
        </row>
        <row r="248">
          <cell r="A248">
            <v>1655792</v>
          </cell>
          <cell r="B248" t="str">
            <v>杭州滨江奥体亚朵S网易严选酒店</v>
          </cell>
          <cell r="C248" t="str">
            <v>330107_151547</v>
          </cell>
          <cell r="D248" t="str">
            <v/>
          </cell>
          <cell r="E248" t="str">
            <v/>
          </cell>
          <cell r="F248" t="str">
            <v>1473.54</v>
          </cell>
          <cell r="G248" t="str">
            <v>RMB</v>
          </cell>
          <cell r="H248" t="str">
            <v>1</v>
          </cell>
          <cell r="I248" t="str">
            <v>1473.54</v>
          </cell>
        </row>
        <row r="249">
          <cell r="A249">
            <v>1620497</v>
          </cell>
          <cell r="B249" t="str">
            <v>杭州萧山人民广场亚朵酒店</v>
          </cell>
          <cell r="C249" t="str">
            <v>330114_115454</v>
          </cell>
          <cell r="D249" t="str">
            <v/>
          </cell>
          <cell r="E249" t="str">
            <v/>
          </cell>
          <cell r="F249" t="str">
            <v>785.56</v>
          </cell>
          <cell r="G249" t="str">
            <v>RMB</v>
          </cell>
          <cell r="H249" t="str">
            <v>1</v>
          </cell>
          <cell r="I249" t="str">
            <v>785.56</v>
          </cell>
        </row>
        <row r="250">
          <cell r="A250">
            <v>1617068</v>
          </cell>
          <cell r="B250" t="str">
            <v>宁波南部商务区亚朵酒店</v>
          </cell>
          <cell r="C250" t="str">
            <v>330201_128758</v>
          </cell>
          <cell r="D250" t="str">
            <v/>
          </cell>
          <cell r="E250" t="str">
            <v/>
          </cell>
          <cell r="F250" t="str">
            <v>482.98</v>
          </cell>
          <cell r="G250" t="str">
            <v>RMB</v>
          </cell>
          <cell r="H250" t="str">
            <v>1</v>
          </cell>
          <cell r="I250" t="str">
            <v>482.98</v>
          </cell>
        </row>
        <row r="251">
          <cell r="A251">
            <v>1650569</v>
          </cell>
          <cell r="B251" t="str">
            <v>宁波南部商务区亚朵酒店</v>
          </cell>
          <cell r="C251" t="str">
            <v>330201_133596</v>
          </cell>
          <cell r="D251" t="str">
            <v/>
          </cell>
          <cell r="E251" t="str">
            <v/>
          </cell>
          <cell r="F251" t="str">
            <v>335.38</v>
          </cell>
          <cell r="G251" t="str">
            <v>RMB</v>
          </cell>
          <cell r="H251" t="str">
            <v>1</v>
          </cell>
          <cell r="I251" t="str">
            <v>335.38</v>
          </cell>
        </row>
        <row r="252">
          <cell r="A252">
            <v>1620271</v>
          </cell>
          <cell r="B252" t="str">
            <v>宁波南部商务区亚朵酒店</v>
          </cell>
          <cell r="C252" t="str">
            <v>330201_129222</v>
          </cell>
          <cell r="D252" t="str">
            <v/>
          </cell>
          <cell r="E252" t="str">
            <v/>
          </cell>
          <cell r="F252" t="str">
            <v>458.38</v>
          </cell>
          <cell r="G252" t="str">
            <v>RMB</v>
          </cell>
          <cell r="H252" t="str">
            <v>1</v>
          </cell>
          <cell r="I252" t="str">
            <v>458.38</v>
          </cell>
        </row>
        <row r="253">
          <cell r="A253">
            <v>1639929</v>
          </cell>
          <cell r="B253" t="str">
            <v>宁波南部商务区亚朵酒店</v>
          </cell>
          <cell r="C253" t="str">
            <v>330201_131987</v>
          </cell>
          <cell r="D253" t="str">
            <v/>
          </cell>
          <cell r="E253" t="str">
            <v/>
          </cell>
          <cell r="F253" t="str">
            <v>318.98</v>
          </cell>
          <cell r="G253" t="str">
            <v>RMB</v>
          </cell>
          <cell r="H253" t="str">
            <v>1</v>
          </cell>
          <cell r="I253" t="str">
            <v>318.98</v>
          </cell>
        </row>
        <row r="254">
          <cell r="A254">
            <v>1637417</v>
          </cell>
          <cell r="B254" t="str">
            <v>宁波南部商务区亚朵酒店</v>
          </cell>
          <cell r="C254" t="str">
            <v>330201_131546</v>
          </cell>
          <cell r="D254" t="str">
            <v/>
          </cell>
          <cell r="E254" t="str">
            <v/>
          </cell>
          <cell r="F254" t="str">
            <v>335.38</v>
          </cell>
          <cell r="G254" t="str">
            <v>RMB</v>
          </cell>
          <cell r="H254" t="str">
            <v>1</v>
          </cell>
          <cell r="I254" t="str">
            <v>335.38</v>
          </cell>
        </row>
        <row r="255">
          <cell r="A255">
            <v>1611938</v>
          </cell>
          <cell r="B255" t="str">
            <v>宁波南部商务区亚朵酒店</v>
          </cell>
          <cell r="C255" t="str">
            <v>330201_127718</v>
          </cell>
          <cell r="D255" t="str">
            <v>127717</v>
          </cell>
          <cell r="E255" t="str">
            <v/>
          </cell>
          <cell r="F255" t="str">
            <v>458.38</v>
          </cell>
          <cell r="G255" t="str">
            <v>RMB</v>
          </cell>
          <cell r="H255" t="str">
            <v>1</v>
          </cell>
          <cell r="I255" t="str">
            <v>458.38</v>
          </cell>
        </row>
        <row r="256">
          <cell r="A256">
            <v>1613729</v>
          </cell>
          <cell r="B256" t="str">
            <v>宁波天一广场亚朵酒店</v>
          </cell>
          <cell r="C256" t="str">
            <v>330202_188781</v>
          </cell>
          <cell r="D256" t="str">
            <v>118781</v>
          </cell>
          <cell r="E256" t="str">
            <v/>
          </cell>
          <cell r="F256" t="str">
            <v>614.18</v>
          </cell>
          <cell r="G256" t="str">
            <v>RMB</v>
          </cell>
          <cell r="H256" t="str">
            <v>1</v>
          </cell>
          <cell r="I256" t="str">
            <v>614.18</v>
          </cell>
        </row>
        <row r="257">
          <cell r="A257">
            <v>1659843</v>
          </cell>
          <cell r="B257" t="str">
            <v>宁波天一广场亚朵酒店</v>
          </cell>
          <cell r="C257" t="str">
            <v>330202_196710</v>
          </cell>
          <cell r="D257" t="str">
            <v/>
          </cell>
          <cell r="E257" t="str">
            <v/>
          </cell>
          <cell r="F257" t="str">
            <v>1301.34</v>
          </cell>
          <cell r="G257" t="str">
            <v>RMB</v>
          </cell>
          <cell r="H257" t="str">
            <v>1</v>
          </cell>
          <cell r="I257" t="str">
            <v>1301.34</v>
          </cell>
        </row>
        <row r="258">
          <cell r="A258">
            <v>1659848</v>
          </cell>
          <cell r="B258" t="str">
            <v>宁波天一广场亚朵酒店</v>
          </cell>
          <cell r="C258" t="str">
            <v>330202_196712</v>
          </cell>
          <cell r="D258" t="str">
            <v/>
          </cell>
          <cell r="E258" t="str">
            <v/>
          </cell>
          <cell r="F258" t="str">
            <v>0</v>
          </cell>
          <cell r="G258" t="str">
            <v>RMB</v>
          </cell>
          <cell r="H258" t="str">
            <v>1</v>
          </cell>
          <cell r="I258" t="str">
            <v>0</v>
          </cell>
        </row>
        <row r="259">
          <cell r="A259">
            <v>1649976</v>
          </cell>
          <cell r="B259" t="str">
            <v>宁波天一广场亚朵酒店</v>
          </cell>
          <cell r="C259" t="str">
            <v>330202_195207</v>
          </cell>
          <cell r="D259" t="str">
            <v/>
          </cell>
          <cell r="E259" t="str">
            <v/>
          </cell>
          <cell r="F259" t="str">
            <v>998.76</v>
          </cell>
          <cell r="G259" t="str">
            <v>RMB</v>
          </cell>
          <cell r="H259" t="str">
            <v>1</v>
          </cell>
          <cell r="I259" t="str">
            <v>998.76</v>
          </cell>
        </row>
        <row r="260">
          <cell r="A260">
            <v>1649972</v>
          </cell>
          <cell r="B260" t="str">
            <v>宁波天一广场亚朵酒店</v>
          </cell>
          <cell r="C260" t="str">
            <v>330202_195205</v>
          </cell>
          <cell r="D260" t="str">
            <v/>
          </cell>
          <cell r="E260" t="str">
            <v/>
          </cell>
          <cell r="F260" t="str">
            <v>998.76</v>
          </cell>
          <cell r="G260" t="str">
            <v>RMB</v>
          </cell>
          <cell r="H260" t="str">
            <v>1</v>
          </cell>
          <cell r="I260" t="str">
            <v>998.76</v>
          </cell>
        </row>
        <row r="261">
          <cell r="A261">
            <v>1642386</v>
          </cell>
          <cell r="B261" t="str">
            <v>宁波天一广场亚朵酒店</v>
          </cell>
          <cell r="C261" t="str">
            <v>330202_193945</v>
          </cell>
          <cell r="D261" t="str">
            <v/>
          </cell>
          <cell r="E261" t="str">
            <v/>
          </cell>
          <cell r="F261" t="str">
            <v>417.38</v>
          </cell>
          <cell r="G261" t="str">
            <v>RMB</v>
          </cell>
          <cell r="H261" t="str">
            <v>1</v>
          </cell>
          <cell r="I261" t="str">
            <v>417.38</v>
          </cell>
        </row>
        <row r="262">
          <cell r="A262">
            <v>1641699</v>
          </cell>
          <cell r="B262" t="str">
            <v>湖州长兴亚朵酒店</v>
          </cell>
          <cell r="C262" t="str">
            <v>330502_106684</v>
          </cell>
          <cell r="D262" t="str">
            <v/>
          </cell>
          <cell r="E262" t="str">
            <v/>
          </cell>
          <cell r="F262" t="str">
            <v>294.38</v>
          </cell>
          <cell r="G262" t="str">
            <v>RMB</v>
          </cell>
          <cell r="H262" t="str">
            <v>1</v>
          </cell>
          <cell r="I262" t="str">
            <v>294.38</v>
          </cell>
        </row>
        <row r="263">
          <cell r="A263">
            <v>1625085</v>
          </cell>
          <cell r="B263" t="str">
            <v>湖州长兴亚朵酒店</v>
          </cell>
          <cell r="C263" t="str">
            <v>330502_104390</v>
          </cell>
          <cell r="D263" t="str">
            <v/>
          </cell>
          <cell r="E263" t="str">
            <v/>
          </cell>
          <cell r="F263" t="str">
            <v>458.38</v>
          </cell>
          <cell r="G263" t="str">
            <v>RMB</v>
          </cell>
          <cell r="H263" t="str">
            <v>1</v>
          </cell>
          <cell r="I263" t="str">
            <v>458.38</v>
          </cell>
        </row>
        <row r="264">
          <cell r="A264">
            <v>1655865</v>
          </cell>
          <cell r="B264" t="str">
            <v>厦门集美大学亚朵酒店</v>
          </cell>
          <cell r="C264" t="str">
            <v>350202_48084</v>
          </cell>
          <cell r="D264" t="str">
            <v/>
          </cell>
          <cell r="E264" t="str">
            <v/>
          </cell>
          <cell r="F264" t="str">
            <v>589.58</v>
          </cell>
          <cell r="G264" t="str">
            <v>RMB</v>
          </cell>
          <cell r="H264" t="str">
            <v>1</v>
          </cell>
          <cell r="I264" t="str">
            <v>589.58</v>
          </cell>
        </row>
        <row r="265">
          <cell r="A265">
            <v>1634383</v>
          </cell>
          <cell r="B265" t="str">
            <v>厦门集美大学亚朵酒店</v>
          </cell>
          <cell r="C265" t="str">
            <v>350202_44592</v>
          </cell>
          <cell r="D265" t="str">
            <v/>
          </cell>
          <cell r="E265" t="str">
            <v/>
          </cell>
          <cell r="F265" t="str">
            <v>343.58</v>
          </cell>
          <cell r="G265" t="str">
            <v>RMB</v>
          </cell>
          <cell r="H265" t="str">
            <v>1</v>
          </cell>
          <cell r="I265" t="str">
            <v>343.58</v>
          </cell>
        </row>
        <row r="266">
          <cell r="A266">
            <v>1657067</v>
          </cell>
          <cell r="B266" t="str">
            <v>厦门集美大学亚朵酒店</v>
          </cell>
          <cell r="C266" t="str">
            <v>350202_48252</v>
          </cell>
          <cell r="D266" t="str">
            <v/>
          </cell>
          <cell r="E266" t="str">
            <v/>
          </cell>
          <cell r="F266" t="str">
            <v>359.98</v>
          </cell>
          <cell r="G266" t="str">
            <v>RMB</v>
          </cell>
          <cell r="H266" t="str">
            <v>1</v>
          </cell>
          <cell r="I266" t="str">
            <v>359.98</v>
          </cell>
        </row>
        <row r="267">
          <cell r="A267">
            <v>1641544</v>
          </cell>
          <cell r="B267" t="str">
            <v>厦门火车站万象城亚朵轻居酒店</v>
          </cell>
          <cell r="C267" t="str">
            <v>350203_32613</v>
          </cell>
          <cell r="D267" t="str">
            <v/>
          </cell>
          <cell r="E267" t="str">
            <v/>
          </cell>
          <cell r="F267" t="str">
            <v>376.38</v>
          </cell>
          <cell r="G267" t="str">
            <v>RMB</v>
          </cell>
          <cell r="H267" t="str">
            <v>1</v>
          </cell>
          <cell r="I267" t="str">
            <v>376.38</v>
          </cell>
        </row>
        <row r="268">
          <cell r="A268">
            <v>1645175</v>
          </cell>
          <cell r="B268" t="str">
            <v>济南文化东路亚朵酒店</v>
          </cell>
          <cell r="C268" t="str">
            <v>370104_106316</v>
          </cell>
          <cell r="D268" t="str">
            <v/>
          </cell>
          <cell r="E268" t="str">
            <v/>
          </cell>
          <cell r="F268" t="str">
            <v>409.18</v>
          </cell>
          <cell r="G268" t="str">
            <v>RMB</v>
          </cell>
          <cell r="H268" t="str">
            <v>1</v>
          </cell>
          <cell r="I268" t="str">
            <v>409.18</v>
          </cell>
        </row>
        <row r="269">
          <cell r="A269">
            <v>1658277</v>
          </cell>
          <cell r="B269" t="str">
            <v>济南文化东路亚朵酒店</v>
          </cell>
          <cell r="C269" t="str">
            <v>370104_107815</v>
          </cell>
          <cell r="D269" t="str">
            <v/>
          </cell>
          <cell r="E269" t="str">
            <v/>
          </cell>
          <cell r="F269" t="str">
            <v>425.58</v>
          </cell>
          <cell r="G269" t="str">
            <v>RMB</v>
          </cell>
          <cell r="H269" t="str">
            <v>1</v>
          </cell>
          <cell r="I269" t="str">
            <v>425.58</v>
          </cell>
        </row>
        <row r="270">
          <cell r="A270">
            <v>1615980</v>
          </cell>
          <cell r="B270" t="str">
            <v>济南文化东路亚朵酒店</v>
          </cell>
          <cell r="C270" t="str">
            <v>370104_101941</v>
          </cell>
          <cell r="D270" t="str">
            <v/>
          </cell>
          <cell r="E270" t="str">
            <v/>
          </cell>
          <cell r="F270" t="str">
            <v>532.18</v>
          </cell>
          <cell r="G270" t="str">
            <v>RMB</v>
          </cell>
          <cell r="H270" t="str">
            <v>1</v>
          </cell>
          <cell r="I270" t="str">
            <v>532.18</v>
          </cell>
        </row>
        <row r="271">
          <cell r="A271">
            <v>1615985</v>
          </cell>
          <cell r="B271" t="str">
            <v>济南文化东路亚朵酒店</v>
          </cell>
          <cell r="C271" t="str">
            <v>370104_101944</v>
          </cell>
          <cell r="D271" t="str">
            <v/>
          </cell>
          <cell r="E271" t="str">
            <v/>
          </cell>
          <cell r="F271" t="str">
            <v>523.98</v>
          </cell>
          <cell r="G271" t="str">
            <v>RMB</v>
          </cell>
          <cell r="H271" t="str">
            <v>1</v>
          </cell>
          <cell r="I271" t="str">
            <v>523.98</v>
          </cell>
        </row>
        <row r="272">
          <cell r="A272">
            <v>1642720</v>
          </cell>
          <cell r="B272" t="str">
            <v>济南文化东路亚朵酒店</v>
          </cell>
          <cell r="C272" t="str">
            <v>370104_105927</v>
          </cell>
          <cell r="D272" t="str">
            <v/>
          </cell>
          <cell r="E272" t="str">
            <v/>
          </cell>
          <cell r="F272" t="str">
            <v>327.18</v>
          </cell>
          <cell r="G272" t="str">
            <v>RMB</v>
          </cell>
          <cell r="H272" t="str">
            <v>1</v>
          </cell>
          <cell r="I272" t="str">
            <v>327.18</v>
          </cell>
        </row>
        <row r="273">
          <cell r="A273">
            <v>1639153</v>
          </cell>
          <cell r="B273" t="str">
            <v>济南文化东路亚朵酒店</v>
          </cell>
          <cell r="C273" t="str">
            <v>370104_105316</v>
          </cell>
          <cell r="D273" t="str">
            <v/>
          </cell>
          <cell r="E273" t="str">
            <v/>
          </cell>
          <cell r="F273" t="str">
            <v>409.18</v>
          </cell>
          <cell r="G273" t="str">
            <v>RMB</v>
          </cell>
          <cell r="H273" t="str">
            <v>1</v>
          </cell>
          <cell r="I273" t="str">
            <v>409.18</v>
          </cell>
        </row>
        <row r="274">
          <cell r="A274">
            <v>1643410</v>
          </cell>
          <cell r="B274" t="str">
            <v>青岛奥帆五四广场亚朵酒店</v>
          </cell>
          <cell r="C274" t="str">
            <v>370201_200101</v>
          </cell>
          <cell r="D274" t="str">
            <v/>
          </cell>
          <cell r="E274" t="str">
            <v/>
          </cell>
          <cell r="F274" t="str">
            <v>703.56</v>
          </cell>
          <cell r="G274" t="str">
            <v>RMB</v>
          </cell>
          <cell r="H274" t="str">
            <v>1</v>
          </cell>
          <cell r="I274" t="str">
            <v>703.56</v>
          </cell>
        </row>
        <row r="275">
          <cell r="A275">
            <v>1622085</v>
          </cell>
          <cell r="B275" t="str">
            <v>潍坊金马路市政府亚朵酒店</v>
          </cell>
          <cell r="C275" t="str">
            <v>370701_30694</v>
          </cell>
          <cell r="D275" t="str">
            <v/>
          </cell>
          <cell r="E275" t="str">
            <v/>
          </cell>
          <cell r="F275" t="str">
            <v>466.58</v>
          </cell>
          <cell r="G275" t="str">
            <v>RMB</v>
          </cell>
          <cell r="H275" t="str">
            <v>1</v>
          </cell>
          <cell r="I275" t="str">
            <v>466.58</v>
          </cell>
        </row>
        <row r="276">
          <cell r="A276">
            <v>1654839</v>
          </cell>
          <cell r="B276" t="str">
            <v>郑州CBD会展中心亚朵轻居酒店</v>
          </cell>
          <cell r="C276" t="str">
            <v>410103_31632</v>
          </cell>
          <cell r="D276" t="str">
            <v/>
          </cell>
          <cell r="E276" t="str">
            <v/>
          </cell>
          <cell r="F276" t="str">
            <v>818.36</v>
          </cell>
          <cell r="G276" t="str">
            <v>RMB</v>
          </cell>
          <cell r="H276" t="str">
            <v>1</v>
          </cell>
          <cell r="I276" t="str">
            <v>818.36</v>
          </cell>
        </row>
        <row r="277">
          <cell r="A277">
            <v>1657009</v>
          </cell>
          <cell r="B277" t="str">
            <v>长沙红星亚朵酒店</v>
          </cell>
          <cell r="C277" t="str">
            <v>430103_45386</v>
          </cell>
          <cell r="D277" t="str">
            <v/>
          </cell>
          <cell r="E277" t="str">
            <v/>
          </cell>
          <cell r="F277" t="str">
            <v>327.18</v>
          </cell>
          <cell r="G277" t="str">
            <v>RMB</v>
          </cell>
          <cell r="H277" t="str">
            <v>1</v>
          </cell>
          <cell r="I277" t="str">
            <v>327.18</v>
          </cell>
        </row>
        <row r="278">
          <cell r="A278">
            <v>1655924</v>
          </cell>
          <cell r="B278" t="str">
            <v>广州天河体育中心亚朵酒店</v>
          </cell>
          <cell r="C278" t="str">
            <v>440102_283618</v>
          </cell>
          <cell r="D278" t="str">
            <v/>
          </cell>
          <cell r="E278" t="str">
            <v/>
          </cell>
          <cell r="F278" t="str">
            <v>532.18</v>
          </cell>
          <cell r="G278" t="str">
            <v>RMB</v>
          </cell>
          <cell r="H278" t="str">
            <v>1</v>
          </cell>
          <cell r="I278" t="str">
            <v>532.18</v>
          </cell>
        </row>
        <row r="279">
          <cell r="A279">
            <v>1659451</v>
          </cell>
          <cell r="B279" t="str">
            <v>广州天河体育中心亚朵酒店</v>
          </cell>
          <cell r="C279" t="str">
            <v>440102_284691</v>
          </cell>
          <cell r="D279" t="str">
            <v/>
          </cell>
          <cell r="E279" t="str">
            <v/>
          </cell>
          <cell r="F279" t="str">
            <v>704.38</v>
          </cell>
          <cell r="G279" t="str">
            <v>RMB</v>
          </cell>
          <cell r="H279" t="str">
            <v>1</v>
          </cell>
          <cell r="I279" t="str">
            <v>704.38</v>
          </cell>
        </row>
        <row r="280">
          <cell r="A280">
            <v>1660430</v>
          </cell>
          <cell r="B280" t="str">
            <v>广州天河体育中心亚朵酒店</v>
          </cell>
          <cell r="C280" t="str">
            <v>440102_284859</v>
          </cell>
          <cell r="D280" t="str">
            <v/>
          </cell>
          <cell r="E280" t="str">
            <v/>
          </cell>
          <cell r="F280" t="str">
            <v>1064.36</v>
          </cell>
          <cell r="G280" t="str">
            <v>RMB</v>
          </cell>
          <cell r="H280" t="str">
            <v>1</v>
          </cell>
          <cell r="I280" t="str">
            <v>1064.36</v>
          </cell>
        </row>
        <row r="281">
          <cell r="A281">
            <v>1620523</v>
          </cell>
          <cell r="B281" t="str">
            <v>广州天河体育中心亚朵酒店</v>
          </cell>
          <cell r="C281" t="str">
            <v>440102_275336</v>
          </cell>
          <cell r="D281" t="str">
            <v/>
          </cell>
          <cell r="E281" t="str">
            <v/>
          </cell>
          <cell r="F281" t="str">
            <v>532.18</v>
          </cell>
          <cell r="G281" t="str">
            <v>RMB</v>
          </cell>
          <cell r="H281" t="str">
            <v>1</v>
          </cell>
          <cell r="I281" t="str">
            <v>532.18</v>
          </cell>
        </row>
        <row r="282">
          <cell r="A282">
            <v>1642668</v>
          </cell>
          <cell r="B282" t="str">
            <v>重庆洪崖洞江畔亚朵酒店</v>
          </cell>
          <cell r="C282" t="str">
            <v>500003_103827</v>
          </cell>
          <cell r="D282" t="str">
            <v/>
          </cell>
          <cell r="E282" t="str">
            <v/>
          </cell>
          <cell r="F282" t="str">
            <v>474.78</v>
          </cell>
          <cell r="G282" t="str">
            <v>RMB</v>
          </cell>
          <cell r="H282" t="str">
            <v>1</v>
          </cell>
          <cell r="I282" t="str">
            <v>474.78</v>
          </cell>
        </row>
        <row r="283">
          <cell r="A283">
            <v>1656751</v>
          </cell>
          <cell r="B283" t="str">
            <v>成都春熙亚朵S同道星座酒店</v>
          </cell>
          <cell r="C283" t="str">
            <v>510103_301521</v>
          </cell>
          <cell r="D283" t="str">
            <v/>
          </cell>
          <cell r="E283" t="str">
            <v/>
          </cell>
          <cell r="F283" t="str">
            <v>1448.94</v>
          </cell>
          <cell r="G283" t="str">
            <v>RMB</v>
          </cell>
          <cell r="H283" t="str">
            <v>1</v>
          </cell>
          <cell r="I283" t="str">
            <v>1448.94</v>
          </cell>
        </row>
        <row r="284">
          <cell r="A284">
            <v>1656749</v>
          </cell>
          <cell r="B284" t="str">
            <v>成都春熙亚朵S同道星座酒店</v>
          </cell>
          <cell r="C284" t="str">
            <v>510103_301518</v>
          </cell>
          <cell r="D284" t="str">
            <v/>
          </cell>
          <cell r="E284" t="str">
            <v/>
          </cell>
          <cell r="F284" t="str">
            <v>1448.94</v>
          </cell>
          <cell r="G284" t="str">
            <v>RMB</v>
          </cell>
          <cell r="H284" t="str">
            <v>1</v>
          </cell>
          <cell r="I284" t="str">
            <v>1448.94</v>
          </cell>
        </row>
        <row r="285">
          <cell r="A285">
            <v>1641503</v>
          </cell>
          <cell r="B285" t="str">
            <v>成都春熙亚朵S同道星座酒店</v>
          </cell>
          <cell r="C285" t="str">
            <v>510103_297957</v>
          </cell>
          <cell r="D285" t="str">
            <v/>
          </cell>
          <cell r="E285" t="str">
            <v/>
          </cell>
          <cell r="F285" t="str">
            <v>916.76</v>
          </cell>
          <cell r="G285" t="str">
            <v>RMB</v>
          </cell>
          <cell r="H285" t="str">
            <v>1</v>
          </cell>
          <cell r="I285" t="str">
            <v>916.76</v>
          </cell>
        </row>
        <row r="286">
          <cell r="A286">
            <v>1657875</v>
          </cell>
          <cell r="B286" t="str">
            <v>成都武侯祠亚朵酒店</v>
          </cell>
          <cell r="C286" t="str">
            <v>510105_215613</v>
          </cell>
          <cell r="D286" t="str">
            <v/>
          </cell>
          <cell r="E286" t="str">
            <v/>
          </cell>
          <cell r="F286" t="str">
            <v>368.18</v>
          </cell>
          <cell r="G286" t="str">
            <v>RMB</v>
          </cell>
          <cell r="H286" t="str">
            <v>1</v>
          </cell>
          <cell r="I286" t="str">
            <v>368.18</v>
          </cell>
        </row>
        <row r="287">
          <cell r="A287">
            <v>1613507</v>
          </cell>
          <cell r="B287" t="str">
            <v>成都武侯祠亚朵酒店</v>
          </cell>
          <cell r="C287" t="str">
            <v>510105_208208</v>
          </cell>
          <cell r="D287" t="str">
            <v/>
          </cell>
          <cell r="E287" t="str">
            <v/>
          </cell>
          <cell r="F287" t="str">
            <v>2063.94</v>
          </cell>
          <cell r="G287" t="str">
            <v>RMB</v>
          </cell>
          <cell r="H287" t="str">
            <v>1</v>
          </cell>
          <cell r="I287" t="str">
            <v>2063.94</v>
          </cell>
        </row>
        <row r="288">
          <cell r="A288">
            <v>1659915</v>
          </cell>
          <cell r="B288" t="str">
            <v>成都武侯祠亚朵酒店</v>
          </cell>
          <cell r="C288" t="str">
            <v>510105_215822</v>
          </cell>
          <cell r="D288" t="str">
            <v/>
          </cell>
          <cell r="E288" t="str">
            <v/>
          </cell>
          <cell r="F288" t="str">
            <v>376.38</v>
          </cell>
          <cell r="G288" t="str">
            <v>RMB</v>
          </cell>
          <cell r="H288" t="str">
            <v>1</v>
          </cell>
          <cell r="I288" t="str">
            <v>376.38</v>
          </cell>
        </row>
        <row r="289">
          <cell r="A289">
            <v>1633192</v>
          </cell>
          <cell r="B289" t="str">
            <v>成都武侯祠亚朵酒店</v>
          </cell>
          <cell r="C289" t="str">
            <v>510105_211369</v>
          </cell>
          <cell r="D289" t="str">
            <v/>
          </cell>
          <cell r="E289" t="str">
            <v/>
          </cell>
          <cell r="F289" t="str">
            <v>1022.54</v>
          </cell>
          <cell r="G289" t="str">
            <v>RMB</v>
          </cell>
          <cell r="H289" t="str">
            <v>1</v>
          </cell>
          <cell r="I289" t="str">
            <v>1022.54</v>
          </cell>
        </row>
        <row r="290">
          <cell r="A290">
            <v>1624647</v>
          </cell>
          <cell r="B290" t="str">
            <v>成都春熙路网易云音乐亚朵轻居酒店</v>
          </cell>
          <cell r="C290" t="str">
            <v>510108_124467</v>
          </cell>
          <cell r="D290" t="str">
            <v/>
          </cell>
          <cell r="E290" t="str">
            <v/>
          </cell>
          <cell r="F290" t="str">
            <v>491.18</v>
          </cell>
          <cell r="G290" t="str">
            <v>RMB</v>
          </cell>
          <cell r="H290" t="str">
            <v>1</v>
          </cell>
          <cell r="I290" t="str">
            <v>491.18</v>
          </cell>
        </row>
        <row r="291">
          <cell r="A291">
            <v>1618008</v>
          </cell>
          <cell r="B291" t="str">
            <v>亚朵S酒店(成都太古里店)</v>
          </cell>
          <cell r="C291" t="str">
            <v>510115_99324</v>
          </cell>
          <cell r="D291" t="str">
            <v/>
          </cell>
          <cell r="E291" t="str">
            <v/>
          </cell>
          <cell r="F291" t="str">
            <v>4482.12</v>
          </cell>
          <cell r="G291" t="str">
            <v>RMB</v>
          </cell>
          <cell r="H291" t="str">
            <v>1</v>
          </cell>
          <cell r="I291" t="str">
            <v>4482.12</v>
          </cell>
        </row>
        <row r="292">
          <cell r="A292">
            <v>1660420</v>
          </cell>
          <cell r="B292" t="str">
            <v>亚朵S酒店(成都太古里店)</v>
          </cell>
          <cell r="C292" t="str">
            <v>510115_106262</v>
          </cell>
          <cell r="D292" t="str">
            <v/>
          </cell>
          <cell r="E292" t="str">
            <v/>
          </cell>
          <cell r="F292" t="str">
            <v>1589.16</v>
          </cell>
          <cell r="G292" t="str">
            <v>RMB</v>
          </cell>
          <cell r="H292" t="str">
            <v>1</v>
          </cell>
          <cell r="I292" t="str">
            <v>1589.16</v>
          </cell>
        </row>
        <row r="293">
          <cell r="A293">
            <v>1660125</v>
          </cell>
          <cell r="B293" t="str">
            <v>亚朵S酒店(成都太古里店)</v>
          </cell>
          <cell r="C293" t="str">
            <v>510115_106201</v>
          </cell>
          <cell r="D293" t="str">
            <v/>
          </cell>
          <cell r="E293" t="str">
            <v/>
          </cell>
          <cell r="F293" t="str">
            <v>761.78</v>
          </cell>
          <cell r="G293" t="str">
            <v>RMB</v>
          </cell>
          <cell r="H293" t="str">
            <v>1</v>
          </cell>
          <cell r="I293" t="str">
            <v>761.78</v>
          </cell>
        </row>
        <row r="294">
          <cell r="A294">
            <v>1660543</v>
          </cell>
          <cell r="B294" t="str">
            <v>亚朵S酒店(成都太古里店)</v>
          </cell>
          <cell r="C294" t="str">
            <v>510115_106283</v>
          </cell>
          <cell r="D294" t="str">
            <v/>
          </cell>
          <cell r="E294" t="str">
            <v/>
          </cell>
          <cell r="F294" t="str">
            <v>1408.76</v>
          </cell>
          <cell r="G294" t="str">
            <v>RMB</v>
          </cell>
          <cell r="H294" t="str">
            <v>1</v>
          </cell>
          <cell r="I294" t="str">
            <v>1408.76</v>
          </cell>
        </row>
        <row r="295">
          <cell r="A295">
            <v>1656967</v>
          </cell>
          <cell r="B295" t="str">
            <v>亚朵S酒店(成都太古里店)</v>
          </cell>
          <cell r="C295" t="str">
            <v>510115_105804</v>
          </cell>
          <cell r="D295" t="str">
            <v/>
          </cell>
          <cell r="E295" t="str">
            <v/>
          </cell>
          <cell r="F295" t="str">
            <v>1187.36</v>
          </cell>
          <cell r="G295" t="str">
            <v>RMB</v>
          </cell>
          <cell r="H295" t="str">
            <v>1</v>
          </cell>
          <cell r="I295" t="str">
            <v>1187.36</v>
          </cell>
        </row>
        <row r="296">
          <cell r="A296">
            <v>1656965</v>
          </cell>
          <cell r="B296" t="str">
            <v>亚朵S酒店(成都太古里店)</v>
          </cell>
          <cell r="C296" t="str">
            <v>510115_105802</v>
          </cell>
          <cell r="D296" t="str">
            <v/>
          </cell>
          <cell r="E296" t="str">
            <v/>
          </cell>
          <cell r="F296" t="str">
            <v>1187.36</v>
          </cell>
          <cell r="G296" t="str">
            <v>RMB</v>
          </cell>
          <cell r="H296" t="str">
            <v>1</v>
          </cell>
          <cell r="I296" t="str">
            <v>1187.36</v>
          </cell>
        </row>
        <row r="297">
          <cell r="A297">
            <v>1649028</v>
          </cell>
          <cell r="B297" t="str">
            <v>亚朵S酒店(成都太古里店)</v>
          </cell>
          <cell r="C297" t="str">
            <v>510115_104499</v>
          </cell>
          <cell r="D297" t="str">
            <v/>
          </cell>
          <cell r="E297" t="str">
            <v/>
          </cell>
          <cell r="F297" t="str">
            <v>712.58</v>
          </cell>
          <cell r="G297" t="str">
            <v>RMB</v>
          </cell>
          <cell r="H297" t="str">
            <v>1</v>
          </cell>
          <cell r="I297" t="str">
            <v>712.58</v>
          </cell>
        </row>
        <row r="298">
          <cell r="A298">
            <v>1660740</v>
          </cell>
          <cell r="B298" t="str">
            <v>成都红牌楼亚朵酒店</v>
          </cell>
          <cell r="C298" t="str">
            <v>510118_43684</v>
          </cell>
          <cell r="D298" t="str">
            <v/>
          </cell>
          <cell r="E298" t="str">
            <v/>
          </cell>
          <cell r="F298" t="str">
            <v>703.56</v>
          </cell>
          <cell r="G298" t="str">
            <v>RMB</v>
          </cell>
          <cell r="H298" t="str">
            <v>1</v>
          </cell>
          <cell r="I298" t="str">
            <v>703.56</v>
          </cell>
        </row>
        <row r="299">
          <cell r="A299">
            <v>1660737</v>
          </cell>
          <cell r="B299" t="str">
            <v>成都红牌楼亚朵酒店</v>
          </cell>
          <cell r="C299" t="str">
            <v>510118_43682</v>
          </cell>
          <cell r="D299" t="str">
            <v/>
          </cell>
          <cell r="E299" t="str">
            <v/>
          </cell>
          <cell r="F299" t="str">
            <v>687.16</v>
          </cell>
          <cell r="G299" t="str">
            <v>RMB</v>
          </cell>
          <cell r="H299" t="str">
            <v>1</v>
          </cell>
          <cell r="I299" t="str">
            <v>687.16</v>
          </cell>
        </row>
        <row r="300">
          <cell r="A300">
            <v>1644862</v>
          </cell>
          <cell r="B300" t="str">
            <v>贵阳未来方舟亚朵酒店</v>
          </cell>
          <cell r="C300" t="str">
            <v>520102_89182</v>
          </cell>
          <cell r="D300" t="str">
            <v/>
          </cell>
          <cell r="E300" t="str">
            <v/>
          </cell>
          <cell r="F300" t="str">
            <v>343.58</v>
          </cell>
          <cell r="G300" t="str">
            <v>RMB</v>
          </cell>
          <cell r="H300" t="str">
            <v>1</v>
          </cell>
          <cell r="I300" t="str">
            <v>343.58</v>
          </cell>
        </row>
        <row r="301">
          <cell r="A301">
            <v>1641391</v>
          </cell>
          <cell r="B301" t="str">
            <v>贵阳未来方舟亚朵酒店</v>
          </cell>
          <cell r="C301" t="str">
            <v>520102_88506</v>
          </cell>
          <cell r="D301" t="str">
            <v/>
          </cell>
          <cell r="E301" t="str">
            <v/>
          </cell>
          <cell r="F301" t="str">
            <v>343.58</v>
          </cell>
          <cell r="G301" t="str">
            <v>RMB</v>
          </cell>
          <cell r="H301" t="str">
            <v>1</v>
          </cell>
          <cell r="I301" t="str">
            <v>343.58</v>
          </cell>
        </row>
        <row r="302">
          <cell r="A302">
            <v>1625091</v>
          </cell>
          <cell r="B302" t="str">
            <v>西安北二环文景路亚朵酒店</v>
          </cell>
          <cell r="C302" t="str">
            <v>610112_166685</v>
          </cell>
          <cell r="D302" t="str">
            <v/>
          </cell>
          <cell r="E302" t="str">
            <v/>
          </cell>
          <cell r="F302" t="str">
            <v>499.38</v>
          </cell>
          <cell r="G302" t="str">
            <v>RMB</v>
          </cell>
          <cell r="H302" t="str">
            <v>1</v>
          </cell>
          <cell r="I302" t="str">
            <v>499.38</v>
          </cell>
        </row>
        <row r="303">
          <cell r="A303">
            <v>1627263</v>
          </cell>
          <cell r="B303" t="str">
            <v>西安钟楼回民街亚朵酒店</v>
          </cell>
          <cell r="C303" t="str">
            <v>610117_142891</v>
          </cell>
          <cell r="D303" t="str">
            <v/>
          </cell>
          <cell r="E303" t="str">
            <v/>
          </cell>
          <cell r="F303" t="str">
            <v>883.96</v>
          </cell>
          <cell r="G303" t="str">
            <v>RMB</v>
          </cell>
          <cell r="H303" t="str">
            <v>1</v>
          </cell>
          <cell r="I303" t="str">
            <v>883.96</v>
          </cell>
        </row>
        <row r="304">
          <cell r="A304">
            <v>1643798</v>
          </cell>
          <cell r="B304" t="str">
            <v>西安钟楼回民街亚朵酒店</v>
          </cell>
          <cell r="C304" t="str">
            <v>610117_146740</v>
          </cell>
          <cell r="D304" t="str">
            <v/>
          </cell>
          <cell r="E304" t="str">
            <v/>
          </cell>
          <cell r="F304" t="str">
            <v>883.96</v>
          </cell>
          <cell r="G304" t="str">
            <v>RMB</v>
          </cell>
          <cell r="H304" t="str">
            <v>1</v>
          </cell>
          <cell r="I304" t="str">
            <v>883.96</v>
          </cell>
        </row>
        <row r="305">
          <cell r="A305">
            <v>1633549</v>
          </cell>
          <cell r="B305" t="str">
            <v>延安双拥大道宝塔山亚朵酒店</v>
          </cell>
          <cell r="C305" t="str">
            <v>610601_119090</v>
          </cell>
          <cell r="D305" t="str">
            <v/>
          </cell>
          <cell r="E305" t="str">
            <v/>
          </cell>
          <cell r="F305" t="str">
            <v>654.36</v>
          </cell>
          <cell r="G305" t="str">
            <v>RMB</v>
          </cell>
          <cell r="H305" t="str">
            <v>1</v>
          </cell>
          <cell r="I305" t="str">
            <v>654.36</v>
          </cell>
        </row>
        <row r="306">
          <cell r="A306">
            <v>1657797</v>
          </cell>
          <cell r="B306" t="str">
            <v>延安双拥大道宝塔山亚朵酒店</v>
          </cell>
          <cell r="C306" t="str">
            <v>610601_121968</v>
          </cell>
          <cell r="D306" t="str">
            <v/>
          </cell>
          <cell r="E306" t="str">
            <v/>
          </cell>
          <cell r="F306" t="str">
            <v>376.38</v>
          </cell>
          <cell r="G306" t="str">
            <v>RMB</v>
          </cell>
          <cell r="H306" t="str">
            <v>1</v>
          </cell>
          <cell r="I306" t="str">
            <v>376.38</v>
          </cell>
        </row>
        <row r="307">
          <cell r="A307">
            <v>1651290</v>
          </cell>
          <cell r="B307" t="str">
            <v>延安双拥大道宝塔山亚朵酒店</v>
          </cell>
          <cell r="C307" t="str">
            <v>610601_121288</v>
          </cell>
          <cell r="D307" t="str">
            <v/>
          </cell>
          <cell r="E307" t="str">
            <v/>
          </cell>
          <cell r="F307" t="str">
            <v>327.18</v>
          </cell>
          <cell r="G307" t="str">
            <v>RMB</v>
          </cell>
          <cell r="H307" t="str">
            <v>1</v>
          </cell>
          <cell r="I307" t="str">
            <v>327.18</v>
          </cell>
        </row>
        <row r="308">
          <cell r="A308">
            <v>1640780</v>
          </cell>
          <cell r="B308" t="str">
            <v>延安双拥大道宝塔山亚朵酒店</v>
          </cell>
          <cell r="C308" t="str">
            <v>610601_120119</v>
          </cell>
          <cell r="D308" t="str">
            <v/>
          </cell>
          <cell r="E308" t="str">
            <v/>
          </cell>
          <cell r="F308" t="str">
            <v>409.18</v>
          </cell>
          <cell r="G308" t="str">
            <v>RMB</v>
          </cell>
          <cell r="H308" t="str">
            <v>1</v>
          </cell>
          <cell r="I308" t="str">
            <v>409.18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"/>
  <sheetViews>
    <sheetView tabSelected="1" topLeftCell="A147" workbookViewId="0">
      <selection activeCell="I175" sqref="I175"/>
    </sheetView>
  </sheetViews>
  <sheetFormatPr defaultColWidth="8.725" defaultRowHeight="13.5"/>
  <cols>
    <col min="1" max="1" width="27.6333333333333" style="2" customWidth="1"/>
    <col min="2" max="9" width="8.725" style="2"/>
    <col min="10" max="11" width="11.0916666666667" style="2" customWidth="1"/>
    <col min="12" max="12" width="8.725" style="2"/>
    <col min="13" max="13" width="11.5" style="2" customWidth="1"/>
    <col min="14" max="14" width="8.725" style="2"/>
    <col min="15" max="15" width="8.725" style="1" hidden="1" customWidth="1"/>
    <col min="16" max="17" width="17.375" style="1" customWidth="1"/>
    <col min="18" max="16384" width="8.725" style="1"/>
  </cols>
  <sheetData>
    <row r="1" s="1" customForma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P1" s="1" t="s">
        <v>14</v>
      </c>
    </row>
    <row r="2" s="1" customFormat="1" spans="1:15">
      <c r="A2" s="3" t="s">
        <v>15</v>
      </c>
      <c r="B2" s="3" t="s">
        <v>16</v>
      </c>
      <c r="C2" s="3">
        <v>28667</v>
      </c>
      <c r="D2" s="3" t="s">
        <v>17</v>
      </c>
      <c r="E2" s="3" t="s">
        <v>18</v>
      </c>
      <c r="F2" s="4">
        <v>1611851</v>
      </c>
      <c r="G2" s="3" t="s">
        <v>19</v>
      </c>
      <c r="H2" s="3">
        <v>430109</v>
      </c>
      <c r="I2" s="3" t="s">
        <v>20</v>
      </c>
      <c r="J2" s="3" t="s">
        <v>21</v>
      </c>
      <c r="K2" s="3" t="s">
        <v>22</v>
      </c>
      <c r="L2" s="3">
        <v>0</v>
      </c>
      <c r="M2" s="4">
        <v>515.78</v>
      </c>
      <c r="N2" s="3">
        <v>5</v>
      </c>
      <c r="O2" s="1">
        <f>VLOOKUP(F2,[1]应付款管理!$A$1:$I$308,9,0)-M2</f>
        <v>0</v>
      </c>
    </row>
    <row r="3" s="1" customFormat="1" spans="1:15">
      <c r="A3" s="3" t="s">
        <v>15</v>
      </c>
      <c r="B3" s="3" t="s">
        <v>16</v>
      </c>
      <c r="C3" s="3">
        <v>39376</v>
      </c>
      <c r="D3" s="3" t="s">
        <v>17</v>
      </c>
      <c r="E3" s="3" t="s">
        <v>18</v>
      </c>
      <c r="F3" s="4">
        <v>1643968</v>
      </c>
      <c r="G3" s="3" t="s">
        <v>23</v>
      </c>
      <c r="H3" s="3">
        <v>310011</v>
      </c>
      <c r="I3" s="3" t="s">
        <v>24</v>
      </c>
      <c r="J3" s="3" t="s">
        <v>25</v>
      </c>
      <c r="K3" s="3" t="s">
        <v>26</v>
      </c>
      <c r="L3" s="3">
        <v>0</v>
      </c>
      <c r="M3" s="4">
        <v>3096.32</v>
      </c>
      <c r="N3" s="3">
        <v>5</v>
      </c>
      <c r="O3" s="1">
        <f>VLOOKUP(F3,[1]应付款管理!$A$1:$I$308,9,0)-M3</f>
        <v>0</v>
      </c>
    </row>
    <row r="4" s="1" customFormat="1" spans="1:15">
      <c r="A4" s="3" t="s">
        <v>15</v>
      </c>
      <c r="B4" s="3" t="s">
        <v>16</v>
      </c>
      <c r="C4" s="3">
        <v>99843</v>
      </c>
      <c r="D4" s="3" t="s">
        <v>17</v>
      </c>
      <c r="E4" s="3" t="s">
        <v>18</v>
      </c>
      <c r="F4" s="4">
        <v>1639685</v>
      </c>
      <c r="G4" s="3" t="s">
        <v>27</v>
      </c>
      <c r="H4" s="3">
        <v>320602</v>
      </c>
      <c r="I4" s="3" t="s">
        <v>20</v>
      </c>
      <c r="J4" s="3" t="s">
        <v>28</v>
      </c>
      <c r="K4" s="3" t="s">
        <v>29</v>
      </c>
      <c r="L4" s="3">
        <v>0</v>
      </c>
      <c r="M4" s="4">
        <v>581.38</v>
      </c>
      <c r="N4" s="3">
        <v>5</v>
      </c>
      <c r="O4" s="1">
        <f>VLOOKUP(F4,[1]应付款管理!$A$1:$I$308,9,0)-M4</f>
        <v>0</v>
      </c>
    </row>
    <row r="5" s="1" customFormat="1" spans="1:15">
      <c r="A5" s="3" t="s">
        <v>15</v>
      </c>
      <c r="B5" s="3" t="s">
        <v>16</v>
      </c>
      <c r="C5" s="3">
        <v>29546</v>
      </c>
      <c r="D5" s="3" t="s">
        <v>17</v>
      </c>
      <c r="E5" s="3" t="s">
        <v>18</v>
      </c>
      <c r="F5" s="4">
        <v>1621649</v>
      </c>
      <c r="G5" s="3" t="s">
        <v>30</v>
      </c>
      <c r="H5" s="3">
        <v>330131</v>
      </c>
      <c r="I5" s="3" t="s">
        <v>31</v>
      </c>
      <c r="J5" s="3" t="s">
        <v>32</v>
      </c>
      <c r="K5" s="3" t="s">
        <v>33</v>
      </c>
      <c r="L5" s="3">
        <v>0</v>
      </c>
      <c r="M5" s="4">
        <v>409.18</v>
      </c>
      <c r="N5" s="3">
        <v>5</v>
      </c>
      <c r="O5" s="1">
        <f>VLOOKUP(F5,[1]应付款管理!$A$1:$I$308,9,0)-M5</f>
        <v>0</v>
      </c>
    </row>
    <row r="6" s="1" customFormat="1" spans="1:15">
      <c r="A6" s="3" t="s">
        <v>15</v>
      </c>
      <c r="B6" s="3" t="s">
        <v>16</v>
      </c>
      <c r="C6" s="3">
        <v>146740</v>
      </c>
      <c r="D6" s="3" t="s">
        <v>17</v>
      </c>
      <c r="E6" s="3" t="s">
        <v>18</v>
      </c>
      <c r="F6" s="4">
        <v>1643798</v>
      </c>
      <c r="G6" s="3" t="s">
        <v>34</v>
      </c>
      <c r="H6" s="3">
        <v>610117</v>
      </c>
      <c r="I6" s="3" t="s">
        <v>35</v>
      </c>
      <c r="J6" s="3" t="s">
        <v>36</v>
      </c>
      <c r="K6" s="3" t="s">
        <v>37</v>
      </c>
      <c r="L6" s="3">
        <v>0</v>
      </c>
      <c r="M6" s="4">
        <v>883.96</v>
      </c>
      <c r="N6" s="3">
        <v>5</v>
      </c>
      <c r="O6" s="1">
        <f>VLOOKUP(F6,[1]应付款管理!$A$1:$I$308,9,0)-M6</f>
        <v>0</v>
      </c>
    </row>
    <row r="7" s="1" customFormat="1" spans="1:15">
      <c r="A7" s="3" t="s">
        <v>15</v>
      </c>
      <c r="B7" s="3" t="s">
        <v>16</v>
      </c>
      <c r="C7" s="3">
        <v>169777</v>
      </c>
      <c r="D7" s="3" t="s">
        <v>17</v>
      </c>
      <c r="E7" s="3" t="s">
        <v>18</v>
      </c>
      <c r="F7" s="4">
        <v>1622709</v>
      </c>
      <c r="G7" s="3" t="s">
        <v>38</v>
      </c>
      <c r="H7" s="3">
        <v>320103</v>
      </c>
      <c r="I7" s="3" t="s">
        <v>20</v>
      </c>
      <c r="J7" s="3" t="s">
        <v>32</v>
      </c>
      <c r="K7" s="3" t="s">
        <v>33</v>
      </c>
      <c r="L7" s="3">
        <v>0</v>
      </c>
      <c r="M7" s="4">
        <v>523.98</v>
      </c>
      <c r="N7" s="3">
        <v>5</v>
      </c>
      <c r="O7" s="1">
        <f>VLOOKUP(F7,[1]应付款管理!$A$1:$I$308,9,0)-M7</f>
        <v>0</v>
      </c>
    </row>
    <row r="8" s="1" customFormat="1" spans="1:15">
      <c r="A8" s="3" t="s">
        <v>15</v>
      </c>
      <c r="B8" s="3" t="s">
        <v>16</v>
      </c>
      <c r="C8" s="3">
        <v>119090</v>
      </c>
      <c r="D8" s="3" t="s">
        <v>17</v>
      </c>
      <c r="E8" s="3" t="s">
        <v>18</v>
      </c>
      <c r="F8" s="4">
        <v>1633549</v>
      </c>
      <c r="G8" s="3" t="s">
        <v>39</v>
      </c>
      <c r="H8" s="3">
        <v>610601</v>
      </c>
      <c r="I8" s="3" t="s">
        <v>40</v>
      </c>
      <c r="J8" s="3" t="s">
        <v>41</v>
      </c>
      <c r="K8" s="3" t="s">
        <v>42</v>
      </c>
      <c r="L8" s="3">
        <v>0</v>
      </c>
      <c r="M8" s="4">
        <v>654.36</v>
      </c>
      <c r="N8" s="3">
        <v>5</v>
      </c>
      <c r="O8" s="1">
        <f>VLOOKUP(F8,[1]应付款管理!$A$1:$I$308,9,0)-M8</f>
        <v>0</v>
      </c>
    </row>
    <row r="9" s="1" customFormat="1" spans="1:15">
      <c r="A9" s="3" t="s">
        <v>15</v>
      </c>
      <c r="B9" s="3" t="s">
        <v>16</v>
      </c>
      <c r="C9" s="3">
        <v>128411</v>
      </c>
      <c r="D9" s="3" t="s">
        <v>17</v>
      </c>
      <c r="E9" s="3" t="s">
        <v>18</v>
      </c>
      <c r="F9" s="4">
        <v>1614928</v>
      </c>
      <c r="G9" s="3" t="s">
        <v>43</v>
      </c>
      <c r="H9" s="3">
        <v>310005</v>
      </c>
      <c r="I9" s="3" t="s">
        <v>44</v>
      </c>
      <c r="J9" s="3" t="s">
        <v>45</v>
      </c>
      <c r="K9" s="3" t="s">
        <v>46</v>
      </c>
      <c r="L9" s="3">
        <v>0</v>
      </c>
      <c r="M9" s="4">
        <v>359.98</v>
      </c>
      <c r="N9" s="3">
        <v>5</v>
      </c>
      <c r="O9" s="1">
        <f>VLOOKUP(F9,[1]应付款管理!$A$1:$I$308,9,0)-M9</f>
        <v>0</v>
      </c>
    </row>
    <row r="10" s="1" customFormat="1" spans="1:15">
      <c r="A10" s="3" t="s">
        <v>15</v>
      </c>
      <c r="B10" s="3" t="s">
        <v>16</v>
      </c>
      <c r="C10" s="3">
        <v>221058</v>
      </c>
      <c r="D10" s="3" t="s">
        <v>17</v>
      </c>
      <c r="E10" s="3" t="s">
        <v>18</v>
      </c>
      <c r="F10" s="4">
        <v>1636341</v>
      </c>
      <c r="G10" s="3" t="s">
        <v>47</v>
      </c>
      <c r="H10" s="3">
        <v>210201</v>
      </c>
      <c r="I10" s="3" t="s">
        <v>48</v>
      </c>
      <c r="J10" s="3" t="s">
        <v>49</v>
      </c>
      <c r="K10" s="3" t="s">
        <v>28</v>
      </c>
      <c r="L10" s="3">
        <v>0</v>
      </c>
      <c r="M10" s="4">
        <v>253.38</v>
      </c>
      <c r="N10" s="3">
        <v>5</v>
      </c>
      <c r="O10" s="1">
        <f>VLOOKUP(F10,[1]应付款管理!$A$1:$I$308,9,0)-M10</f>
        <v>0</v>
      </c>
    </row>
    <row r="11" s="1" customFormat="1" spans="1:15">
      <c r="A11" s="3" t="s">
        <v>15</v>
      </c>
      <c r="B11" s="3" t="s">
        <v>16</v>
      </c>
      <c r="C11" s="3">
        <v>105927</v>
      </c>
      <c r="D11" s="3" t="s">
        <v>17</v>
      </c>
      <c r="E11" s="3" t="s">
        <v>18</v>
      </c>
      <c r="F11" s="4">
        <v>1642720</v>
      </c>
      <c r="G11" s="3" t="s">
        <v>50</v>
      </c>
      <c r="H11" s="3">
        <v>370104</v>
      </c>
      <c r="I11" s="3" t="s">
        <v>51</v>
      </c>
      <c r="J11" s="3" t="s">
        <v>52</v>
      </c>
      <c r="K11" s="3" t="s">
        <v>53</v>
      </c>
      <c r="L11" s="3">
        <v>0</v>
      </c>
      <c r="M11" s="4">
        <v>327.18</v>
      </c>
      <c r="N11" s="3">
        <v>5</v>
      </c>
      <c r="O11" s="1">
        <f>VLOOKUP(F11,[1]应付款管理!$A$1:$I$308,9,0)-M11</f>
        <v>0</v>
      </c>
    </row>
    <row r="12" s="1" customFormat="1" spans="1:15">
      <c r="A12" s="3" t="s">
        <v>15</v>
      </c>
      <c r="B12" s="3" t="s">
        <v>16</v>
      </c>
      <c r="C12" s="3">
        <v>44592</v>
      </c>
      <c r="D12" s="3" t="s">
        <v>17</v>
      </c>
      <c r="E12" s="3" t="s">
        <v>18</v>
      </c>
      <c r="F12" s="4">
        <v>1634383</v>
      </c>
      <c r="G12" s="3" t="s">
        <v>54</v>
      </c>
      <c r="H12" s="3">
        <v>350202</v>
      </c>
      <c r="I12" s="3" t="s">
        <v>55</v>
      </c>
      <c r="J12" s="3" t="s">
        <v>56</v>
      </c>
      <c r="K12" s="3" t="s">
        <v>57</v>
      </c>
      <c r="L12" s="3">
        <v>0</v>
      </c>
      <c r="M12" s="4">
        <v>343.58</v>
      </c>
      <c r="N12" s="3">
        <v>5</v>
      </c>
      <c r="O12" s="1">
        <f>VLOOKUP(F12,[1]应付款管理!$A$1:$I$308,9,0)-M12</f>
        <v>0</v>
      </c>
    </row>
    <row r="13" s="1" customFormat="1" spans="1:16">
      <c r="A13" s="3" t="s">
        <v>15</v>
      </c>
      <c r="B13" s="3" t="s">
        <v>16</v>
      </c>
      <c r="C13" s="3">
        <v>37674</v>
      </c>
      <c r="D13" s="3" t="s">
        <v>17</v>
      </c>
      <c r="E13" s="3" t="s">
        <v>18</v>
      </c>
      <c r="F13" s="4">
        <v>1651349</v>
      </c>
      <c r="G13" s="3" t="s">
        <v>58</v>
      </c>
      <c r="H13" s="3">
        <v>330134</v>
      </c>
      <c r="I13" s="3" t="s">
        <v>59</v>
      </c>
      <c r="J13" s="3" t="s">
        <v>53</v>
      </c>
      <c r="K13" s="3" t="s">
        <v>60</v>
      </c>
      <c r="L13" s="3">
        <v>0</v>
      </c>
      <c r="M13" s="4">
        <v>646.98</v>
      </c>
      <c r="N13" s="3">
        <v>5</v>
      </c>
      <c r="O13" s="1">
        <f>VLOOKUP(F13,[1]应付款管理!$A$1:$I$308,9,0)-M13</f>
        <v>0</v>
      </c>
      <c r="P13" s="1" t="s">
        <v>61</v>
      </c>
    </row>
    <row r="14" s="1" customFormat="1" spans="1:15">
      <c r="A14" s="3" t="s">
        <v>15</v>
      </c>
      <c r="B14" s="3" t="s">
        <v>16</v>
      </c>
      <c r="C14" s="3">
        <v>79474</v>
      </c>
      <c r="D14" s="3" t="s">
        <v>17</v>
      </c>
      <c r="E14" s="3" t="s">
        <v>18</v>
      </c>
      <c r="F14" s="4">
        <v>1640713</v>
      </c>
      <c r="G14" s="3" t="s">
        <v>62</v>
      </c>
      <c r="H14" s="3">
        <v>510111</v>
      </c>
      <c r="I14" s="3" t="s">
        <v>63</v>
      </c>
      <c r="J14" s="3" t="s">
        <v>29</v>
      </c>
      <c r="K14" s="3" t="s">
        <v>64</v>
      </c>
      <c r="L14" s="3">
        <v>0</v>
      </c>
      <c r="M14" s="4">
        <v>384.58</v>
      </c>
      <c r="N14" s="3">
        <v>5</v>
      </c>
      <c r="O14" s="1">
        <f>VLOOKUP(F14,[1]应付款管理!$A$1:$I$308,9,0)-M14</f>
        <v>0</v>
      </c>
    </row>
    <row r="15" s="1" customFormat="1" spans="1:16">
      <c r="A15" s="3" t="s">
        <v>15</v>
      </c>
      <c r="B15" s="3" t="s">
        <v>16</v>
      </c>
      <c r="C15" s="3">
        <v>159704</v>
      </c>
      <c r="D15" s="3" t="s">
        <v>17</v>
      </c>
      <c r="E15" s="3" t="s">
        <v>18</v>
      </c>
      <c r="F15" s="3">
        <v>1635627</v>
      </c>
      <c r="G15" s="3" t="s">
        <v>65</v>
      </c>
      <c r="H15" s="3">
        <v>500002</v>
      </c>
      <c r="I15" s="3" t="s">
        <v>20</v>
      </c>
      <c r="J15" s="3" t="s">
        <v>56</v>
      </c>
      <c r="K15" s="3" t="s">
        <v>66</v>
      </c>
      <c r="L15" s="3">
        <v>0</v>
      </c>
      <c r="M15" s="1">
        <v>1104.54</v>
      </c>
      <c r="N15" s="3">
        <v>5</v>
      </c>
      <c r="O15" s="1">
        <f>VLOOKUP(F15,[1]应付款管理!$A$1:$I$308,9,0)-M15</f>
        <v>0</v>
      </c>
      <c r="P15" s="1">
        <v>1104.54</v>
      </c>
    </row>
    <row r="16" s="1" customFormat="1" spans="1:15">
      <c r="A16" s="3" t="s">
        <v>15</v>
      </c>
      <c r="B16" s="3" t="s">
        <v>16</v>
      </c>
      <c r="C16" s="3">
        <v>124467</v>
      </c>
      <c r="D16" s="3" t="s">
        <v>17</v>
      </c>
      <c r="E16" s="3" t="s">
        <v>18</v>
      </c>
      <c r="F16" s="4">
        <v>1624647</v>
      </c>
      <c r="G16" s="3" t="s">
        <v>67</v>
      </c>
      <c r="H16" s="3">
        <v>510108</v>
      </c>
      <c r="I16" s="3" t="s">
        <v>31</v>
      </c>
      <c r="J16" s="3" t="s">
        <v>33</v>
      </c>
      <c r="K16" s="3" t="s">
        <v>68</v>
      </c>
      <c r="L16" s="3">
        <v>0</v>
      </c>
      <c r="M16" s="4">
        <v>491.18</v>
      </c>
      <c r="N16" s="3">
        <v>5</v>
      </c>
      <c r="O16" s="1">
        <f>VLOOKUP(F16,[1]应付款管理!$A$1:$I$308,9,0)-M16</f>
        <v>0</v>
      </c>
    </row>
    <row r="17" s="1" customFormat="1" spans="1:15">
      <c r="A17" s="3" t="s">
        <v>15</v>
      </c>
      <c r="B17" s="3" t="s">
        <v>16</v>
      </c>
      <c r="C17" s="3">
        <v>103976</v>
      </c>
      <c r="D17" s="3" t="s">
        <v>17</v>
      </c>
      <c r="E17" s="3" t="s">
        <v>18</v>
      </c>
      <c r="F17" s="4">
        <v>1619482</v>
      </c>
      <c r="G17" s="3" t="s">
        <v>69</v>
      </c>
      <c r="H17" s="3">
        <v>110013</v>
      </c>
      <c r="I17" s="3" t="s">
        <v>20</v>
      </c>
      <c r="J17" s="3" t="s">
        <v>46</v>
      </c>
      <c r="K17" s="3" t="s">
        <v>32</v>
      </c>
      <c r="L17" s="3">
        <v>0</v>
      </c>
      <c r="M17" s="4">
        <v>1474.36</v>
      </c>
      <c r="N17" s="3">
        <v>5</v>
      </c>
      <c r="O17" s="1">
        <f>VLOOKUP(F17,[1]应付款管理!$A$1:$I$308,9,0)-M17</f>
        <v>0</v>
      </c>
    </row>
    <row r="18" s="1" customFormat="1" spans="1:15">
      <c r="A18" s="3" t="s">
        <v>15</v>
      </c>
      <c r="B18" s="3" t="s">
        <v>16</v>
      </c>
      <c r="C18" s="3">
        <v>222472</v>
      </c>
      <c r="D18" s="3" t="s">
        <v>17</v>
      </c>
      <c r="E18" s="3" t="s">
        <v>18</v>
      </c>
      <c r="F18" s="4">
        <v>1642015</v>
      </c>
      <c r="G18" s="3" t="s">
        <v>47</v>
      </c>
      <c r="H18" s="3">
        <v>210201</v>
      </c>
      <c r="I18" s="3" t="s">
        <v>70</v>
      </c>
      <c r="J18" s="3" t="s">
        <v>41</v>
      </c>
      <c r="K18" s="3" t="s">
        <v>71</v>
      </c>
      <c r="L18" s="3">
        <v>0</v>
      </c>
      <c r="M18" s="4">
        <v>253.38</v>
      </c>
      <c r="N18" s="3">
        <v>5</v>
      </c>
      <c r="O18" s="1">
        <f>VLOOKUP(F18,[1]应付款管理!$A$1:$I$308,9,0)-M18</f>
        <v>0</v>
      </c>
    </row>
    <row r="19" s="1" customFormat="1" spans="1:15">
      <c r="A19" s="3" t="s">
        <v>15</v>
      </c>
      <c r="B19" s="3" t="s">
        <v>16</v>
      </c>
      <c r="C19" s="3">
        <v>223643</v>
      </c>
      <c r="D19" s="3" t="s">
        <v>17</v>
      </c>
      <c r="E19" s="3" t="s">
        <v>18</v>
      </c>
      <c r="F19" s="4">
        <v>1647884</v>
      </c>
      <c r="G19" s="3" t="s">
        <v>47</v>
      </c>
      <c r="H19" s="3">
        <v>210201</v>
      </c>
      <c r="I19" s="3" t="s">
        <v>72</v>
      </c>
      <c r="J19" s="3" t="s">
        <v>53</v>
      </c>
      <c r="K19" s="3" t="s">
        <v>60</v>
      </c>
      <c r="L19" s="3">
        <v>0</v>
      </c>
      <c r="M19" s="4">
        <v>253.38</v>
      </c>
      <c r="N19" s="3">
        <v>5</v>
      </c>
      <c r="O19" s="1">
        <f>VLOOKUP(F19,[1]应付款管理!$A$1:$I$308,9,0)-M19</f>
        <v>0</v>
      </c>
    </row>
    <row r="20" s="1" customFormat="1" spans="1:15">
      <c r="A20" s="3" t="s">
        <v>15</v>
      </c>
      <c r="B20" s="3" t="s">
        <v>16</v>
      </c>
      <c r="C20" s="3">
        <v>220793</v>
      </c>
      <c r="D20" s="3" t="s">
        <v>17</v>
      </c>
      <c r="E20" s="3" t="s">
        <v>18</v>
      </c>
      <c r="F20" s="4">
        <v>1635498</v>
      </c>
      <c r="G20" s="3" t="s">
        <v>47</v>
      </c>
      <c r="H20" s="3">
        <v>210201</v>
      </c>
      <c r="I20" s="3" t="s">
        <v>48</v>
      </c>
      <c r="J20" s="3" t="s">
        <v>22</v>
      </c>
      <c r="K20" s="3" t="s">
        <v>56</v>
      </c>
      <c r="L20" s="3">
        <v>0</v>
      </c>
      <c r="M20" s="4">
        <v>253.38</v>
      </c>
      <c r="N20" s="3">
        <v>5</v>
      </c>
      <c r="O20" s="1">
        <f>VLOOKUP(F20,[1]应付款管理!$A$1:$I$308,9,0)-M20</f>
        <v>0</v>
      </c>
    </row>
    <row r="21" s="1" customFormat="1" spans="1:15">
      <c r="A21" s="3" t="s">
        <v>15</v>
      </c>
      <c r="B21" s="3" t="s">
        <v>16</v>
      </c>
      <c r="C21" s="3">
        <v>222673</v>
      </c>
      <c r="D21" s="3" t="s">
        <v>17</v>
      </c>
      <c r="E21" s="3" t="s">
        <v>18</v>
      </c>
      <c r="F21" s="4">
        <v>1642784</v>
      </c>
      <c r="G21" s="3" t="s">
        <v>47</v>
      </c>
      <c r="H21" s="3">
        <v>210201</v>
      </c>
      <c r="I21" s="3" t="s">
        <v>70</v>
      </c>
      <c r="J21" s="3" t="s">
        <v>42</v>
      </c>
      <c r="K21" s="3" t="s">
        <v>73</v>
      </c>
      <c r="L21" s="3">
        <v>0</v>
      </c>
      <c r="M21" s="4">
        <v>253.38</v>
      </c>
      <c r="N21" s="3">
        <v>5</v>
      </c>
      <c r="O21" s="1">
        <f>VLOOKUP(F21,[1]应付款管理!$A$1:$I$308,9,0)-M21</f>
        <v>0</v>
      </c>
    </row>
    <row r="22" s="1" customFormat="1" spans="1:15">
      <c r="A22" s="3" t="s">
        <v>15</v>
      </c>
      <c r="B22" s="3" t="s">
        <v>16</v>
      </c>
      <c r="C22" s="3">
        <v>221598</v>
      </c>
      <c r="D22" s="3" t="s">
        <v>17</v>
      </c>
      <c r="E22" s="3" t="s">
        <v>18</v>
      </c>
      <c r="F22" s="4">
        <v>1638192</v>
      </c>
      <c r="G22" s="3" t="s">
        <v>47</v>
      </c>
      <c r="H22" s="3">
        <v>210201</v>
      </c>
      <c r="I22" s="3" t="s">
        <v>70</v>
      </c>
      <c r="J22" s="3" t="s">
        <v>49</v>
      </c>
      <c r="K22" s="3" t="s">
        <v>29</v>
      </c>
      <c r="L22" s="3">
        <v>0</v>
      </c>
      <c r="M22" s="4">
        <v>506.76</v>
      </c>
      <c r="N22" s="3">
        <v>5</v>
      </c>
      <c r="O22" s="1">
        <f>VLOOKUP(F22,[1]应付款管理!$A$1:$I$308,9,0)-M22</f>
        <v>0</v>
      </c>
    </row>
    <row r="23" s="1" customFormat="1" spans="1:15">
      <c r="A23" s="3" t="s">
        <v>15</v>
      </c>
      <c r="B23" s="3" t="s">
        <v>16</v>
      </c>
      <c r="C23" s="3">
        <v>134578</v>
      </c>
      <c r="D23" s="3" t="s">
        <v>17</v>
      </c>
      <c r="E23" s="3" t="s">
        <v>18</v>
      </c>
      <c r="F23" s="4">
        <v>1644159</v>
      </c>
      <c r="G23" s="3" t="s">
        <v>74</v>
      </c>
      <c r="H23" s="3">
        <v>120004</v>
      </c>
      <c r="I23" s="3" t="s">
        <v>72</v>
      </c>
      <c r="J23" s="3" t="s">
        <v>60</v>
      </c>
      <c r="K23" s="3" t="s">
        <v>75</v>
      </c>
      <c r="L23" s="3">
        <v>0</v>
      </c>
      <c r="M23" s="4">
        <v>351.78</v>
      </c>
      <c r="N23" s="3">
        <v>5</v>
      </c>
      <c r="O23" s="1">
        <f>VLOOKUP(F23,[1]应付款管理!$A$1:$I$308,9,0)-M23</f>
        <v>0</v>
      </c>
    </row>
    <row r="24" s="1" customFormat="1" spans="1:15">
      <c r="A24" s="3" t="s">
        <v>15</v>
      </c>
      <c r="B24" s="3" t="s">
        <v>16</v>
      </c>
      <c r="C24" s="3">
        <v>89182</v>
      </c>
      <c r="D24" s="3" t="s">
        <v>17</v>
      </c>
      <c r="E24" s="3" t="s">
        <v>18</v>
      </c>
      <c r="F24" s="4">
        <v>1644862</v>
      </c>
      <c r="G24" s="3" t="s">
        <v>76</v>
      </c>
      <c r="H24" s="3">
        <v>520102</v>
      </c>
      <c r="I24" s="3" t="s">
        <v>77</v>
      </c>
      <c r="J24" s="3" t="s">
        <v>36</v>
      </c>
      <c r="K24" s="3" t="s">
        <v>25</v>
      </c>
      <c r="L24" s="3">
        <v>0</v>
      </c>
      <c r="M24" s="4">
        <v>343.58</v>
      </c>
      <c r="N24" s="3">
        <v>5</v>
      </c>
      <c r="O24" s="1">
        <f>VLOOKUP(F24,[1]应付款管理!$A$1:$I$308,9,0)-M24</f>
        <v>0</v>
      </c>
    </row>
    <row r="25" s="1" customFormat="1" spans="1:15">
      <c r="A25" s="3" t="s">
        <v>15</v>
      </c>
      <c r="B25" s="3" t="s">
        <v>16</v>
      </c>
      <c r="C25" s="3">
        <v>140242</v>
      </c>
      <c r="D25" s="3" t="s">
        <v>17</v>
      </c>
      <c r="E25" s="3" t="s">
        <v>18</v>
      </c>
      <c r="F25" s="4">
        <v>1612849</v>
      </c>
      <c r="G25" s="3" t="s">
        <v>78</v>
      </c>
      <c r="H25" s="3">
        <v>370102</v>
      </c>
      <c r="I25" s="3" t="s">
        <v>79</v>
      </c>
      <c r="J25" s="3" t="s">
        <v>37</v>
      </c>
      <c r="K25" s="3" t="s">
        <v>26</v>
      </c>
      <c r="L25" s="3">
        <v>0</v>
      </c>
      <c r="M25" s="4">
        <v>655.18</v>
      </c>
      <c r="N25" s="3">
        <v>5</v>
      </c>
      <c r="O25" s="1">
        <f>VLOOKUP(F25,[1]应付款管理!$A$1:$I$308,9,0)-M25</f>
        <v>0</v>
      </c>
    </row>
    <row r="26" s="1" customFormat="1" spans="1:15">
      <c r="A26" s="3" t="s">
        <v>15</v>
      </c>
      <c r="B26" s="3" t="s">
        <v>16</v>
      </c>
      <c r="C26" s="3">
        <v>140226</v>
      </c>
      <c r="D26" s="3" t="s">
        <v>17</v>
      </c>
      <c r="E26" s="3" t="s">
        <v>18</v>
      </c>
      <c r="F26" s="4">
        <v>1612827</v>
      </c>
      <c r="G26" s="3" t="s">
        <v>78</v>
      </c>
      <c r="H26" s="3">
        <v>370102</v>
      </c>
      <c r="I26" s="3" t="s">
        <v>80</v>
      </c>
      <c r="J26" s="3" t="s">
        <v>37</v>
      </c>
      <c r="K26" s="3" t="s">
        <v>52</v>
      </c>
      <c r="L26" s="3">
        <v>0</v>
      </c>
      <c r="M26" s="4">
        <v>1310.36</v>
      </c>
      <c r="N26" s="3">
        <v>5</v>
      </c>
      <c r="O26" s="1">
        <f>VLOOKUP(F26,[1]应付款管理!$A$1:$I$308,9,0)-M26</f>
        <v>0</v>
      </c>
    </row>
    <row r="27" s="1" customFormat="1" spans="1:15">
      <c r="A27" s="3" t="s">
        <v>15</v>
      </c>
      <c r="B27" s="3" t="s">
        <v>16</v>
      </c>
      <c r="C27" s="3">
        <v>192522</v>
      </c>
      <c r="D27" s="3" t="s">
        <v>17</v>
      </c>
      <c r="E27" s="3" t="s">
        <v>18</v>
      </c>
      <c r="F27" s="4">
        <v>1646311</v>
      </c>
      <c r="G27" s="3" t="s">
        <v>81</v>
      </c>
      <c r="H27" s="3">
        <v>320107</v>
      </c>
      <c r="I27" s="3" t="s">
        <v>51</v>
      </c>
      <c r="J27" s="3" t="s">
        <v>36</v>
      </c>
      <c r="K27" s="3" t="s">
        <v>25</v>
      </c>
      <c r="L27" s="3">
        <v>0</v>
      </c>
      <c r="M27" s="4">
        <v>458.38</v>
      </c>
      <c r="N27" s="3">
        <v>5</v>
      </c>
      <c r="O27" s="1">
        <f>VLOOKUP(F27,[1]应付款管理!$A$1:$I$308,9,0)-M27</f>
        <v>0</v>
      </c>
    </row>
    <row r="28" s="1" customFormat="1" spans="1:15">
      <c r="A28" s="3" t="s">
        <v>15</v>
      </c>
      <c r="B28" s="3" t="s">
        <v>16</v>
      </c>
      <c r="C28" s="3">
        <v>32613</v>
      </c>
      <c r="D28" s="3" t="s">
        <v>17</v>
      </c>
      <c r="E28" s="3" t="s">
        <v>18</v>
      </c>
      <c r="F28" s="4">
        <v>1641544</v>
      </c>
      <c r="G28" s="3" t="s">
        <v>82</v>
      </c>
      <c r="H28" s="3">
        <v>350203</v>
      </c>
      <c r="I28" s="3" t="s">
        <v>83</v>
      </c>
      <c r="J28" s="3" t="s">
        <v>64</v>
      </c>
      <c r="K28" s="3" t="s">
        <v>41</v>
      </c>
      <c r="L28" s="3">
        <v>0</v>
      </c>
      <c r="M28" s="4">
        <v>376.38</v>
      </c>
      <c r="N28" s="3">
        <v>5</v>
      </c>
      <c r="O28" s="1">
        <f>VLOOKUP(F28,[1]应付款管理!$A$1:$I$308,9,0)-M28</f>
        <v>0</v>
      </c>
    </row>
    <row r="29" s="1" customFormat="1" spans="1:15">
      <c r="A29" s="3" t="s">
        <v>15</v>
      </c>
      <c r="B29" s="3" t="s">
        <v>16</v>
      </c>
      <c r="C29" s="3">
        <v>23568</v>
      </c>
      <c r="D29" s="3" t="s">
        <v>17</v>
      </c>
      <c r="E29" s="3" t="s">
        <v>18</v>
      </c>
      <c r="F29" s="4">
        <v>1628011</v>
      </c>
      <c r="G29" s="3" t="s">
        <v>84</v>
      </c>
      <c r="H29" s="3">
        <v>361101</v>
      </c>
      <c r="I29" s="3" t="s">
        <v>85</v>
      </c>
      <c r="J29" s="3" t="s">
        <v>45</v>
      </c>
      <c r="K29" s="3" t="s">
        <v>46</v>
      </c>
      <c r="L29" s="3">
        <v>0</v>
      </c>
      <c r="M29" s="4">
        <v>318.98</v>
      </c>
      <c r="N29" s="3">
        <v>5</v>
      </c>
      <c r="O29" s="1">
        <f>VLOOKUP(F29,[1]应付款管理!$A$1:$I$308,9,0)-M29</f>
        <v>0</v>
      </c>
    </row>
    <row r="30" s="1" customFormat="1" spans="1:15">
      <c r="A30" s="3" t="s">
        <v>15</v>
      </c>
      <c r="B30" s="3" t="s">
        <v>16</v>
      </c>
      <c r="C30" s="3">
        <v>77661</v>
      </c>
      <c r="D30" s="3" t="s">
        <v>17</v>
      </c>
      <c r="E30" s="3" t="s">
        <v>18</v>
      </c>
      <c r="F30" s="4">
        <v>1635704</v>
      </c>
      <c r="G30" s="3" t="s">
        <v>86</v>
      </c>
      <c r="H30" s="3">
        <v>310007</v>
      </c>
      <c r="I30" s="3" t="s">
        <v>87</v>
      </c>
      <c r="J30" s="3" t="s">
        <v>22</v>
      </c>
      <c r="K30" s="3" t="s">
        <v>56</v>
      </c>
      <c r="L30" s="3">
        <v>0</v>
      </c>
      <c r="M30" s="4">
        <v>343.58</v>
      </c>
      <c r="N30" s="3">
        <v>5</v>
      </c>
      <c r="O30" s="1">
        <f>VLOOKUP(F30,[1]应付款管理!$A$1:$I$308,9,0)-M30</f>
        <v>0</v>
      </c>
    </row>
    <row r="31" s="1" customFormat="1" spans="1:15">
      <c r="A31" s="3" t="s">
        <v>15</v>
      </c>
      <c r="B31" s="3" t="s">
        <v>16</v>
      </c>
      <c r="C31" s="3">
        <v>50764</v>
      </c>
      <c r="D31" s="3" t="s">
        <v>17</v>
      </c>
      <c r="E31" s="3" t="s">
        <v>18</v>
      </c>
      <c r="F31" s="4">
        <v>1637872</v>
      </c>
      <c r="G31" s="3" t="s">
        <v>88</v>
      </c>
      <c r="H31" s="3">
        <v>350104</v>
      </c>
      <c r="I31" s="3" t="s">
        <v>20</v>
      </c>
      <c r="J31" s="3" t="s">
        <v>66</v>
      </c>
      <c r="K31" s="3" t="s">
        <v>49</v>
      </c>
      <c r="L31" s="3">
        <v>0</v>
      </c>
      <c r="M31" s="4">
        <v>458.38</v>
      </c>
      <c r="N31" s="3">
        <v>5</v>
      </c>
      <c r="O31" s="1">
        <f>VLOOKUP(F31,[1]应付款管理!$A$1:$I$308,9,0)-M31</f>
        <v>0</v>
      </c>
    </row>
    <row r="32" s="1" customFormat="1" spans="1:15">
      <c r="A32" s="3" t="s">
        <v>15</v>
      </c>
      <c r="B32" s="3" t="s">
        <v>16</v>
      </c>
      <c r="C32" s="3">
        <v>316081</v>
      </c>
      <c r="D32" s="3" t="s">
        <v>17</v>
      </c>
      <c r="E32" s="3" t="s">
        <v>18</v>
      </c>
      <c r="F32" s="4">
        <v>1639931</v>
      </c>
      <c r="G32" s="3" t="s">
        <v>89</v>
      </c>
      <c r="H32" s="3">
        <v>440301</v>
      </c>
      <c r="I32" s="3" t="s">
        <v>90</v>
      </c>
      <c r="J32" s="3" t="s">
        <v>29</v>
      </c>
      <c r="K32" s="3" t="s">
        <v>41</v>
      </c>
      <c r="L32" s="3">
        <v>0</v>
      </c>
      <c r="M32" s="4">
        <v>1753.16</v>
      </c>
      <c r="N32" s="3">
        <v>5</v>
      </c>
      <c r="O32" s="1">
        <f>VLOOKUP(F32,[1]应付款管理!$A$1:$I$308,9,0)-M32</f>
        <v>0</v>
      </c>
    </row>
    <row r="33" s="1" customFormat="1" spans="1:15">
      <c r="A33" s="3" t="s">
        <v>15</v>
      </c>
      <c r="B33" s="3" t="s">
        <v>16</v>
      </c>
      <c r="C33" s="3">
        <v>51191</v>
      </c>
      <c r="D33" s="3" t="s">
        <v>17</v>
      </c>
      <c r="E33" s="3" t="s">
        <v>18</v>
      </c>
      <c r="F33" s="4">
        <v>1640014</v>
      </c>
      <c r="G33" s="3" t="s">
        <v>88</v>
      </c>
      <c r="H33" s="3">
        <v>350104</v>
      </c>
      <c r="I33" s="3" t="s">
        <v>87</v>
      </c>
      <c r="J33" s="3" t="s">
        <v>28</v>
      </c>
      <c r="K33" s="3" t="s">
        <v>29</v>
      </c>
      <c r="L33" s="3">
        <v>0</v>
      </c>
      <c r="M33" s="4">
        <v>376.38</v>
      </c>
      <c r="N33" s="3">
        <v>5</v>
      </c>
      <c r="O33" s="1">
        <f>VLOOKUP(F33,[1]应付款管理!$A$1:$I$308,9,0)-M33</f>
        <v>0</v>
      </c>
    </row>
    <row r="34" s="1" customFormat="1" spans="1:15">
      <c r="A34" s="3" t="s">
        <v>15</v>
      </c>
      <c r="B34" s="3" t="s">
        <v>16</v>
      </c>
      <c r="C34" s="3">
        <v>166685</v>
      </c>
      <c r="D34" s="3" t="s">
        <v>17</v>
      </c>
      <c r="E34" s="3" t="s">
        <v>18</v>
      </c>
      <c r="F34" s="4">
        <v>1625091</v>
      </c>
      <c r="G34" s="3" t="s">
        <v>91</v>
      </c>
      <c r="H34" s="3">
        <v>610112</v>
      </c>
      <c r="I34" s="3" t="s">
        <v>20</v>
      </c>
      <c r="J34" s="3" t="s">
        <v>45</v>
      </c>
      <c r="K34" s="3" t="s">
        <v>46</v>
      </c>
      <c r="L34" s="3">
        <v>0</v>
      </c>
      <c r="M34" s="4">
        <v>499.38</v>
      </c>
      <c r="N34" s="3">
        <v>5</v>
      </c>
      <c r="O34" s="1">
        <f>VLOOKUP(F34,[1]应付款管理!$A$1:$I$308,9,0)-M34</f>
        <v>0</v>
      </c>
    </row>
    <row r="35" s="1" customFormat="1" spans="1:15">
      <c r="A35" s="3" t="s">
        <v>15</v>
      </c>
      <c r="B35" s="3" t="s">
        <v>16</v>
      </c>
      <c r="C35" s="3">
        <v>220625</v>
      </c>
      <c r="D35" s="3" t="s">
        <v>17</v>
      </c>
      <c r="E35" s="3" t="s">
        <v>18</v>
      </c>
      <c r="F35" s="4">
        <v>1634712</v>
      </c>
      <c r="G35" s="3" t="s">
        <v>47</v>
      </c>
      <c r="H35" s="3">
        <v>210201</v>
      </c>
      <c r="I35" s="3" t="s">
        <v>72</v>
      </c>
      <c r="J35" s="3" t="s">
        <v>21</v>
      </c>
      <c r="K35" s="3" t="s">
        <v>22</v>
      </c>
      <c r="L35" s="3">
        <v>0</v>
      </c>
      <c r="M35" s="4">
        <v>253.38</v>
      </c>
      <c r="N35" s="3">
        <v>5</v>
      </c>
      <c r="O35" s="1">
        <f>VLOOKUP(F35,[1]应付款管理!$A$1:$I$308,9,0)-M35</f>
        <v>0</v>
      </c>
    </row>
    <row r="36" s="1" customFormat="1" spans="1:15">
      <c r="A36" s="3" t="s">
        <v>15</v>
      </c>
      <c r="B36" s="3" t="s">
        <v>16</v>
      </c>
      <c r="C36" s="3">
        <v>63894</v>
      </c>
      <c r="D36" s="3" t="s">
        <v>17</v>
      </c>
      <c r="E36" s="3" t="s">
        <v>18</v>
      </c>
      <c r="F36" s="4">
        <v>1621566</v>
      </c>
      <c r="G36" s="3" t="s">
        <v>92</v>
      </c>
      <c r="H36" s="3">
        <v>370801</v>
      </c>
      <c r="I36" s="3" t="s">
        <v>87</v>
      </c>
      <c r="J36" s="3" t="s">
        <v>46</v>
      </c>
      <c r="K36" s="3" t="s">
        <v>93</v>
      </c>
      <c r="L36" s="3">
        <v>0</v>
      </c>
      <c r="M36" s="4">
        <v>532.18</v>
      </c>
      <c r="N36" s="3">
        <v>5</v>
      </c>
      <c r="O36" s="1">
        <f>VLOOKUP(F36,[1]应付款管理!$A$1:$I$308,9,0)-M36</f>
        <v>532.18</v>
      </c>
    </row>
    <row r="37" s="1" customFormat="1" spans="1:15">
      <c r="A37" s="3" t="s">
        <v>15</v>
      </c>
      <c r="B37" s="3" t="s">
        <v>16</v>
      </c>
      <c r="C37" s="3">
        <v>40584</v>
      </c>
      <c r="D37" s="3" t="s">
        <v>17</v>
      </c>
      <c r="E37" s="3" t="s">
        <v>18</v>
      </c>
      <c r="F37" s="4">
        <v>1634793</v>
      </c>
      <c r="G37" s="3" t="s">
        <v>94</v>
      </c>
      <c r="H37" s="3">
        <v>371501</v>
      </c>
      <c r="I37" s="3" t="s">
        <v>20</v>
      </c>
      <c r="J37" s="3" t="s">
        <v>21</v>
      </c>
      <c r="K37" s="3" t="s">
        <v>22</v>
      </c>
      <c r="L37" s="3">
        <v>0</v>
      </c>
      <c r="M37" s="4">
        <v>269.78</v>
      </c>
      <c r="N37" s="3">
        <v>5</v>
      </c>
      <c r="O37" s="1">
        <f>VLOOKUP(F37,[1]应付款管理!$A$1:$I$308,9,0)-M37</f>
        <v>0</v>
      </c>
    </row>
    <row r="38" s="1" customFormat="1" spans="1:15">
      <c r="A38" s="3" t="s">
        <v>15</v>
      </c>
      <c r="B38" s="3" t="s">
        <v>16</v>
      </c>
      <c r="C38" s="3">
        <v>25935</v>
      </c>
      <c r="D38" s="3" t="s">
        <v>17</v>
      </c>
      <c r="E38" s="3" t="s">
        <v>18</v>
      </c>
      <c r="F38" s="4">
        <v>1616605</v>
      </c>
      <c r="G38" s="3" t="s">
        <v>95</v>
      </c>
      <c r="H38" s="3">
        <v>310031</v>
      </c>
      <c r="I38" s="3" t="s">
        <v>20</v>
      </c>
      <c r="J38" s="3" t="s">
        <v>45</v>
      </c>
      <c r="K38" s="3" t="s">
        <v>32</v>
      </c>
      <c r="L38" s="3">
        <v>0</v>
      </c>
      <c r="M38" s="4">
        <v>1924.54</v>
      </c>
      <c r="N38" s="3">
        <v>5</v>
      </c>
      <c r="O38" s="1">
        <f>VLOOKUP(F38,[1]应付款管理!$A$1:$I$308,9,0)-M38</f>
        <v>0</v>
      </c>
    </row>
    <row r="39" s="1" customFormat="1" spans="1:15">
      <c r="A39" s="3" t="s">
        <v>15</v>
      </c>
      <c r="B39" s="3" t="s">
        <v>16</v>
      </c>
      <c r="C39" s="3">
        <v>25785</v>
      </c>
      <c r="D39" s="3" t="s">
        <v>17</v>
      </c>
      <c r="E39" s="3" t="s">
        <v>18</v>
      </c>
      <c r="F39" s="4">
        <v>1634004</v>
      </c>
      <c r="G39" s="3" t="s">
        <v>96</v>
      </c>
      <c r="H39" s="3">
        <v>330112</v>
      </c>
      <c r="I39" s="3" t="s">
        <v>40</v>
      </c>
      <c r="J39" s="3" t="s">
        <v>56</v>
      </c>
      <c r="K39" s="3" t="s">
        <v>57</v>
      </c>
      <c r="L39" s="3">
        <v>0</v>
      </c>
      <c r="M39" s="4">
        <v>351.78</v>
      </c>
      <c r="N39" s="3">
        <v>5</v>
      </c>
      <c r="O39" s="1">
        <f>VLOOKUP(F39,[1]应付款管理!$A$1:$I$308,9,0)-M39</f>
        <v>0</v>
      </c>
    </row>
    <row r="40" s="1" customFormat="1" spans="1:15">
      <c r="A40" s="3" t="s">
        <v>15</v>
      </c>
      <c r="B40" s="3" t="s">
        <v>16</v>
      </c>
      <c r="C40" s="3">
        <v>140016</v>
      </c>
      <c r="D40" s="3" t="s">
        <v>17</v>
      </c>
      <c r="E40" s="3" t="s">
        <v>18</v>
      </c>
      <c r="F40" s="4">
        <v>1611203</v>
      </c>
      <c r="G40" s="3" t="s">
        <v>78</v>
      </c>
      <c r="H40" s="3">
        <v>370102</v>
      </c>
      <c r="I40" s="3" t="s">
        <v>97</v>
      </c>
      <c r="J40" s="3" t="s">
        <v>37</v>
      </c>
      <c r="K40" s="3" t="s">
        <v>52</v>
      </c>
      <c r="L40" s="3">
        <v>0</v>
      </c>
      <c r="M40" s="4">
        <v>1310.36</v>
      </c>
      <c r="N40" s="3">
        <v>5</v>
      </c>
      <c r="O40" s="1">
        <f>VLOOKUP(F40,[1]应付款管理!$A$1:$I$308,9,0)-M40</f>
        <v>0</v>
      </c>
    </row>
    <row r="41" s="1" customFormat="1" spans="1:15">
      <c r="A41" s="3" t="s">
        <v>15</v>
      </c>
      <c r="B41" s="3" t="s">
        <v>16</v>
      </c>
      <c r="C41" s="3">
        <v>43262</v>
      </c>
      <c r="D41" s="3" t="s">
        <v>17</v>
      </c>
      <c r="E41" s="3" t="s">
        <v>18</v>
      </c>
      <c r="F41" s="4">
        <v>1650576</v>
      </c>
      <c r="G41" s="3" t="s">
        <v>98</v>
      </c>
      <c r="H41" s="3">
        <v>321101</v>
      </c>
      <c r="I41" s="3" t="s">
        <v>99</v>
      </c>
      <c r="J41" s="3" t="s">
        <v>52</v>
      </c>
      <c r="K41" s="3" t="s">
        <v>53</v>
      </c>
      <c r="L41" s="3">
        <v>0</v>
      </c>
      <c r="M41" s="4">
        <v>294.38</v>
      </c>
      <c r="N41" s="3">
        <v>5</v>
      </c>
      <c r="O41" s="1">
        <f>VLOOKUP(F41,[1]应付款管理!$A$1:$I$308,9,0)-M41</f>
        <v>0</v>
      </c>
    </row>
    <row r="42" s="1" customFormat="1" spans="1:15">
      <c r="A42" s="3" t="s">
        <v>15</v>
      </c>
      <c r="B42" s="3" t="s">
        <v>16</v>
      </c>
      <c r="C42" s="3">
        <v>39542</v>
      </c>
      <c r="D42" s="3" t="s">
        <v>17</v>
      </c>
      <c r="E42" s="3" t="s">
        <v>18</v>
      </c>
      <c r="F42" s="4">
        <v>1647777</v>
      </c>
      <c r="G42" s="3" t="s">
        <v>23</v>
      </c>
      <c r="H42" s="3">
        <v>310011</v>
      </c>
      <c r="I42" s="3" t="s">
        <v>100</v>
      </c>
      <c r="J42" s="3" t="s">
        <v>60</v>
      </c>
      <c r="K42" s="3" t="s">
        <v>75</v>
      </c>
      <c r="L42" s="3">
        <v>0</v>
      </c>
      <c r="M42" s="4">
        <v>1220.16</v>
      </c>
      <c r="N42" s="3">
        <v>5</v>
      </c>
      <c r="O42" s="1">
        <f>VLOOKUP(F42,[1]应付款管理!$A$1:$I$308,9,0)-M42</f>
        <v>0</v>
      </c>
    </row>
    <row r="43" s="1" customFormat="1" spans="1:15">
      <c r="A43" s="3" t="s">
        <v>15</v>
      </c>
      <c r="B43" s="3" t="s">
        <v>16</v>
      </c>
      <c r="C43" s="3">
        <v>28405</v>
      </c>
      <c r="D43" s="3" t="s">
        <v>17</v>
      </c>
      <c r="E43" s="3" t="s">
        <v>18</v>
      </c>
      <c r="F43" s="4">
        <v>1639237</v>
      </c>
      <c r="G43" s="3" t="s">
        <v>95</v>
      </c>
      <c r="H43" s="3">
        <v>310031</v>
      </c>
      <c r="I43" s="3" t="s">
        <v>87</v>
      </c>
      <c r="J43" s="3" t="s">
        <v>29</v>
      </c>
      <c r="K43" s="3" t="s">
        <v>64</v>
      </c>
      <c r="L43" s="3">
        <v>0</v>
      </c>
      <c r="M43" s="4">
        <v>671.58</v>
      </c>
      <c r="N43" s="3">
        <v>5</v>
      </c>
      <c r="O43" s="1">
        <f>VLOOKUP(F43,[1]应付款管理!$A$1:$I$308,9,0)-M43</f>
        <v>0</v>
      </c>
    </row>
    <row r="44" s="1" customFormat="1" spans="1:15">
      <c r="A44" s="3" t="s">
        <v>15</v>
      </c>
      <c r="B44" s="3" t="s">
        <v>16</v>
      </c>
      <c r="C44" s="3">
        <v>26139</v>
      </c>
      <c r="D44" s="3" t="s">
        <v>17</v>
      </c>
      <c r="E44" s="3" t="s">
        <v>18</v>
      </c>
      <c r="F44" s="4">
        <v>1617763</v>
      </c>
      <c r="G44" s="3" t="s">
        <v>95</v>
      </c>
      <c r="H44" s="3">
        <v>310031</v>
      </c>
      <c r="I44" s="3" t="s">
        <v>20</v>
      </c>
      <c r="J44" s="3" t="s">
        <v>101</v>
      </c>
      <c r="K44" s="3" t="s">
        <v>46</v>
      </c>
      <c r="L44" s="3">
        <v>0</v>
      </c>
      <c r="M44" s="4">
        <v>1097.16</v>
      </c>
      <c r="N44" s="3">
        <v>5</v>
      </c>
      <c r="O44" s="1">
        <f>VLOOKUP(F44,[1]应付款管理!$A$1:$I$308,9,0)-M44</f>
        <v>0</v>
      </c>
    </row>
    <row r="45" s="1" customFormat="1" spans="1:16">
      <c r="A45" s="3" t="s">
        <v>15</v>
      </c>
      <c r="B45" s="3" t="s">
        <v>16</v>
      </c>
      <c r="C45" s="3">
        <v>211369</v>
      </c>
      <c r="D45" s="3" t="s">
        <v>17</v>
      </c>
      <c r="E45" s="3" t="s">
        <v>18</v>
      </c>
      <c r="F45" s="3">
        <v>1633192</v>
      </c>
      <c r="G45" s="3" t="s">
        <v>102</v>
      </c>
      <c r="H45" s="3">
        <v>510105</v>
      </c>
      <c r="I45" s="3" t="s">
        <v>51</v>
      </c>
      <c r="J45" s="3" t="s">
        <v>57</v>
      </c>
      <c r="K45" s="3" t="s">
        <v>28</v>
      </c>
      <c r="L45" s="3">
        <v>0</v>
      </c>
      <c r="M45" s="1">
        <v>1022.54</v>
      </c>
      <c r="N45" s="3">
        <v>5</v>
      </c>
      <c r="O45" s="1">
        <f>VLOOKUP(F45,[1]应付款管理!$A$1:$I$308,9,0)-M45</f>
        <v>0</v>
      </c>
      <c r="P45" s="1">
        <v>1022.54</v>
      </c>
    </row>
    <row r="46" s="1" customFormat="1" spans="1:15">
      <c r="A46" s="3" t="s">
        <v>15</v>
      </c>
      <c r="B46" s="3" t="s">
        <v>16</v>
      </c>
      <c r="C46" s="3">
        <v>221515</v>
      </c>
      <c r="D46" s="3" t="s">
        <v>17</v>
      </c>
      <c r="E46" s="3" t="s">
        <v>18</v>
      </c>
      <c r="F46" s="4">
        <v>1637836</v>
      </c>
      <c r="G46" s="3" t="s">
        <v>47</v>
      </c>
      <c r="H46" s="3">
        <v>210201</v>
      </c>
      <c r="I46" s="3" t="s">
        <v>72</v>
      </c>
      <c r="J46" s="3" t="s">
        <v>66</v>
      </c>
      <c r="K46" s="3" t="s">
        <v>49</v>
      </c>
      <c r="L46" s="3">
        <v>0</v>
      </c>
      <c r="M46" s="4">
        <v>253.38</v>
      </c>
      <c r="N46" s="3">
        <v>5</v>
      </c>
      <c r="O46" s="1">
        <f>VLOOKUP(F46,[1]应付款管理!$A$1:$I$308,9,0)-M46</f>
        <v>0</v>
      </c>
    </row>
    <row r="47" s="1" customFormat="1" spans="1:15">
      <c r="A47" s="3" t="s">
        <v>15</v>
      </c>
      <c r="B47" s="3" t="s">
        <v>16</v>
      </c>
      <c r="C47" s="3">
        <v>132562</v>
      </c>
      <c r="D47" s="3" t="s">
        <v>17</v>
      </c>
      <c r="E47" s="3" t="s">
        <v>18</v>
      </c>
      <c r="F47" s="4">
        <v>1633138</v>
      </c>
      <c r="G47" s="3" t="s">
        <v>74</v>
      </c>
      <c r="H47" s="3">
        <v>120004</v>
      </c>
      <c r="I47" s="3" t="s">
        <v>72</v>
      </c>
      <c r="J47" s="3" t="s">
        <v>103</v>
      </c>
      <c r="K47" s="3" t="s">
        <v>21</v>
      </c>
      <c r="L47" s="3">
        <v>0</v>
      </c>
      <c r="M47" s="4">
        <v>703.56</v>
      </c>
      <c r="N47" s="3">
        <v>5</v>
      </c>
      <c r="O47" s="1">
        <f>VLOOKUP(F47,[1]应付款管理!$A$1:$I$308,9,0)-M47</f>
        <v>0</v>
      </c>
    </row>
    <row r="48" s="1" customFormat="1" spans="1:15">
      <c r="A48" s="3" t="s">
        <v>15</v>
      </c>
      <c r="B48" s="3" t="s">
        <v>16</v>
      </c>
      <c r="C48" s="3">
        <v>215282</v>
      </c>
      <c r="D48" s="3" t="s">
        <v>17</v>
      </c>
      <c r="E48" s="3" t="s">
        <v>18</v>
      </c>
      <c r="F48" s="4">
        <v>1610390</v>
      </c>
      <c r="G48" s="3" t="s">
        <v>47</v>
      </c>
      <c r="H48" s="3">
        <v>210201</v>
      </c>
      <c r="I48" s="3" t="s">
        <v>70</v>
      </c>
      <c r="J48" s="3" t="s">
        <v>93</v>
      </c>
      <c r="K48" s="3" t="s">
        <v>68</v>
      </c>
      <c r="L48" s="3">
        <v>0</v>
      </c>
      <c r="M48" s="4">
        <v>1793.34</v>
      </c>
      <c r="N48" s="3">
        <v>5</v>
      </c>
      <c r="O48" s="1">
        <f>VLOOKUP(F48,[1]应付款管理!$A$1:$I$308,9,0)-M48</f>
        <v>0</v>
      </c>
    </row>
    <row r="49" s="1" customFormat="1" spans="1:15">
      <c r="A49" s="3" t="s">
        <v>15</v>
      </c>
      <c r="B49" s="3" t="s">
        <v>16</v>
      </c>
      <c r="C49" s="3">
        <v>65367</v>
      </c>
      <c r="D49" s="3" t="s">
        <v>17</v>
      </c>
      <c r="E49" s="3" t="s">
        <v>18</v>
      </c>
      <c r="F49" s="4">
        <v>1637249</v>
      </c>
      <c r="G49" s="3" t="s">
        <v>104</v>
      </c>
      <c r="H49" s="3">
        <v>310027</v>
      </c>
      <c r="I49" s="3" t="s">
        <v>55</v>
      </c>
      <c r="J49" s="3" t="s">
        <v>42</v>
      </c>
      <c r="K49" s="3" t="s">
        <v>25</v>
      </c>
      <c r="L49" s="3">
        <v>0</v>
      </c>
      <c r="M49" s="4">
        <v>2227.94</v>
      </c>
      <c r="N49" s="3">
        <v>5</v>
      </c>
      <c r="O49" s="1">
        <f>VLOOKUP(F49,[1]应付款管理!$A$1:$I$308,9,0)-M49</f>
        <v>0</v>
      </c>
    </row>
    <row r="50" s="1" customFormat="1" spans="1:15">
      <c r="A50" s="3" t="s">
        <v>15</v>
      </c>
      <c r="B50" s="3" t="s">
        <v>16</v>
      </c>
      <c r="C50" s="3">
        <v>52476</v>
      </c>
      <c r="D50" s="3" t="s">
        <v>17</v>
      </c>
      <c r="E50" s="3" t="s">
        <v>18</v>
      </c>
      <c r="F50" s="4">
        <v>1649654</v>
      </c>
      <c r="G50" s="3" t="s">
        <v>88</v>
      </c>
      <c r="H50" s="3">
        <v>350104</v>
      </c>
      <c r="I50" s="3" t="s">
        <v>20</v>
      </c>
      <c r="J50" s="3" t="s">
        <v>26</v>
      </c>
      <c r="K50" s="3" t="s">
        <v>52</v>
      </c>
      <c r="L50" s="3">
        <v>0</v>
      </c>
      <c r="M50" s="4">
        <v>327.18</v>
      </c>
      <c r="N50" s="3">
        <v>5</v>
      </c>
      <c r="O50" s="1">
        <f>VLOOKUP(F50,[1]应付款管理!$A$1:$I$308,9,0)-M50</f>
        <v>0</v>
      </c>
    </row>
    <row r="51" s="1" customFormat="1" spans="1:15">
      <c r="A51" s="3" t="s">
        <v>15</v>
      </c>
      <c r="B51" s="3" t="s">
        <v>16</v>
      </c>
      <c r="C51" s="3">
        <v>77023</v>
      </c>
      <c r="D51" s="3" t="s">
        <v>17</v>
      </c>
      <c r="E51" s="3" t="s">
        <v>18</v>
      </c>
      <c r="F51" s="4">
        <v>1637305</v>
      </c>
      <c r="G51" s="3" t="s">
        <v>105</v>
      </c>
      <c r="H51" s="3">
        <v>440107</v>
      </c>
      <c r="I51" s="3" t="s">
        <v>87</v>
      </c>
      <c r="J51" s="3" t="s">
        <v>28</v>
      </c>
      <c r="K51" s="3" t="s">
        <v>71</v>
      </c>
      <c r="L51" s="3">
        <v>0</v>
      </c>
      <c r="M51" s="4">
        <v>1948.32</v>
      </c>
      <c r="N51" s="3">
        <v>5</v>
      </c>
      <c r="O51" s="1">
        <f>VLOOKUP(F51,[1]应付款管理!$A$1:$I$308,9,0)-M51</f>
        <v>0</v>
      </c>
    </row>
    <row r="52" s="1" customFormat="1" spans="1:15">
      <c r="A52" s="3" t="s">
        <v>15</v>
      </c>
      <c r="B52" s="3" t="s">
        <v>16</v>
      </c>
      <c r="C52" s="3">
        <v>308488</v>
      </c>
      <c r="D52" s="3" t="s">
        <v>17</v>
      </c>
      <c r="E52" s="3" t="s">
        <v>18</v>
      </c>
      <c r="F52" s="4">
        <v>1649684</v>
      </c>
      <c r="G52" s="3" t="s">
        <v>106</v>
      </c>
      <c r="H52" s="3">
        <v>320104</v>
      </c>
      <c r="I52" s="3" t="s">
        <v>55</v>
      </c>
      <c r="J52" s="3" t="s">
        <v>53</v>
      </c>
      <c r="K52" s="3" t="s">
        <v>60</v>
      </c>
      <c r="L52" s="3">
        <v>0</v>
      </c>
      <c r="M52" s="4">
        <v>400.98</v>
      </c>
      <c r="N52" s="3">
        <v>5</v>
      </c>
      <c r="O52" s="1">
        <f>VLOOKUP(F52,[1]应付款管理!$A$1:$I$308,9,0)-M52</f>
        <v>0</v>
      </c>
    </row>
    <row r="53" s="1" customFormat="1" spans="1:15">
      <c r="A53" s="3" t="s">
        <v>15</v>
      </c>
      <c r="B53" s="3" t="s">
        <v>16</v>
      </c>
      <c r="C53" s="3">
        <v>204748</v>
      </c>
      <c r="D53" s="3" t="s">
        <v>17</v>
      </c>
      <c r="E53" s="3" t="s">
        <v>18</v>
      </c>
      <c r="F53" s="4">
        <v>1648669</v>
      </c>
      <c r="G53" s="3" t="s">
        <v>107</v>
      </c>
      <c r="H53" s="3">
        <v>120002</v>
      </c>
      <c r="I53" s="3" t="s">
        <v>40</v>
      </c>
      <c r="J53" s="3" t="s">
        <v>37</v>
      </c>
      <c r="K53" s="3" t="s">
        <v>52</v>
      </c>
      <c r="L53" s="3">
        <v>0</v>
      </c>
      <c r="M53" s="4">
        <v>1228.36</v>
      </c>
      <c r="N53" s="3">
        <v>5</v>
      </c>
      <c r="O53" s="1">
        <f>VLOOKUP(F53,[1]应付款管理!$A$1:$I$308,9,0)-M53</f>
        <v>0</v>
      </c>
    </row>
    <row r="54" s="1" customFormat="1" spans="1:16">
      <c r="A54" s="3" t="s">
        <v>15</v>
      </c>
      <c r="B54" s="3" t="s">
        <v>16</v>
      </c>
      <c r="C54" s="3">
        <v>62787</v>
      </c>
      <c r="D54" s="3" t="s">
        <v>17</v>
      </c>
      <c r="E54" s="3" t="s">
        <v>18</v>
      </c>
      <c r="F54" s="3">
        <v>1619280</v>
      </c>
      <c r="G54" s="3" t="s">
        <v>104</v>
      </c>
      <c r="H54" s="3">
        <v>310027</v>
      </c>
      <c r="I54" s="3" t="s">
        <v>87</v>
      </c>
      <c r="J54" s="3" t="s">
        <v>108</v>
      </c>
      <c r="K54" s="3" t="s">
        <v>101</v>
      </c>
      <c r="L54" s="3">
        <v>0</v>
      </c>
      <c r="M54" s="4"/>
      <c r="N54" s="3">
        <v>2</v>
      </c>
      <c r="O54" s="1" t="e">
        <f>VLOOKUP(F54,[1]应付款管理!$A$1:$I$308,9,0)-M54</f>
        <v>#N/A</v>
      </c>
      <c r="P54" s="1" t="s">
        <v>109</v>
      </c>
    </row>
    <row r="55" s="1" customFormat="1" spans="1:15">
      <c r="A55" s="3" t="s">
        <v>15</v>
      </c>
      <c r="B55" s="3" t="s">
        <v>16</v>
      </c>
      <c r="C55" s="3">
        <v>146152</v>
      </c>
      <c r="D55" s="3" t="s">
        <v>17</v>
      </c>
      <c r="E55" s="3" t="s">
        <v>18</v>
      </c>
      <c r="F55" s="4">
        <v>1625516</v>
      </c>
      <c r="G55" s="3" t="s">
        <v>110</v>
      </c>
      <c r="H55" s="3">
        <v>320501</v>
      </c>
      <c r="I55" s="3" t="s">
        <v>40</v>
      </c>
      <c r="J55" s="3" t="s">
        <v>45</v>
      </c>
      <c r="K55" s="3" t="s">
        <v>32</v>
      </c>
      <c r="L55" s="3">
        <v>0</v>
      </c>
      <c r="M55" s="4">
        <v>3236.54</v>
      </c>
      <c r="N55" s="3">
        <v>5</v>
      </c>
      <c r="O55" s="1">
        <f>VLOOKUP(F55,[1]应付款管理!$A$1:$I$308,9,0)-M55</f>
        <v>0</v>
      </c>
    </row>
    <row r="56" s="1" customFormat="1" spans="1:15">
      <c r="A56" s="3" t="s">
        <v>15</v>
      </c>
      <c r="B56" s="3" t="s">
        <v>16</v>
      </c>
      <c r="C56" s="3">
        <v>43177</v>
      </c>
      <c r="D56" s="3" t="s">
        <v>17</v>
      </c>
      <c r="E56" s="3" t="s">
        <v>18</v>
      </c>
      <c r="F56" s="4">
        <v>1649624</v>
      </c>
      <c r="G56" s="3" t="s">
        <v>98</v>
      </c>
      <c r="H56" s="3">
        <v>321101</v>
      </c>
      <c r="I56" s="3" t="s">
        <v>87</v>
      </c>
      <c r="J56" s="3" t="s">
        <v>26</v>
      </c>
      <c r="K56" s="3" t="s">
        <v>52</v>
      </c>
      <c r="L56" s="3">
        <v>0</v>
      </c>
      <c r="M56" s="4">
        <v>294.38</v>
      </c>
      <c r="N56" s="3">
        <v>5</v>
      </c>
      <c r="O56" s="1">
        <f>VLOOKUP(F56,[1]应付款管理!$A$1:$I$308,9,0)-M56</f>
        <v>0</v>
      </c>
    </row>
    <row r="57" s="1" customFormat="1" spans="1:15">
      <c r="A57" s="3" t="s">
        <v>15</v>
      </c>
      <c r="B57" s="3" t="s">
        <v>16</v>
      </c>
      <c r="C57" s="3">
        <v>39592</v>
      </c>
      <c r="D57" s="3" t="s">
        <v>17</v>
      </c>
      <c r="E57" s="3" t="s">
        <v>18</v>
      </c>
      <c r="F57" s="4">
        <v>1619284</v>
      </c>
      <c r="G57" s="3" t="s">
        <v>111</v>
      </c>
      <c r="H57" s="3">
        <v>320401</v>
      </c>
      <c r="I57" s="3" t="s">
        <v>20</v>
      </c>
      <c r="J57" s="3" t="s">
        <v>32</v>
      </c>
      <c r="K57" s="3" t="s">
        <v>33</v>
      </c>
      <c r="L57" s="3">
        <v>0</v>
      </c>
      <c r="M57" s="4">
        <v>540.38</v>
      </c>
      <c r="N57" s="3">
        <v>5</v>
      </c>
      <c r="O57" s="1">
        <f>VLOOKUP(F57,[1]应付款管理!$A$1:$I$308,9,0)-M57</f>
        <v>0</v>
      </c>
    </row>
    <row r="58" s="1" customFormat="1" spans="1:16">
      <c r="A58" s="3" t="s">
        <v>15</v>
      </c>
      <c r="B58" s="3" t="s">
        <v>16</v>
      </c>
      <c r="C58" s="3">
        <v>60238</v>
      </c>
      <c r="D58" s="3" t="s">
        <v>17</v>
      </c>
      <c r="E58" s="3" t="s">
        <v>18</v>
      </c>
      <c r="F58" s="3">
        <v>1622536</v>
      </c>
      <c r="G58" s="3" t="s">
        <v>112</v>
      </c>
      <c r="H58" s="3">
        <v>310015</v>
      </c>
      <c r="I58" s="3" t="s">
        <v>83</v>
      </c>
      <c r="J58" s="3" t="s">
        <v>33</v>
      </c>
      <c r="K58" s="3" t="s">
        <v>68</v>
      </c>
      <c r="L58" s="3">
        <v>0</v>
      </c>
      <c r="M58" s="6">
        <v>351.78</v>
      </c>
      <c r="N58" s="3">
        <v>5</v>
      </c>
      <c r="O58" s="1">
        <f>VLOOKUP(F58,[1]应付款管理!$A$1:$I$308,9,0)-M58</f>
        <v>0</v>
      </c>
      <c r="P58" s="6">
        <v>351.78</v>
      </c>
    </row>
    <row r="59" s="1" customFormat="1" spans="1:15">
      <c r="A59" s="3" t="s">
        <v>15</v>
      </c>
      <c r="B59" s="3" t="s">
        <v>16</v>
      </c>
      <c r="C59" s="3">
        <v>131546</v>
      </c>
      <c r="D59" s="3" t="s">
        <v>17</v>
      </c>
      <c r="E59" s="3" t="s">
        <v>18</v>
      </c>
      <c r="F59" s="4">
        <v>1637417</v>
      </c>
      <c r="G59" s="3" t="s">
        <v>113</v>
      </c>
      <c r="H59" s="3">
        <v>330201</v>
      </c>
      <c r="I59" s="3" t="s">
        <v>20</v>
      </c>
      <c r="J59" s="3" t="s">
        <v>64</v>
      </c>
      <c r="K59" s="3" t="s">
        <v>41</v>
      </c>
      <c r="L59" s="3">
        <v>0</v>
      </c>
      <c r="M59" s="4">
        <v>335.38</v>
      </c>
      <c r="N59" s="3">
        <v>5</v>
      </c>
      <c r="O59" s="1">
        <f>VLOOKUP(F59,[1]应付款管理!$A$1:$I$308,9,0)-M59</f>
        <v>0</v>
      </c>
    </row>
    <row r="60" s="1" customFormat="1" spans="1:15">
      <c r="A60" s="3" t="s">
        <v>15</v>
      </c>
      <c r="B60" s="3" t="s">
        <v>16</v>
      </c>
      <c r="C60" s="3">
        <v>26323</v>
      </c>
      <c r="D60" s="3" t="s">
        <v>17</v>
      </c>
      <c r="E60" s="3" t="s">
        <v>18</v>
      </c>
      <c r="F60" s="4">
        <v>1618679</v>
      </c>
      <c r="G60" s="3" t="s">
        <v>95</v>
      </c>
      <c r="H60" s="3">
        <v>310031</v>
      </c>
      <c r="I60" s="3" t="s">
        <v>59</v>
      </c>
      <c r="J60" s="3" t="s">
        <v>32</v>
      </c>
      <c r="K60" s="3" t="s">
        <v>33</v>
      </c>
      <c r="L60" s="3">
        <v>0</v>
      </c>
      <c r="M60" s="4">
        <v>540.38</v>
      </c>
      <c r="N60" s="3">
        <v>5</v>
      </c>
      <c r="O60" s="1">
        <f>VLOOKUP(F60,[1]应付款管理!$A$1:$I$308,9,0)-M60</f>
        <v>0</v>
      </c>
    </row>
    <row r="61" s="1" customFormat="1" spans="1:15">
      <c r="A61" s="3" t="s">
        <v>15</v>
      </c>
      <c r="B61" s="3" t="s">
        <v>16</v>
      </c>
      <c r="C61" s="3">
        <v>130607</v>
      </c>
      <c r="D61" s="3" t="s">
        <v>17</v>
      </c>
      <c r="E61" s="3" t="s">
        <v>18</v>
      </c>
      <c r="F61" s="4">
        <v>1621720</v>
      </c>
      <c r="G61" s="3" t="s">
        <v>74</v>
      </c>
      <c r="H61" s="3">
        <v>120004</v>
      </c>
      <c r="I61" s="3" t="s">
        <v>72</v>
      </c>
      <c r="J61" s="3" t="s">
        <v>33</v>
      </c>
      <c r="K61" s="3" t="s">
        <v>68</v>
      </c>
      <c r="L61" s="3">
        <v>0</v>
      </c>
      <c r="M61" s="4">
        <v>540.38</v>
      </c>
      <c r="N61" s="3">
        <v>5</v>
      </c>
      <c r="O61" s="1">
        <f>VLOOKUP(F61,[1]应付款管理!$A$1:$I$308,9,0)-M61</f>
        <v>0</v>
      </c>
    </row>
    <row r="62" s="1" customFormat="1" spans="1:15">
      <c r="A62" s="3" t="s">
        <v>15</v>
      </c>
      <c r="B62" s="3" t="s">
        <v>16</v>
      </c>
      <c r="C62" s="3">
        <v>60212</v>
      </c>
      <c r="D62" s="3" t="s">
        <v>17</v>
      </c>
      <c r="E62" s="3" t="s">
        <v>18</v>
      </c>
      <c r="F62" s="4">
        <v>1622246</v>
      </c>
      <c r="G62" s="3" t="s">
        <v>112</v>
      </c>
      <c r="H62" s="3">
        <v>310015</v>
      </c>
      <c r="I62" s="3" t="s">
        <v>114</v>
      </c>
      <c r="J62" s="3" t="s">
        <v>68</v>
      </c>
      <c r="K62" s="3" t="s">
        <v>115</v>
      </c>
      <c r="L62" s="3">
        <v>0</v>
      </c>
      <c r="M62" s="4">
        <v>368.18</v>
      </c>
      <c r="N62" s="3">
        <v>5</v>
      </c>
      <c r="O62" s="1">
        <f>VLOOKUP(F62,[1]应付款管理!$A$1:$I$308,9,0)-M62</f>
        <v>0</v>
      </c>
    </row>
    <row r="63" s="1" customFormat="1" spans="1:15">
      <c r="A63" s="3" t="s">
        <v>15</v>
      </c>
      <c r="B63" s="3" t="s">
        <v>16</v>
      </c>
      <c r="C63" s="3">
        <v>223625</v>
      </c>
      <c r="D63" s="3" t="s">
        <v>17</v>
      </c>
      <c r="E63" s="3" t="s">
        <v>18</v>
      </c>
      <c r="F63" s="4">
        <v>1647781</v>
      </c>
      <c r="G63" s="3" t="s">
        <v>47</v>
      </c>
      <c r="H63" s="3">
        <v>210201</v>
      </c>
      <c r="I63" s="3" t="s">
        <v>70</v>
      </c>
      <c r="J63" s="3" t="s">
        <v>53</v>
      </c>
      <c r="K63" s="3" t="s">
        <v>60</v>
      </c>
      <c r="L63" s="3">
        <v>0</v>
      </c>
      <c r="M63" s="4">
        <v>253.38</v>
      </c>
      <c r="N63" s="3">
        <v>5</v>
      </c>
      <c r="O63" s="1">
        <f>VLOOKUP(F63,[1]应付款管理!$A$1:$I$308,9,0)-M63</f>
        <v>0</v>
      </c>
    </row>
    <row r="64" s="1" customFormat="1" spans="1:16">
      <c r="A64" s="3" t="s">
        <v>15</v>
      </c>
      <c r="B64" s="3" t="s">
        <v>16</v>
      </c>
      <c r="C64" s="3">
        <v>229908</v>
      </c>
      <c r="D64" s="3" t="s">
        <v>17</v>
      </c>
      <c r="E64" s="3" t="s">
        <v>18</v>
      </c>
      <c r="F64" s="3">
        <v>1635815</v>
      </c>
      <c r="G64" s="3" t="s">
        <v>116</v>
      </c>
      <c r="H64" s="3">
        <v>110003</v>
      </c>
      <c r="I64" s="3" t="s">
        <v>87</v>
      </c>
      <c r="J64" s="3" t="s">
        <v>22</v>
      </c>
      <c r="K64" s="3" t="s">
        <v>56</v>
      </c>
      <c r="L64" s="3">
        <v>0</v>
      </c>
      <c r="M64" s="4"/>
      <c r="N64" s="3">
        <v>2</v>
      </c>
      <c r="O64" s="1" t="e">
        <f>VLOOKUP(F64,[1]应付款管理!$A$1:$I$308,9,0)-M64</f>
        <v>#N/A</v>
      </c>
      <c r="P64" s="7" t="s">
        <v>117</v>
      </c>
    </row>
    <row r="65" s="1" customFormat="1" spans="1:15">
      <c r="A65" s="3" t="s">
        <v>15</v>
      </c>
      <c r="B65" s="3" t="s">
        <v>16</v>
      </c>
      <c r="C65" s="3">
        <v>35349</v>
      </c>
      <c r="D65" s="3" t="s">
        <v>17</v>
      </c>
      <c r="E65" s="3" t="s">
        <v>18</v>
      </c>
      <c r="F65" s="4">
        <v>1636201</v>
      </c>
      <c r="G65" s="3" t="s">
        <v>118</v>
      </c>
      <c r="H65" s="3">
        <v>371101</v>
      </c>
      <c r="I65" s="3" t="s">
        <v>20</v>
      </c>
      <c r="J65" s="3" t="s">
        <v>56</v>
      </c>
      <c r="K65" s="3" t="s">
        <v>66</v>
      </c>
      <c r="L65" s="3">
        <v>0</v>
      </c>
      <c r="M65" s="4">
        <v>572.36</v>
      </c>
      <c r="N65" s="3">
        <v>5</v>
      </c>
      <c r="O65" s="1">
        <f>VLOOKUP(F65,[1]应付款管理!$A$1:$I$308,9,0)-M65</f>
        <v>0</v>
      </c>
    </row>
    <row r="66" s="1" customFormat="1" spans="1:15">
      <c r="A66" s="3" t="s">
        <v>15</v>
      </c>
      <c r="B66" s="3" t="s">
        <v>16</v>
      </c>
      <c r="C66" s="3">
        <v>128671</v>
      </c>
      <c r="D66" s="3" t="s">
        <v>17</v>
      </c>
      <c r="E66" s="3" t="s">
        <v>18</v>
      </c>
      <c r="F66" s="4">
        <v>1611912</v>
      </c>
      <c r="G66" s="3" t="s">
        <v>74</v>
      </c>
      <c r="H66" s="3">
        <v>120004</v>
      </c>
      <c r="I66" s="3" t="s">
        <v>72</v>
      </c>
      <c r="J66" s="3" t="s">
        <v>32</v>
      </c>
      <c r="K66" s="3" t="s">
        <v>33</v>
      </c>
      <c r="L66" s="3">
        <v>0</v>
      </c>
      <c r="M66" s="4">
        <v>704.38</v>
      </c>
      <c r="N66" s="3">
        <v>5</v>
      </c>
      <c r="O66" s="1">
        <f>VLOOKUP(F66,[1]应付款管理!$A$1:$I$308,9,0)-M66</f>
        <v>0</v>
      </c>
    </row>
    <row r="67" s="1" customFormat="1" spans="1:15">
      <c r="A67" s="3" t="s">
        <v>15</v>
      </c>
      <c r="B67" s="3" t="s">
        <v>16</v>
      </c>
      <c r="C67" s="3">
        <v>174673</v>
      </c>
      <c r="D67" s="3" t="s">
        <v>17</v>
      </c>
      <c r="E67" s="3" t="s">
        <v>18</v>
      </c>
      <c r="F67" s="4">
        <v>1636375</v>
      </c>
      <c r="G67" s="3" t="s">
        <v>119</v>
      </c>
      <c r="H67" s="3">
        <v>320108</v>
      </c>
      <c r="I67" s="3" t="s">
        <v>20</v>
      </c>
      <c r="J67" s="3" t="s">
        <v>56</v>
      </c>
      <c r="K67" s="3" t="s">
        <v>57</v>
      </c>
      <c r="L67" s="3">
        <v>0</v>
      </c>
      <c r="M67" s="4">
        <v>335.38</v>
      </c>
      <c r="N67" s="3">
        <v>5</v>
      </c>
      <c r="O67" s="1">
        <f>VLOOKUP(F67,[1]应付款管理!$A$1:$I$308,9,0)-M67</f>
        <v>0</v>
      </c>
    </row>
    <row r="68" s="1" customFormat="1" spans="1:15">
      <c r="A68" s="3" t="s">
        <v>15</v>
      </c>
      <c r="B68" s="3" t="s">
        <v>16</v>
      </c>
      <c r="C68" s="3">
        <v>40485</v>
      </c>
      <c r="D68" s="3" t="s">
        <v>17</v>
      </c>
      <c r="E68" s="3" t="s">
        <v>18</v>
      </c>
      <c r="F68" s="4">
        <v>1633881</v>
      </c>
      <c r="G68" s="3" t="s">
        <v>94</v>
      </c>
      <c r="H68" s="3">
        <v>371501</v>
      </c>
      <c r="I68" s="3" t="s">
        <v>20</v>
      </c>
      <c r="J68" s="3" t="s">
        <v>120</v>
      </c>
      <c r="K68" s="3" t="s">
        <v>21</v>
      </c>
      <c r="L68" s="3">
        <v>0</v>
      </c>
      <c r="M68" s="4">
        <v>294.38</v>
      </c>
      <c r="N68" s="3">
        <v>5</v>
      </c>
      <c r="O68" s="1">
        <f>VLOOKUP(F68,[1]应付款管理!$A$1:$I$308,9,0)-M68</f>
        <v>0</v>
      </c>
    </row>
    <row r="69" s="1" customFormat="1" spans="1:15">
      <c r="A69" s="3" t="s">
        <v>15</v>
      </c>
      <c r="B69" s="3" t="s">
        <v>16</v>
      </c>
      <c r="C69" s="3">
        <v>115454</v>
      </c>
      <c r="D69" s="3" t="s">
        <v>17</v>
      </c>
      <c r="E69" s="3" t="s">
        <v>18</v>
      </c>
      <c r="F69" s="4">
        <v>1620497</v>
      </c>
      <c r="G69" s="3" t="s">
        <v>121</v>
      </c>
      <c r="H69" s="3">
        <v>330114</v>
      </c>
      <c r="I69" s="3" t="s">
        <v>20</v>
      </c>
      <c r="J69" s="3" t="s">
        <v>45</v>
      </c>
      <c r="K69" s="3" t="s">
        <v>93</v>
      </c>
      <c r="L69" s="3">
        <v>0</v>
      </c>
      <c r="M69" s="4">
        <v>785.56</v>
      </c>
      <c r="N69" s="3">
        <v>5</v>
      </c>
      <c r="O69" s="1">
        <f>VLOOKUP(F69,[1]应付款管理!$A$1:$I$308,9,0)-M69</f>
        <v>0</v>
      </c>
    </row>
    <row r="70" s="1" customFormat="1" spans="1:15">
      <c r="A70" s="3" t="s">
        <v>15</v>
      </c>
      <c r="B70" s="3" t="s">
        <v>16</v>
      </c>
      <c r="C70" s="3">
        <v>222986</v>
      </c>
      <c r="D70" s="3" t="s">
        <v>17</v>
      </c>
      <c r="E70" s="3" t="s">
        <v>18</v>
      </c>
      <c r="F70" s="4">
        <v>1644131</v>
      </c>
      <c r="G70" s="3" t="s">
        <v>47</v>
      </c>
      <c r="H70" s="3">
        <v>210201</v>
      </c>
      <c r="I70" s="3" t="s">
        <v>20</v>
      </c>
      <c r="J70" s="3" t="s">
        <v>73</v>
      </c>
      <c r="K70" s="3" t="s">
        <v>36</v>
      </c>
      <c r="L70" s="3">
        <v>0</v>
      </c>
      <c r="M70" s="4">
        <v>294.38</v>
      </c>
      <c r="N70" s="3">
        <v>5</v>
      </c>
      <c r="O70" s="1">
        <f>VLOOKUP(F70,[1]应付款管理!$A$1:$I$308,9,0)-M70</f>
        <v>0</v>
      </c>
    </row>
    <row r="71" s="1" customFormat="1" spans="1:15">
      <c r="A71" s="3" t="s">
        <v>15</v>
      </c>
      <c r="B71" s="3" t="s">
        <v>16</v>
      </c>
      <c r="C71" s="3">
        <v>51018</v>
      </c>
      <c r="D71" s="3" t="s">
        <v>17</v>
      </c>
      <c r="E71" s="3" t="s">
        <v>18</v>
      </c>
      <c r="F71" s="4">
        <v>1639117</v>
      </c>
      <c r="G71" s="3" t="s">
        <v>88</v>
      </c>
      <c r="H71" s="3">
        <v>350104</v>
      </c>
      <c r="I71" s="3" t="s">
        <v>87</v>
      </c>
      <c r="J71" s="3" t="s">
        <v>49</v>
      </c>
      <c r="K71" s="3" t="s">
        <v>28</v>
      </c>
      <c r="L71" s="3">
        <v>0</v>
      </c>
      <c r="M71" s="4">
        <v>376.38</v>
      </c>
      <c r="N71" s="3">
        <v>5</v>
      </c>
      <c r="O71" s="1">
        <f>VLOOKUP(F71,[1]应付款管理!$A$1:$I$308,9,0)-M71</f>
        <v>0</v>
      </c>
    </row>
    <row r="72" s="1" customFormat="1" spans="1:15">
      <c r="A72" s="3" t="s">
        <v>15</v>
      </c>
      <c r="B72" s="3" t="s">
        <v>16</v>
      </c>
      <c r="C72" s="3">
        <v>38570</v>
      </c>
      <c r="D72" s="3" t="s">
        <v>17</v>
      </c>
      <c r="E72" s="3" t="s">
        <v>18</v>
      </c>
      <c r="F72" s="4">
        <v>1628831</v>
      </c>
      <c r="G72" s="3" t="s">
        <v>23</v>
      </c>
      <c r="H72" s="3">
        <v>310011</v>
      </c>
      <c r="I72" s="3" t="s">
        <v>100</v>
      </c>
      <c r="J72" s="3" t="s">
        <v>46</v>
      </c>
      <c r="K72" s="3" t="s">
        <v>93</v>
      </c>
      <c r="L72" s="3">
        <v>0</v>
      </c>
      <c r="M72" s="4">
        <v>1384.16</v>
      </c>
      <c r="N72" s="3">
        <v>5</v>
      </c>
      <c r="O72" s="1">
        <f>VLOOKUP(F72,[1]应付款管理!$A$1:$I$308,9,0)-M72</f>
        <v>0</v>
      </c>
    </row>
    <row r="73" s="1" customFormat="1" spans="1:15">
      <c r="A73" s="3" t="s">
        <v>15</v>
      </c>
      <c r="B73" s="3" t="s">
        <v>16</v>
      </c>
      <c r="C73" s="3">
        <v>78247</v>
      </c>
      <c r="D73" s="3" t="s">
        <v>17</v>
      </c>
      <c r="E73" s="3" t="s">
        <v>18</v>
      </c>
      <c r="F73" s="4">
        <v>1632551</v>
      </c>
      <c r="G73" s="3" t="s">
        <v>62</v>
      </c>
      <c r="H73" s="3">
        <v>510111</v>
      </c>
      <c r="I73" s="3" t="s">
        <v>114</v>
      </c>
      <c r="J73" s="3" t="s">
        <v>22</v>
      </c>
      <c r="K73" s="3" t="s">
        <v>57</v>
      </c>
      <c r="L73" s="3">
        <v>0</v>
      </c>
      <c r="M73" s="4">
        <v>646.16</v>
      </c>
      <c r="N73" s="3">
        <v>5</v>
      </c>
      <c r="O73" s="1">
        <f>VLOOKUP(F73,[1]应付款管理!$A$1:$I$308,9,0)-M73</f>
        <v>0</v>
      </c>
    </row>
    <row r="74" s="1" customFormat="1" spans="1:15">
      <c r="A74" s="3" t="s">
        <v>15</v>
      </c>
      <c r="B74" s="3" t="s">
        <v>16</v>
      </c>
      <c r="C74" s="3">
        <v>29409</v>
      </c>
      <c r="D74" s="3" t="s">
        <v>17</v>
      </c>
      <c r="E74" s="3" t="s">
        <v>18</v>
      </c>
      <c r="F74" s="4">
        <v>1651483</v>
      </c>
      <c r="G74" s="3" t="s">
        <v>95</v>
      </c>
      <c r="H74" s="3">
        <v>310031</v>
      </c>
      <c r="I74" s="3" t="s">
        <v>40</v>
      </c>
      <c r="J74" s="3" t="s">
        <v>53</v>
      </c>
      <c r="K74" s="3" t="s">
        <v>60</v>
      </c>
      <c r="L74" s="3">
        <v>0</v>
      </c>
      <c r="M74" s="4">
        <v>671.58</v>
      </c>
      <c r="N74" s="3">
        <v>5</v>
      </c>
      <c r="O74" s="1">
        <f>VLOOKUP(F74,[1]应付款管理!$A$1:$I$308,9,0)-M74</f>
        <v>0</v>
      </c>
    </row>
    <row r="75" s="1" customFormat="1" spans="1:15">
      <c r="A75" s="3" t="s">
        <v>15</v>
      </c>
      <c r="B75" s="3" t="s">
        <v>16</v>
      </c>
      <c r="C75" s="3">
        <v>93509</v>
      </c>
      <c r="D75" s="3" t="s">
        <v>17</v>
      </c>
      <c r="E75" s="3" t="s">
        <v>18</v>
      </c>
      <c r="F75" s="4">
        <v>1632928</v>
      </c>
      <c r="G75" s="3" t="s">
        <v>122</v>
      </c>
      <c r="H75" s="3">
        <v>330105</v>
      </c>
      <c r="I75" s="3" t="s">
        <v>55</v>
      </c>
      <c r="J75" s="3" t="s">
        <v>120</v>
      </c>
      <c r="K75" s="3" t="s">
        <v>21</v>
      </c>
      <c r="L75" s="3">
        <v>0</v>
      </c>
      <c r="M75" s="4">
        <v>335.38</v>
      </c>
      <c r="N75" s="3">
        <v>5</v>
      </c>
      <c r="O75" s="1">
        <f>VLOOKUP(F75,[1]应付款管理!$A$1:$I$308,9,0)-M75</f>
        <v>0</v>
      </c>
    </row>
    <row r="76" s="1" customFormat="1" spans="1:15">
      <c r="A76" s="3" t="s">
        <v>15</v>
      </c>
      <c r="B76" s="3" t="s">
        <v>16</v>
      </c>
      <c r="C76" s="3">
        <v>134884</v>
      </c>
      <c r="D76" s="3" t="s">
        <v>17</v>
      </c>
      <c r="E76" s="3" t="s">
        <v>18</v>
      </c>
      <c r="F76" s="4">
        <v>1646440</v>
      </c>
      <c r="G76" s="3" t="s">
        <v>74</v>
      </c>
      <c r="H76" s="3">
        <v>120004</v>
      </c>
      <c r="I76" s="3" t="s">
        <v>72</v>
      </c>
      <c r="J76" s="3" t="s">
        <v>53</v>
      </c>
      <c r="K76" s="3" t="s">
        <v>60</v>
      </c>
      <c r="L76" s="3">
        <v>0</v>
      </c>
      <c r="M76" s="4">
        <v>351.78</v>
      </c>
      <c r="N76" s="3">
        <v>5</v>
      </c>
      <c r="O76" s="1">
        <f>VLOOKUP(F76,[1]应付款管理!$A$1:$I$308,9,0)-M76</f>
        <v>0</v>
      </c>
    </row>
    <row r="77" s="1" customFormat="1" spans="1:15">
      <c r="A77" s="3" t="s">
        <v>15</v>
      </c>
      <c r="B77" s="3" t="s">
        <v>16</v>
      </c>
      <c r="C77" s="3">
        <v>100761</v>
      </c>
      <c r="D77" s="3" t="s">
        <v>17</v>
      </c>
      <c r="E77" s="3" t="s">
        <v>18</v>
      </c>
      <c r="F77" s="4">
        <v>1619460</v>
      </c>
      <c r="G77" s="3" t="s">
        <v>123</v>
      </c>
      <c r="H77" s="3">
        <v>330109</v>
      </c>
      <c r="I77" s="3" t="s">
        <v>20</v>
      </c>
      <c r="J77" s="3" t="s">
        <v>101</v>
      </c>
      <c r="K77" s="3" t="s">
        <v>46</v>
      </c>
      <c r="L77" s="3">
        <v>0</v>
      </c>
      <c r="M77" s="4">
        <v>900.36</v>
      </c>
      <c r="N77" s="3">
        <v>5</v>
      </c>
      <c r="O77" s="1">
        <f>VLOOKUP(F77,[1]应付款管理!$A$1:$I$308,9,0)-M77</f>
        <v>0</v>
      </c>
    </row>
    <row r="78" s="1" customFormat="1" spans="1:15">
      <c r="A78" s="3" t="s">
        <v>15</v>
      </c>
      <c r="B78" s="3" t="s">
        <v>16</v>
      </c>
      <c r="C78" s="3">
        <v>27969</v>
      </c>
      <c r="D78" s="3" t="s">
        <v>17</v>
      </c>
      <c r="E78" s="3" t="s">
        <v>18</v>
      </c>
      <c r="F78" s="4">
        <v>1634881</v>
      </c>
      <c r="G78" s="3" t="s">
        <v>95</v>
      </c>
      <c r="H78" s="3">
        <v>310031</v>
      </c>
      <c r="I78" s="3" t="s">
        <v>20</v>
      </c>
      <c r="J78" s="3" t="s">
        <v>22</v>
      </c>
      <c r="K78" s="3" t="s">
        <v>56</v>
      </c>
      <c r="L78" s="3">
        <v>0</v>
      </c>
      <c r="M78" s="4">
        <v>532.18</v>
      </c>
      <c r="N78" s="3">
        <v>5</v>
      </c>
      <c r="O78" s="1">
        <f>VLOOKUP(F78,[1]应付款管理!$A$1:$I$308,9,0)-M78</f>
        <v>0</v>
      </c>
    </row>
    <row r="79" s="1" customFormat="1" spans="1:15">
      <c r="A79" s="3" t="s">
        <v>15</v>
      </c>
      <c r="B79" s="3" t="s">
        <v>16</v>
      </c>
      <c r="C79" s="3">
        <v>215363</v>
      </c>
      <c r="D79" s="3" t="s">
        <v>17</v>
      </c>
      <c r="E79" s="3" t="s">
        <v>18</v>
      </c>
      <c r="F79" s="4">
        <v>1610797</v>
      </c>
      <c r="G79" s="3" t="s">
        <v>47</v>
      </c>
      <c r="H79" s="3">
        <v>210201</v>
      </c>
      <c r="I79" s="3" t="s">
        <v>20</v>
      </c>
      <c r="J79" s="3" t="s">
        <v>103</v>
      </c>
      <c r="K79" s="3" t="s">
        <v>120</v>
      </c>
      <c r="L79" s="3">
        <v>0</v>
      </c>
      <c r="M79" s="4">
        <v>351.78</v>
      </c>
      <c r="N79" s="3">
        <v>5</v>
      </c>
      <c r="O79" s="1">
        <f>VLOOKUP(F79,[1]应付款管理!$A$1:$I$308,9,0)-M79</f>
        <v>0</v>
      </c>
    </row>
    <row r="80" s="1" customFormat="1" spans="1:15">
      <c r="A80" s="3" t="s">
        <v>15</v>
      </c>
      <c r="B80" s="3" t="s">
        <v>16</v>
      </c>
      <c r="C80" s="3">
        <v>118509</v>
      </c>
      <c r="D80" s="3" t="s">
        <v>17</v>
      </c>
      <c r="E80" s="3" t="s">
        <v>18</v>
      </c>
      <c r="F80" s="4">
        <v>1622514</v>
      </c>
      <c r="G80" s="3" t="s">
        <v>124</v>
      </c>
      <c r="H80" s="3">
        <v>150101</v>
      </c>
      <c r="I80" s="3" t="s">
        <v>20</v>
      </c>
      <c r="J80" s="3" t="s">
        <v>45</v>
      </c>
      <c r="K80" s="3" t="s">
        <v>93</v>
      </c>
      <c r="L80" s="3">
        <v>0</v>
      </c>
      <c r="M80" s="4">
        <v>719.96</v>
      </c>
      <c r="N80" s="3">
        <v>5</v>
      </c>
      <c r="O80" s="1">
        <f>VLOOKUP(F80,[1]应付款管理!$A$1:$I$308,9,0)-M80</f>
        <v>0</v>
      </c>
    </row>
    <row r="81" s="1" customFormat="1" spans="1:15">
      <c r="A81" s="3" t="s">
        <v>15</v>
      </c>
      <c r="B81" s="3" t="s">
        <v>16</v>
      </c>
      <c r="C81" s="3">
        <v>200101</v>
      </c>
      <c r="D81" s="3" t="s">
        <v>17</v>
      </c>
      <c r="E81" s="3" t="s">
        <v>18</v>
      </c>
      <c r="F81" s="4">
        <v>1643410</v>
      </c>
      <c r="G81" s="3" t="s">
        <v>125</v>
      </c>
      <c r="H81" s="3">
        <v>370201</v>
      </c>
      <c r="I81" s="3" t="s">
        <v>87</v>
      </c>
      <c r="J81" s="3" t="s">
        <v>26</v>
      </c>
      <c r="K81" s="3" t="s">
        <v>53</v>
      </c>
      <c r="L81" s="3">
        <v>0</v>
      </c>
      <c r="M81" s="4">
        <v>703.56</v>
      </c>
      <c r="N81" s="3">
        <v>5</v>
      </c>
      <c r="O81" s="1">
        <f>VLOOKUP(F81,[1]应付款管理!$A$1:$I$308,9,0)-M81</f>
        <v>0</v>
      </c>
    </row>
    <row r="82" s="1" customFormat="1" spans="1:17">
      <c r="A82" s="3" t="s">
        <v>15</v>
      </c>
      <c r="B82" s="3" t="s">
        <v>16</v>
      </c>
      <c r="C82" s="3">
        <v>68238</v>
      </c>
      <c r="D82" s="3" t="s">
        <v>17</v>
      </c>
      <c r="E82" s="3" t="s">
        <v>18</v>
      </c>
      <c r="F82" s="3">
        <v>1642924</v>
      </c>
      <c r="G82" s="3" t="s">
        <v>126</v>
      </c>
      <c r="H82" s="3">
        <v>370105</v>
      </c>
      <c r="I82" s="3" t="s">
        <v>20</v>
      </c>
      <c r="J82" s="3" t="s">
        <v>25</v>
      </c>
      <c r="K82" s="3" t="s">
        <v>37</v>
      </c>
      <c r="L82" s="3">
        <v>0</v>
      </c>
      <c r="M82" s="4">
        <v>376.38</v>
      </c>
      <c r="N82" s="3">
        <v>5</v>
      </c>
      <c r="O82" s="1">
        <f>VLOOKUP(F82,[1]应付款管理!$A$1:$I$308,9,0)-M82</f>
        <v>0</v>
      </c>
      <c r="P82" s="1" t="s">
        <v>61</v>
      </c>
      <c r="Q82" s="1" t="s">
        <v>127</v>
      </c>
    </row>
    <row r="83" s="1" customFormat="1" spans="1:15">
      <c r="A83" s="3" t="s">
        <v>15</v>
      </c>
      <c r="B83" s="3" t="s">
        <v>16</v>
      </c>
      <c r="C83" s="3">
        <v>29034</v>
      </c>
      <c r="D83" s="3" t="s">
        <v>17</v>
      </c>
      <c r="E83" s="3" t="s">
        <v>18</v>
      </c>
      <c r="F83" s="4">
        <v>1646305</v>
      </c>
      <c r="G83" s="3" t="s">
        <v>95</v>
      </c>
      <c r="H83" s="3">
        <v>310031</v>
      </c>
      <c r="I83" s="3" t="s">
        <v>40</v>
      </c>
      <c r="J83" s="3" t="s">
        <v>36</v>
      </c>
      <c r="K83" s="3" t="s">
        <v>25</v>
      </c>
      <c r="L83" s="3">
        <v>0</v>
      </c>
      <c r="M83" s="4">
        <v>843.78</v>
      </c>
      <c r="N83" s="3">
        <v>5</v>
      </c>
      <c r="O83" s="1">
        <f>VLOOKUP(F83,[1]应付款管理!$A$1:$I$308,9,0)-M83</f>
        <v>0</v>
      </c>
    </row>
    <row r="84" s="1" customFormat="1" spans="1:15">
      <c r="A84" s="3" t="s">
        <v>15</v>
      </c>
      <c r="B84" s="3" t="s">
        <v>16</v>
      </c>
      <c r="C84" s="3">
        <v>29381</v>
      </c>
      <c r="D84" s="3" t="s">
        <v>17</v>
      </c>
      <c r="E84" s="3" t="s">
        <v>18</v>
      </c>
      <c r="F84" s="4">
        <v>1615673</v>
      </c>
      <c r="G84" s="3" t="s">
        <v>19</v>
      </c>
      <c r="H84" s="3">
        <v>430109</v>
      </c>
      <c r="I84" s="3" t="s">
        <v>87</v>
      </c>
      <c r="J84" s="3" t="s">
        <v>28</v>
      </c>
      <c r="K84" s="3" t="s">
        <v>41</v>
      </c>
      <c r="L84" s="3">
        <v>0</v>
      </c>
      <c r="M84" s="4">
        <v>1637.54</v>
      </c>
      <c r="N84" s="3">
        <v>5</v>
      </c>
      <c r="O84" s="1">
        <f>VLOOKUP(F84,[1]应付款管理!$A$1:$I$308,9,0)-M84</f>
        <v>0</v>
      </c>
    </row>
    <row r="85" s="1" customFormat="1" spans="1:15">
      <c r="A85" s="3" t="s">
        <v>15</v>
      </c>
      <c r="B85" s="3" t="s">
        <v>16</v>
      </c>
      <c r="C85" s="3">
        <v>25949</v>
      </c>
      <c r="D85" s="3" t="s">
        <v>17</v>
      </c>
      <c r="E85" s="3" t="s">
        <v>18</v>
      </c>
      <c r="F85" s="4">
        <v>1616709</v>
      </c>
      <c r="G85" s="3" t="s">
        <v>95</v>
      </c>
      <c r="H85" s="3">
        <v>310031</v>
      </c>
      <c r="I85" s="3" t="s">
        <v>20</v>
      </c>
      <c r="J85" s="3" t="s">
        <v>49</v>
      </c>
      <c r="K85" s="3" t="s">
        <v>28</v>
      </c>
      <c r="L85" s="3">
        <v>0</v>
      </c>
      <c r="M85" s="4">
        <v>712.58</v>
      </c>
      <c r="N85" s="3">
        <v>5</v>
      </c>
      <c r="O85" s="1">
        <f>VLOOKUP(F85,[1]应付款管理!$A$1:$I$308,9,0)-M85</f>
        <v>0</v>
      </c>
    </row>
    <row r="86" s="1" customFormat="1" spans="1:15">
      <c r="A86" s="3" t="s">
        <v>15</v>
      </c>
      <c r="B86" s="3" t="s">
        <v>16</v>
      </c>
      <c r="C86" s="3">
        <v>106316</v>
      </c>
      <c r="D86" s="3" t="s">
        <v>17</v>
      </c>
      <c r="E86" s="3" t="s">
        <v>18</v>
      </c>
      <c r="F86" s="4">
        <v>1645175</v>
      </c>
      <c r="G86" s="3" t="s">
        <v>50</v>
      </c>
      <c r="H86" s="3">
        <v>370104</v>
      </c>
      <c r="I86" s="3" t="s">
        <v>20</v>
      </c>
      <c r="J86" s="3" t="s">
        <v>26</v>
      </c>
      <c r="K86" s="3" t="s">
        <v>52</v>
      </c>
      <c r="L86" s="3">
        <v>0</v>
      </c>
      <c r="M86" s="4">
        <v>409.18</v>
      </c>
      <c r="N86" s="3">
        <v>5</v>
      </c>
      <c r="O86" s="1">
        <f>VLOOKUP(F86,[1]应付款管理!$A$1:$I$308,9,0)-M86</f>
        <v>0</v>
      </c>
    </row>
    <row r="87" s="1" customFormat="1" spans="1:15">
      <c r="A87" s="3" t="s">
        <v>15</v>
      </c>
      <c r="B87" s="3" t="s">
        <v>16</v>
      </c>
      <c r="C87" s="3">
        <v>223909</v>
      </c>
      <c r="D87" s="3" t="s">
        <v>17</v>
      </c>
      <c r="E87" s="3" t="s">
        <v>18</v>
      </c>
      <c r="F87" s="4">
        <v>1649634</v>
      </c>
      <c r="G87" s="3" t="s">
        <v>47</v>
      </c>
      <c r="H87" s="3">
        <v>210201</v>
      </c>
      <c r="I87" s="3" t="s">
        <v>48</v>
      </c>
      <c r="J87" s="3" t="s">
        <v>26</v>
      </c>
      <c r="K87" s="3" t="s">
        <v>52</v>
      </c>
      <c r="L87" s="3">
        <v>0</v>
      </c>
      <c r="M87" s="4">
        <v>261.58</v>
      </c>
      <c r="N87" s="3">
        <v>5</v>
      </c>
      <c r="O87" s="1">
        <f>VLOOKUP(F87,[1]应付款管理!$A$1:$I$308,9,0)-M87</f>
        <v>0</v>
      </c>
    </row>
    <row r="88" s="1" customFormat="1" spans="1:15">
      <c r="A88" s="3" t="s">
        <v>15</v>
      </c>
      <c r="B88" s="3" t="s">
        <v>16</v>
      </c>
      <c r="C88" s="3">
        <v>27085</v>
      </c>
      <c r="D88" s="3" t="s">
        <v>17</v>
      </c>
      <c r="E88" s="3" t="s">
        <v>18</v>
      </c>
      <c r="F88" s="4">
        <v>1624577</v>
      </c>
      <c r="G88" s="3" t="s">
        <v>95</v>
      </c>
      <c r="H88" s="3">
        <v>310031</v>
      </c>
      <c r="I88" s="3" t="s">
        <v>20</v>
      </c>
      <c r="J88" s="3" t="s">
        <v>45</v>
      </c>
      <c r="K88" s="3" t="s">
        <v>93</v>
      </c>
      <c r="L88" s="3">
        <v>0</v>
      </c>
      <c r="M88" s="4">
        <v>1400.56</v>
      </c>
      <c r="N88" s="3">
        <v>5</v>
      </c>
      <c r="O88" s="1">
        <f>VLOOKUP(F88,[1]应付款管理!$A$1:$I$308,9,0)-M88</f>
        <v>0</v>
      </c>
    </row>
    <row r="89" s="1" customFormat="1" spans="1:15">
      <c r="A89" s="3" t="s">
        <v>15</v>
      </c>
      <c r="B89" s="3" t="s">
        <v>16</v>
      </c>
      <c r="C89" s="3">
        <v>112852</v>
      </c>
      <c r="D89" s="3" t="s">
        <v>17</v>
      </c>
      <c r="E89" s="3" t="s">
        <v>18</v>
      </c>
      <c r="F89" s="4">
        <v>1615948</v>
      </c>
      <c r="G89" s="3" t="s">
        <v>128</v>
      </c>
      <c r="H89" s="3">
        <v>620101</v>
      </c>
      <c r="I89" s="3" t="s">
        <v>20</v>
      </c>
      <c r="J89" s="3" t="s">
        <v>108</v>
      </c>
      <c r="K89" s="3" t="s">
        <v>101</v>
      </c>
      <c r="L89" s="3">
        <v>0</v>
      </c>
      <c r="M89" s="4">
        <v>425.58</v>
      </c>
      <c r="N89" s="3">
        <v>5</v>
      </c>
      <c r="O89" s="1">
        <f>VLOOKUP(F89,[1]应付款管理!$A$1:$I$308,9,0)-M89</f>
        <v>0</v>
      </c>
    </row>
    <row r="90" s="1" customFormat="1" spans="1:15">
      <c r="A90" s="3" t="s">
        <v>15</v>
      </c>
      <c r="B90" s="3" t="s">
        <v>16</v>
      </c>
      <c r="C90" s="3">
        <v>297957</v>
      </c>
      <c r="D90" s="3" t="s">
        <v>17</v>
      </c>
      <c r="E90" s="3" t="s">
        <v>18</v>
      </c>
      <c r="F90" s="4">
        <v>1641503</v>
      </c>
      <c r="G90" s="3" t="s">
        <v>129</v>
      </c>
      <c r="H90" s="3">
        <v>510103</v>
      </c>
      <c r="I90" s="3" t="s">
        <v>40</v>
      </c>
      <c r="J90" s="3" t="s">
        <v>41</v>
      </c>
      <c r="K90" s="3" t="s">
        <v>42</v>
      </c>
      <c r="L90" s="3">
        <v>0</v>
      </c>
      <c r="M90" s="4">
        <v>916.76</v>
      </c>
      <c r="N90" s="3">
        <v>5</v>
      </c>
      <c r="O90" s="1">
        <f>VLOOKUP(F90,[1]应付款管理!$A$1:$I$308,9,0)-M90</f>
        <v>0</v>
      </c>
    </row>
    <row r="91" s="1" customFormat="1" spans="1:15">
      <c r="A91" s="3" t="s">
        <v>15</v>
      </c>
      <c r="B91" s="3" t="s">
        <v>16</v>
      </c>
      <c r="C91" s="3">
        <v>68862</v>
      </c>
      <c r="D91" s="3" t="s">
        <v>17</v>
      </c>
      <c r="E91" s="3" t="s">
        <v>18</v>
      </c>
      <c r="F91" s="4">
        <v>1641396</v>
      </c>
      <c r="G91" s="3" t="s">
        <v>130</v>
      </c>
      <c r="H91" s="3">
        <v>120006</v>
      </c>
      <c r="I91" s="3" t="s">
        <v>87</v>
      </c>
      <c r="J91" s="3" t="s">
        <v>64</v>
      </c>
      <c r="K91" s="3" t="s">
        <v>71</v>
      </c>
      <c r="L91" s="3">
        <v>0</v>
      </c>
      <c r="M91" s="4">
        <v>2187.76</v>
      </c>
      <c r="N91" s="3">
        <v>5</v>
      </c>
      <c r="O91" s="1">
        <f>VLOOKUP(F91,[1]应付款管理!$A$1:$I$308,9,0)-M91</f>
        <v>0</v>
      </c>
    </row>
    <row r="92" s="1" customFormat="1" spans="1:15">
      <c r="A92" s="3" t="s">
        <v>15</v>
      </c>
      <c r="B92" s="3" t="s">
        <v>16</v>
      </c>
      <c r="C92" s="3">
        <v>104390</v>
      </c>
      <c r="D92" s="3" t="s">
        <v>17</v>
      </c>
      <c r="E92" s="3" t="s">
        <v>18</v>
      </c>
      <c r="F92" s="4">
        <v>1625085</v>
      </c>
      <c r="G92" s="3" t="s">
        <v>131</v>
      </c>
      <c r="H92" s="3">
        <v>330502</v>
      </c>
      <c r="I92" s="3" t="s">
        <v>55</v>
      </c>
      <c r="J92" s="3" t="s">
        <v>101</v>
      </c>
      <c r="K92" s="3" t="s">
        <v>45</v>
      </c>
      <c r="L92" s="3">
        <v>0</v>
      </c>
      <c r="M92" s="4">
        <v>458.38</v>
      </c>
      <c r="N92" s="3">
        <v>5</v>
      </c>
      <c r="O92" s="1">
        <f>VLOOKUP(F92,[1]应付款管理!$A$1:$I$308,9,0)-M92</f>
        <v>0</v>
      </c>
    </row>
    <row r="93" s="1" customFormat="1" spans="1:15">
      <c r="A93" s="3" t="s">
        <v>15</v>
      </c>
      <c r="B93" s="3" t="s">
        <v>16</v>
      </c>
      <c r="C93" s="3">
        <v>27956</v>
      </c>
      <c r="D93" s="3" t="s">
        <v>17</v>
      </c>
      <c r="E93" s="3" t="s">
        <v>18</v>
      </c>
      <c r="F93" s="4">
        <v>1634751</v>
      </c>
      <c r="G93" s="3" t="s">
        <v>95</v>
      </c>
      <c r="H93" s="3">
        <v>310031</v>
      </c>
      <c r="I93" s="3" t="s">
        <v>40</v>
      </c>
      <c r="J93" s="3" t="s">
        <v>21</v>
      </c>
      <c r="K93" s="3" t="s">
        <v>22</v>
      </c>
      <c r="L93" s="3">
        <v>0</v>
      </c>
      <c r="M93" s="4">
        <v>958.58</v>
      </c>
      <c r="N93" s="3">
        <v>5</v>
      </c>
      <c r="O93" s="1">
        <f>VLOOKUP(F93,[1]应付款管理!$A$1:$I$308,9,0)-M93</f>
        <v>0</v>
      </c>
    </row>
    <row r="94" s="1" customFormat="1" spans="1:15">
      <c r="A94" s="3" t="s">
        <v>15</v>
      </c>
      <c r="B94" s="3" t="s">
        <v>16</v>
      </c>
      <c r="C94" s="3">
        <v>118058</v>
      </c>
      <c r="D94" s="3" t="s">
        <v>17</v>
      </c>
      <c r="E94" s="3" t="s">
        <v>18</v>
      </c>
      <c r="F94" s="4">
        <v>1633589</v>
      </c>
      <c r="G94" s="3" t="s">
        <v>132</v>
      </c>
      <c r="H94" s="3">
        <v>310017</v>
      </c>
      <c r="I94" s="3" t="s">
        <v>35</v>
      </c>
      <c r="J94" s="3" t="s">
        <v>120</v>
      </c>
      <c r="K94" s="3" t="s">
        <v>21</v>
      </c>
      <c r="L94" s="3">
        <v>0</v>
      </c>
      <c r="M94" s="4">
        <v>343.58</v>
      </c>
      <c r="N94" s="3">
        <v>5</v>
      </c>
      <c r="O94" s="1">
        <f>VLOOKUP(F94,[1]应付款管理!$A$1:$I$308,9,0)-M94</f>
        <v>0</v>
      </c>
    </row>
    <row r="95" s="1" customFormat="1" spans="1:15">
      <c r="A95" s="3" t="s">
        <v>15</v>
      </c>
      <c r="B95" s="3" t="s">
        <v>16</v>
      </c>
      <c r="C95" s="3">
        <v>28226</v>
      </c>
      <c r="D95" s="3" t="s">
        <v>17</v>
      </c>
      <c r="E95" s="3" t="s">
        <v>18</v>
      </c>
      <c r="F95" s="4">
        <v>1637294</v>
      </c>
      <c r="G95" s="3" t="s">
        <v>95</v>
      </c>
      <c r="H95" s="3">
        <v>310031</v>
      </c>
      <c r="I95" s="3" t="s">
        <v>20</v>
      </c>
      <c r="J95" s="3" t="s">
        <v>64</v>
      </c>
      <c r="K95" s="3" t="s">
        <v>71</v>
      </c>
      <c r="L95" s="3">
        <v>0</v>
      </c>
      <c r="M95" s="4">
        <v>1031.56</v>
      </c>
      <c r="N95" s="3">
        <v>5</v>
      </c>
      <c r="O95" s="1">
        <f>VLOOKUP(F95,[1]应付款管理!$A$1:$I$308,9,0)-M95</f>
        <v>0</v>
      </c>
    </row>
    <row r="96" s="1" customFormat="1" spans="1:16">
      <c r="A96" s="3" t="s">
        <v>15</v>
      </c>
      <c r="B96" s="3" t="s">
        <v>16</v>
      </c>
      <c r="C96" s="3">
        <v>43094</v>
      </c>
      <c r="D96" s="3" t="s">
        <v>17</v>
      </c>
      <c r="E96" s="3" t="s">
        <v>18</v>
      </c>
      <c r="F96" s="3">
        <v>1648641</v>
      </c>
      <c r="G96" s="3" t="s">
        <v>98</v>
      </c>
      <c r="H96" s="3">
        <v>321101</v>
      </c>
      <c r="I96" s="3" t="s">
        <v>99</v>
      </c>
      <c r="J96" s="3" t="s">
        <v>37</v>
      </c>
      <c r="K96" s="3" t="s">
        <v>26</v>
      </c>
      <c r="L96" s="3">
        <v>0</v>
      </c>
      <c r="M96">
        <v>892.98</v>
      </c>
      <c r="N96" s="3">
        <v>5</v>
      </c>
      <c r="O96" s="1">
        <f>VLOOKUP(F96,[1]应付款管理!$A$1:$I$308,9,0)-M96</f>
        <v>0</v>
      </c>
      <c r="P96">
        <v>892.98</v>
      </c>
    </row>
    <row r="97" s="1" customFormat="1" spans="1:15">
      <c r="A97" s="3" t="s">
        <v>15</v>
      </c>
      <c r="B97" s="3" t="s">
        <v>16</v>
      </c>
      <c r="C97" s="3">
        <v>50806</v>
      </c>
      <c r="D97" s="3" t="s">
        <v>17</v>
      </c>
      <c r="E97" s="3" t="s">
        <v>18</v>
      </c>
      <c r="F97" s="4">
        <v>1638129</v>
      </c>
      <c r="G97" s="3" t="s">
        <v>88</v>
      </c>
      <c r="H97" s="3">
        <v>350104</v>
      </c>
      <c r="I97" s="3" t="s">
        <v>55</v>
      </c>
      <c r="J97" s="3" t="s">
        <v>66</v>
      </c>
      <c r="K97" s="3" t="s">
        <v>49</v>
      </c>
      <c r="L97" s="3">
        <v>0</v>
      </c>
      <c r="M97" s="4">
        <v>441.98</v>
      </c>
      <c r="N97" s="3">
        <v>5</v>
      </c>
      <c r="O97" s="1">
        <f>VLOOKUP(F97,[1]应付款管理!$A$1:$I$308,9,0)-M97</f>
        <v>0</v>
      </c>
    </row>
    <row r="98" s="1" customFormat="1" spans="1:15">
      <c r="A98" s="3" t="s">
        <v>15</v>
      </c>
      <c r="B98" s="3" t="s">
        <v>16</v>
      </c>
      <c r="C98" s="3">
        <v>70344</v>
      </c>
      <c r="D98" s="3" t="s">
        <v>17</v>
      </c>
      <c r="E98" s="3" t="s">
        <v>18</v>
      </c>
      <c r="F98" s="4">
        <v>1612964</v>
      </c>
      <c r="G98" s="3" t="s">
        <v>133</v>
      </c>
      <c r="H98" s="3">
        <v>442001</v>
      </c>
      <c r="I98" s="3" t="s">
        <v>55</v>
      </c>
      <c r="J98" s="3" t="s">
        <v>45</v>
      </c>
      <c r="K98" s="3" t="s">
        <v>46</v>
      </c>
      <c r="L98" s="3">
        <v>0</v>
      </c>
      <c r="M98" s="4">
        <v>466.58</v>
      </c>
      <c r="N98" s="3">
        <v>5</v>
      </c>
      <c r="O98" s="1">
        <f>VLOOKUP(F98,[1]应付款管理!$A$1:$I$308,9,0)-M98</f>
        <v>0</v>
      </c>
    </row>
    <row r="99" s="1" customFormat="1" spans="1:15">
      <c r="A99" s="3" t="s">
        <v>15</v>
      </c>
      <c r="B99" s="3" t="s">
        <v>16</v>
      </c>
      <c r="C99" s="3">
        <v>105316</v>
      </c>
      <c r="D99" s="3" t="s">
        <v>17</v>
      </c>
      <c r="E99" s="3" t="s">
        <v>18</v>
      </c>
      <c r="F99" s="4">
        <v>1639153</v>
      </c>
      <c r="G99" s="3" t="s">
        <v>50</v>
      </c>
      <c r="H99" s="3">
        <v>370104</v>
      </c>
      <c r="I99" s="3" t="s">
        <v>20</v>
      </c>
      <c r="J99" s="3" t="s">
        <v>64</v>
      </c>
      <c r="K99" s="3" t="s">
        <v>41</v>
      </c>
      <c r="L99" s="3">
        <v>0</v>
      </c>
      <c r="M99" s="4">
        <v>409.18</v>
      </c>
      <c r="N99" s="3">
        <v>5</v>
      </c>
      <c r="O99" s="1">
        <f>VLOOKUP(F99,[1]应付款管理!$A$1:$I$308,9,0)-M99</f>
        <v>0</v>
      </c>
    </row>
    <row r="100" s="1" customFormat="1" spans="1:15">
      <c r="A100" s="3" t="s">
        <v>15</v>
      </c>
      <c r="B100" s="3" t="s">
        <v>16</v>
      </c>
      <c r="C100" s="3">
        <v>128169</v>
      </c>
      <c r="D100" s="3" t="s">
        <v>17</v>
      </c>
      <c r="E100" s="3" t="s">
        <v>18</v>
      </c>
      <c r="F100" s="4">
        <v>1650163</v>
      </c>
      <c r="G100" s="3" t="s">
        <v>134</v>
      </c>
      <c r="H100" s="3">
        <v>310024</v>
      </c>
      <c r="I100" s="3" t="s">
        <v>44</v>
      </c>
      <c r="J100" s="3" t="s">
        <v>53</v>
      </c>
      <c r="K100" s="3" t="s">
        <v>60</v>
      </c>
      <c r="L100" s="3">
        <v>0</v>
      </c>
      <c r="M100" s="4">
        <v>474.78</v>
      </c>
      <c r="N100" s="3">
        <v>5</v>
      </c>
      <c r="O100" s="1">
        <f>VLOOKUP(F100,[1]应付款管理!$A$1:$I$308,9,0)-M100</f>
        <v>0</v>
      </c>
    </row>
    <row r="101" s="1" customFormat="1" spans="1:15">
      <c r="A101" s="3" t="s">
        <v>15</v>
      </c>
      <c r="B101" s="3" t="s">
        <v>16</v>
      </c>
      <c r="C101" s="3">
        <v>78930</v>
      </c>
      <c r="D101" s="3" t="s">
        <v>17</v>
      </c>
      <c r="E101" s="3" t="s">
        <v>18</v>
      </c>
      <c r="F101" s="4">
        <v>1637142</v>
      </c>
      <c r="G101" s="3" t="s">
        <v>62</v>
      </c>
      <c r="H101" s="3">
        <v>510111</v>
      </c>
      <c r="I101" s="3" t="s">
        <v>63</v>
      </c>
      <c r="J101" s="3" t="s">
        <v>29</v>
      </c>
      <c r="K101" s="3" t="s">
        <v>64</v>
      </c>
      <c r="L101" s="3">
        <v>0</v>
      </c>
      <c r="M101" s="4">
        <v>327.18</v>
      </c>
      <c r="N101" s="3">
        <v>5</v>
      </c>
      <c r="O101" s="1">
        <f>VLOOKUP(F101,[1]应付款管理!$A$1:$I$308,9,0)-M101</f>
        <v>0</v>
      </c>
    </row>
    <row r="102" s="1" customFormat="1" spans="1:15">
      <c r="A102" s="3" t="s">
        <v>15</v>
      </c>
      <c r="B102" s="3" t="s">
        <v>16</v>
      </c>
      <c r="C102" s="3">
        <v>145030</v>
      </c>
      <c r="D102" s="3" t="s">
        <v>17</v>
      </c>
      <c r="E102" s="3" t="s">
        <v>18</v>
      </c>
      <c r="F102" s="4">
        <v>1622921</v>
      </c>
      <c r="G102" s="3" t="s">
        <v>135</v>
      </c>
      <c r="H102" s="3">
        <v>330107</v>
      </c>
      <c r="I102" s="3" t="s">
        <v>20</v>
      </c>
      <c r="J102" s="3" t="s">
        <v>45</v>
      </c>
      <c r="K102" s="3" t="s">
        <v>93</v>
      </c>
      <c r="L102" s="3">
        <v>0</v>
      </c>
      <c r="M102" s="4">
        <v>1343.16</v>
      </c>
      <c r="N102" s="3">
        <v>5</v>
      </c>
      <c r="O102" s="1">
        <f>VLOOKUP(F102,[1]应付款管理!$A$1:$I$308,9,0)-M102</f>
        <v>0</v>
      </c>
    </row>
    <row r="103" s="1" customFormat="1" spans="1:15">
      <c r="A103" s="3" t="s">
        <v>15</v>
      </c>
      <c r="B103" s="3" t="s">
        <v>16</v>
      </c>
      <c r="C103" s="3">
        <v>77166</v>
      </c>
      <c r="D103" s="3" t="s">
        <v>17</v>
      </c>
      <c r="E103" s="3" t="s">
        <v>18</v>
      </c>
      <c r="F103" s="4">
        <v>1643855</v>
      </c>
      <c r="G103" s="3" t="s">
        <v>136</v>
      </c>
      <c r="H103" s="3">
        <v>330503</v>
      </c>
      <c r="I103" s="3" t="s">
        <v>137</v>
      </c>
      <c r="J103" s="3" t="s">
        <v>25</v>
      </c>
      <c r="K103" s="3" t="s">
        <v>37</v>
      </c>
      <c r="L103" s="3">
        <v>0</v>
      </c>
      <c r="M103" s="4">
        <v>441.98</v>
      </c>
      <c r="N103" s="3">
        <v>5</v>
      </c>
      <c r="O103" s="1">
        <f>VLOOKUP(F103,[1]应付款管理!$A$1:$I$308,9,0)-M103</f>
        <v>0</v>
      </c>
    </row>
    <row r="104" s="1" customFormat="1" spans="1:15">
      <c r="A104" s="3" t="s">
        <v>15</v>
      </c>
      <c r="B104" s="3" t="s">
        <v>16</v>
      </c>
      <c r="C104" s="3">
        <v>120659</v>
      </c>
      <c r="D104" s="3" t="s">
        <v>17</v>
      </c>
      <c r="E104" s="3" t="s">
        <v>18</v>
      </c>
      <c r="F104" s="4">
        <v>1643708</v>
      </c>
      <c r="G104" s="3" t="s">
        <v>132</v>
      </c>
      <c r="H104" s="3">
        <v>310017</v>
      </c>
      <c r="I104" s="3" t="s">
        <v>40</v>
      </c>
      <c r="J104" s="3" t="s">
        <v>25</v>
      </c>
      <c r="K104" s="3" t="s">
        <v>37</v>
      </c>
      <c r="L104" s="3">
        <v>0</v>
      </c>
      <c r="M104" s="4">
        <v>392.78</v>
      </c>
      <c r="N104" s="3">
        <v>5</v>
      </c>
      <c r="O104" s="1">
        <f>VLOOKUP(F104,[1]应付款管理!$A$1:$I$308,9,0)-M104</f>
        <v>0</v>
      </c>
    </row>
    <row r="105" s="1" customFormat="1" spans="1:15">
      <c r="A105" s="3" t="s">
        <v>15</v>
      </c>
      <c r="B105" s="3" t="s">
        <v>16</v>
      </c>
      <c r="C105" s="3">
        <v>160083</v>
      </c>
      <c r="D105" s="3" t="s">
        <v>17</v>
      </c>
      <c r="E105" s="3" t="s">
        <v>18</v>
      </c>
      <c r="F105" s="4">
        <v>1637154</v>
      </c>
      <c r="G105" s="3" t="s">
        <v>65</v>
      </c>
      <c r="H105" s="3">
        <v>500002</v>
      </c>
      <c r="I105" s="3" t="s">
        <v>40</v>
      </c>
      <c r="J105" s="3" t="s">
        <v>66</v>
      </c>
      <c r="K105" s="3" t="s">
        <v>28</v>
      </c>
      <c r="L105" s="3">
        <v>0</v>
      </c>
      <c r="M105" s="4">
        <v>916.76</v>
      </c>
      <c r="N105" s="3">
        <v>5</v>
      </c>
      <c r="O105" s="1">
        <f>VLOOKUP(F105,[1]应付款管理!$A$1:$I$308,9,0)-M105</f>
        <v>0</v>
      </c>
    </row>
    <row r="106" s="1" customFormat="1" spans="1:15">
      <c r="A106" s="3" t="s">
        <v>15</v>
      </c>
      <c r="B106" s="3" t="s">
        <v>16</v>
      </c>
      <c r="C106" s="3">
        <v>142891</v>
      </c>
      <c r="D106" s="3" t="s">
        <v>17</v>
      </c>
      <c r="E106" s="3" t="s">
        <v>18</v>
      </c>
      <c r="F106" s="4">
        <v>1627263</v>
      </c>
      <c r="G106" s="3" t="s">
        <v>34</v>
      </c>
      <c r="H106" s="3">
        <v>610117</v>
      </c>
      <c r="I106" s="3" t="s">
        <v>44</v>
      </c>
      <c r="J106" s="3" t="s">
        <v>28</v>
      </c>
      <c r="K106" s="3" t="s">
        <v>64</v>
      </c>
      <c r="L106" s="3">
        <v>0</v>
      </c>
      <c r="M106" s="4">
        <v>883.96</v>
      </c>
      <c r="N106" s="3">
        <v>5</v>
      </c>
      <c r="O106" s="1">
        <f>VLOOKUP(F106,[1]应付款管理!$A$1:$I$308,9,0)-M106</f>
        <v>0</v>
      </c>
    </row>
    <row r="107" s="1" customFormat="1" spans="1:15">
      <c r="A107" s="3" t="s">
        <v>15</v>
      </c>
      <c r="B107" s="3" t="s">
        <v>16</v>
      </c>
      <c r="C107" s="3">
        <v>26570</v>
      </c>
      <c r="D107" s="3" t="s">
        <v>17</v>
      </c>
      <c r="E107" s="3" t="s">
        <v>18</v>
      </c>
      <c r="F107" s="4">
        <v>1643805</v>
      </c>
      <c r="G107" s="3" t="s">
        <v>96</v>
      </c>
      <c r="H107" s="3">
        <v>330112</v>
      </c>
      <c r="I107" s="3" t="s">
        <v>55</v>
      </c>
      <c r="J107" s="3" t="s">
        <v>36</v>
      </c>
      <c r="K107" s="3" t="s">
        <v>25</v>
      </c>
      <c r="L107" s="3">
        <v>0</v>
      </c>
      <c r="M107" s="4">
        <v>400.98</v>
      </c>
      <c r="N107" s="3">
        <v>5</v>
      </c>
      <c r="O107" s="1">
        <f>VLOOKUP(F107,[1]应付款管理!$A$1:$I$308,9,0)-M107</f>
        <v>0</v>
      </c>
    </row>
    <row r="108" s="1" customFormat="1" spans="1:15">
      <c r="A108" s="3" t="s">
        <v>15</v>
      </c>
      <c r="B108" s="3" t="s">
        <v>16</v>
      </c>
      <c r="C108" s="3">
        <v>28564</v>
      </c>
      <c r="D108" s="3" t="s">
        <v>17</v>
      </c>
      <c r="E108" s="3" t="s">
        <v>18</v>
      </c>
      <c r="F108" s="4">
        <v>1639118</v>
      </c>
      <c r="G108" s="3" t="s">
        <v>138</v>
      </c>
      <c r="H108" s="3">
        <v>320901</v>
      </c>
      <c r="I108" s="3" t="s">
        <v>20</v>
      </c>
      <c r="J108" s="3" t="s">
        <v>49</v>
      </c>
      <c r="K108" s="3" t="s">
        <v>28</v>
      </c>
      <c r="L108" s="3">
        <v>0</v>
      </c>
      <c r="M108" s="4">
        <v>318.98</v>
      </c>
      <c r="N108" s="3">
        <v>5</v>
      </c>
      <c r="O108" s="1">
        <f>VLOOKUP(F108,[1]应付款管理!$A$1:$I$308,9,0)-M108</f>
        <v>0</v>
      </c>
    </row>
    <row r="109" s="1" customFormat="1" spans="1:15">
      <c r="A109" s="3" t="s">
        <v>15</v>
      </c>
      <c r="B109" s="3" t="s">
        <v>16</v>
      </c>
      <c r="C109" s="3">
        <v>220430</v>
      </c>
      <c r="D109" s="3" t="s">
        <v>17</v>
      </c>
      <c r="E109" s="3" t="s">
        <v>18</v>
      </c>
      <c r="F109" s="4">
        <v>1633857</v>
      </c>
      <c r="G109" s="3" t="s">
        <v>47</v>
      </c>
      <c r="H109" s="3">
        <v>210201</v>
      </c>
      <c r="I109" s="3" t="s">
        <v>48</v>
      </c>
      <c r="J109" s="3" t="s">
        <v>120</v>
      </c>
      <c r="K109" s="3" t="s">
        <v>21</v>
      </c>
      <c r="L109" s="3">
        <v>0</v>
      </c>
      <c r="M109" s="4">
        <v>253.38</v>
      </c>
      <c r="N109" s="3">
        <v>5</v>
      </c>
      <c r="O109" s="1">
        <f>VLOOKUP(F109,[1]应付款管理!$A$1:$I$308,9,0)-M109</f>
        <v>0</v>
      </c>
    </row>
    <row r="110" s="1" customFormat="1" spans="1:15">
      <c r="A110" s="3" t="s">
        <v>15</v>
      </c>
      <c r="B110" s="3" t="s">
        <v>16</v>
      </c>
      <c r="C110" s="3">
        <v>146921</v>
      </c>
      <c r="D110" s="3" t="s">
        <v>17</v>
      </c>
      <c r="E110" s="3" t="s">
        <v>18</v>
      </c>
      <c r="F110" s="4">
        <v>1644999</v>
      </c>
      <c r="G110" s="3" t="s">
        <v>78</v>
      </c>
      <c r="H110" s="3">
        <v>370102</v>
      </c>
      <c r="I110" s="3" t="s">
        <v>55</v>
      </c>
      <c r="J110" s="3" t="s">
        <v>36</v>
      </c>
      <c r="K110" s="3" t="s">
        <v>37</v>
      </c>
      <c r="L110" s="3">
        <v>0</v>
      </c>
      <c r="M110" s="4">
        <v>933.16</v>
      </c>
      <c r="N110" s="3">
        <v>5</v>
      </c>
      <c r="O110" s="1">
        <f>VLOOKUP(F110,[1]应付款管理!$A$1:$I$308,9,0)-M110</f>
        <v>0</v>
      </c>
    </row>
    <row r="111" s="1" customFormat="1" spans="1:15">
      <c r="A111" s="3" t="s">
        <v>15</v>
      </c>
      <c r="B111" s="3" t="s">
        <v>16</v>
      </c>
      <c r="C111" s="3">
        <v>223857</v>
      </c>
      <c r="D111" s="3" t="s">
        <v>17</v>
      </c>
      <c r="E111" s="3" t="s">
        <v>18</v>
      </c>
      <c r="F111" s="4">
        <v>1649330</v>
      </c>
      <c r="G111" s="3" t="s">
        <v>47</v>
      </c>
      <c r="H111" s="3">
        <v>210201</v>
      </c>
      <c r="I111" s="3" t="s">
        <v>87</v>
      </c>
      <c r="J111" s="3" t="s">
        <v>26</v>
      </c>
      <c r="K111" s="3" t="s">
        <v>52</v>
      </c>
      <c r="L111" s="3">
        <v>0</v>
      </c>
      <c r="M111" s="4">
        <v>261.58</v>
      </c>
      <c r="N111" s="3">
        <v>5</v>
      </c>
      <c r="O111" s="1">
        <f>VLOOKUP(F111,[1]应付款管理!$A$1:$I$308,9,0)-M111</f>
        <v>0</v>
      </c>
    </row>
    <row r="112" s="1" customFormat="1" spans="1:15">
      <c r="A112" s="3" t="s">
        <v>15</v>
      </c>
      <c r="B112" s="3" t="s">
        <v>16</v>
      </c>
      <c r="C112" s="3">
        <v>134576</v>
      </c>
      <c r="D112" s="3" t="s">
        <v>17</v>
      </c>
      <c r="E112" s="3" t="s">
        <v>18</v>
      </c>
      <c r="F112" s="4">
        <v>1644155</v>
      </c>
      <c r="G112" s="3" t="s">
        <v>74</v>
      </c>
      <c r="H112" s="3">
        <v>120004</v>
      </c>
      <c r="I112" s="3" t="s">
        <v>72</v>
      </c>
      <c r="J112" s="3" t="s">
        <v>60</v>
      </c>
      <c r="K112" s="3" t="s">
        <v>75</v>
      </c>
      <c r="L112" s="3">
        <v>0</v>
      </c>
      <c r="M112" s="4">
        <v>351.78</v>
      </c>
      <c r="N112" s="3">
        <v>5</v>
      </c>
      <c r="O112" s="1">
        <f>VLOOKUP(F112,[1]应付款管理!$A$1:$I$308,9,0)-M112</f>
        <v>0</v>
      </c>
    </row>
    <row r="113" s="1" customFormat="1" spans="1:15">
      <c r="A113" s="3" t="s">
        <v>15</v>
      </c>
      <c r="B113" s="3" t="s">
        <v>16</v>
      </c>
      <c r="C113" s="3">
        <v>160586</v>
      </c>
      <c r="D113" s="3" t="s">
        <v>17</v>
      </c>
      <c r="E113" s="3" t="s">
        <v>18</v>
      </c>
      <c r="F113" s="4">
        <v>1639626</v>
      </c>
      <c r="G113" s="3" t="s">
        <v>65</v>
      </c>
      <c r="H113" s="3">
        <v>500002</v>
      </c>
      <c r="I113" s="3" t="s">
        <v>20</v>
      </c>
      <c r="J113" s="3" t="s">
        <v>64</v>
      </c>
      <c r="K113" s="3" t="s">
        <v>73</v>
      </c>
      <c r="L113" s="3">
        <v>0</v>
      </c>
      <c r="M113" s="4">
        <v>1735.12</v>
      </c>
      <c r="N113" s="3">
        <v>5</v>
      </c>
      <c r="O113" s="1">
        <f>VLOOKUP(F113,[1]应付款管理!$A$1:$I$308,9,0)-M113</f>
        <v>0</v>
      </c>
    </row>
    <row r="114" s="1" customFormat="1" spans="1:15">
      <c r="A114" s="3" t="s">
        <v>15</v>
      </c>
      <c r="B114" s="3" t="s">
        <v>16</v>
      </c>
      <c r="C114" s="3">
        <v>29040</v>
      </c>
      <c r="D114" s="3" t="s">
        <v>17</v>
      </c>
      <c r="E114" s="3" t="s">
        <v>18</v>
      </c>
      <c r="F114" s="4">
        <v>1646425</v>
      </c>
      <c r="G114" s="3" t="s">
        <v>95</v>
      </c>
      <c r="H114" s="3">
        <v>310031</v>
      </c>
      <c r="I114" s="3" t="s">
        <v>87</v>
      </c>
      <c r="J114" s="3" t="s">
        <v>25</v>
      </c>
      <c r="K114" s="3" t="s">
        <v>26</v>
      </c>
      <c r="L114" s="3">
        <v>0</v>
      </c>
      <c r="M114" s="4">
        <v>1203.76</v>
      </c>
      <c r="N114" s="3">
        <v>5</v>
      </c>
      <c r="O114" s="1">
        <f>VLOOKUP(F114,[1]应付款管理!$A$1:$I$308,9,0)-M114</f>
        <v>0</v>
      </c>
    </row>
    <row r="115" s="1" customFormat="1" spans="1:15">
      <c r="A115" s="3" t="s">
        <v>15</v>
      </c>
      <c r="B115" s="3" t="s">
        <v>16</v>
      </c>
      <c r="C115" s="3">
        <v>35903</v>
      </c>
      <c r="D115" s="3" t="s">
        <v>17</v>
      </c>
      <c r="E115" s="3" t="s">
        <v>18</v>
      </c>
      <c r="F115" s="4">
        <v>1635965</v>
      </c>
      <c r="G115" s="3" t="s">
        <v>139</v>
      </c>
      <c r="H115" s="3">
        <v>320302</v>
      </c>
      <c r="I115" s="3" t="s">
        <v>20</v>
      </c>
      <c r="J115" s="3" t="s">
        <v>57</v>
      </c>
      <c r="K115" s="3" t="s">
        <v>66</v>
      </c>
      <c r="L115" s="3">
        <v>0</v>
      </c>
      <c r="M115" s="4">
        <v>302.58</v>
      </c>
      <c r="N115" s="3">
        <v>5</v>
      </c>
      <c r="O115" s="1">
        <f>VLOOKUP(F115,[1]应付款管理!$A$1:$I$308,9,0)-M115</f>
        <v>0</v>
      </c>
    </row>
    <row r="116" s="1" customFormat="1" spans="1:15">
      <c r="A116" s="3" t="s">
        <v>15</v>
      </c>
      <c r="B116" s="3" t="s">
        <v>16</v>
      </c>
      <c r="C116" s="3">
        <v>120119</v>
      </c>
      <c r="D116" s="3" t="s">
        <v>17</v>
      </c>
      <c r="E116" s="3" t="s">
        <v>18</v>
      </c>
      <c r="F116" s="4">
        <v>1640780</v>
      </c>
      <c r="G116" s="3" t="s">
        <v>39</v>
      </c>
      <c r="H116" s="3">
        <v>610601</v>
      </c>
      <c r="I116" s="3" t="s">
        <v>87</v>
      </c>
      <c r="J116" s="3" t="s">
        <v>29</v>
      </c>
      <c r="K116" s="3" t="s">
        <v>64</v>
      </c>
      <c r="L116" s="3">
        <v>0</v>
      </c>
      <c r="M116" s="4">
        <v>409.18</v>
      </c>
      <c r="N116" s="3">
        <v>5</v>
      </c>
      <c r="O116" s="1">
        <f>VLOOKUP(F116,[1]应付款管理!$A$1:$I$308,9,0)-M116</f>
        <v>0</v>
      </c>
    </row>
    <row r="117" s="1" customFormat="1" spans="1:15">
      <c r="A117" s="3" t="s">
        <v>15</v>
      </c>
      <c r="B117" s="3" t="s">
        <v>16</v>
      </c>
      <c r="C117" s="3">
        <v>129222</v>
      </c>
      <c r="D117" s="3" t="s">
        <v>17</v>
      </c>
      <c r="E117" s="3" t="s">
        <v>18</v>
      </c>
      <c r="F117" s="4">
        <v>1620271</v>
      </c>
      <c r="G117" s="3" t="s">
        <v>113</v>
      </c>
      <c r="H117" s="3">
        <v>330201</v>
      </c>
      <c r="I117" s="3" t="s">
        <v>55</v>
      </c>
      <c r="J117" s="3" t="s">
        <v>101</v>
      </c>
      <c r="K117" s="3" t="s">
        <v>45</v>
      </c>
      <c r="L117" s="3">
        <v>0</v>
      </c>
      <c r="M117" s="4">
        <v>458.38</v>
      </c>
      <c r="N117" s="3">
        <v>5</v>
      </c>
      <c r="O117" s="1">
        <f>VLOOKUP(F117,[1]应付款管理!$A$1:$I$308,9,0)-M117</f>
        <v>0</v>
      </c>
    </row>
    <row r="118" s="1" customFormat="1" spans="1:15">
      <c r="A118" s="3" t="s">
        <v>15</v>
      </c>
      <c r="B118" s="3" t="s">
        <v>16</v>
      </c>
      <c r="C118" s="3">
        <v>225715</v>
      </c>
      <c r="D118" s="3" t="s">
        <v>17</v>
      </c>
      <c r="E118" s="3" t="s">
        <v>18</v>
      </c>
      <c r="F118" s="4">
        <v>1615900</v>
      </c>
      <c r="G118" s="3" t="s">
        <v>116</v>
      </c>
      <c r="H118" s="3">
        <v>110003</v>
      </c>
      <c r="I118" s="3" t="s">
        <v>20</v>
      </c>
      <c r="J118" s="3" t="s">
        <v>46</v>
      </c>
      <c r="K118" s="3" t="s">
        <v>33</v>
      </c>
      <c r="L118" s="3">
        <v>0</v>
      </c>
      <c r="M118" s="4">
        <v>2457.54</v>
      </c>
      <c r="N118" s="3">
        <v>5</v>
      </c>
      <c r="O118" s="1">
        <f>VLOOKUP(F118,[1]应付款管理!$A$1:$I$308,9,0)-M118</f>
        <v>0</v>
      </c>
    </row>
    <row r="119" s="1" customFormat="1" spans="1:15">
      <c r="A119" s="3" t="s">
        <v>15</v>
      </c>
      <c r="B119" s="3" t="s">
        <v>16</v>
      </c>
      <c r="C119" s="3">
        <v>76862</v>
      </c>
      <c r="D119" s="3" t="s">
        <v>17</v>
      </c>
      <c r="E119" s="3" t="s">
        <v>18</v>
      </c>
      <c r="F119" s="4">
        <v>1636290</v>
      </c>
      <c r="G119" s="3" t="s">
        <v>105</v>
      </c>
      <c r="H119" s="3">
        <v>440107</v>
      </c>
      <c r="I119" s="3" t="s">
        <v>55</v>
      </c>
      <c r="J119" s="3" t="s">
        <v>36</v>
      </c>
      <c r="K119" s="3" t="s">
        <v>37</v>
      </c>
      <c r="L119" s="3">
        <v>0</v>
      </c>
      <c r="M119" s="4">
        <v>1228.36</v>
      </c>
      <c r="N119" s="3">
        <v>5</v>
      </c>
      <c r="O119" s="1">
        <f>VLOOKUP(F119,[1]应付款管理!$A$1:$I$308,9,0)-M119</f>
        <v>0</v>
      </c>
    </row>
    <row r="120" s="1" customFormat="1" spans="1:15">
      <c r="A120" s="3" t="s">
        <v>15</v>
      </c>
      <c r="B120" s="3" t="s">
        <v>16</v>
      </c>
      <c r="C120" s="3">
        <v>35468</v>
      </c>
      <c r="D120" s="3" t="s">
        <v>17</v>
      </c>
      <c r="E120" s="3" t="s">
        <v>18</v>
      </c>
      <c r="F120" s="4">
        <v>1637282</v>
      </c>
      <c r="G120" s="3" t="s">
        <v>118</v>
      </c>
      <c r="H120" s="3">
        <v>371101</v>
      </c>
      <c r="I120" s="3" t="s">
        <v>87</v>
      </c>
      <c r="J120" s="3" t="s">
        <v>57</v>
      </c>
      <c r="K120" s="3" t="s">
        <v>66</v>
      </c>
      <c r="L120" s="3">
        <v>0</v>
      </c>
      <c r="M120" s="4">
        <v>286.18</v>
      </c>
      <c r="N120" s="3">
        <v>5</v>
      </c>
      <c r="O120" s="1">
        <f>VLOOKUP(F120,[1]应付款管理!$A$1:$I$308,9,0)-M120</f>
        <v>0</v>
      </c>
    </row>
    <row r="121" s="1" customFormat="1" spans="1:15">
      <c r="A121" s="3" t="s">
        <v>15</v>
      </c>
      <c r="B121" s="3" t="s">
        <v>16</v>
      </c>
      <c r="C121" s="3">
        <v>103827</v>
      </c>
      <c r="D121" s="3" t="s">
        <v>17</v>
      </c>
      <c r="E121" s="3" t="s">
        <v>18</v>
      </c>
      <c r="F121" s="4">
        <v>1642668</v>
      </c>
      <c r="G121" s="3" t="s">
        <v>140</v>
      </c>
      <c r="H121" s="3">
        <v>500003</v>
      </c>
      <c r="I121" s="3" t="s">
        <v>87</v>
      </c>
      <c r="J121" s="3" t="s">
        <v>42</v>
      </c>
      <c r="K121" s="3" t="s">
        <v>73</v>
      </c>
      <c r="L121" s="3">
        <v>0</v>
      </c>
      <c r="M121" s="4">
        <v>474.78</v>
      </c>
      <c r="N121" s="3">
        <v>5</v>
      </c>
      <c r="O121" s="1">
        <f>VLOOKUP(F121,[1]应付款管理!$A$1:$I$308,9,0)-M121</f>
        <v>0</v>
      </c>
    </row>
    <row r="122" s="1" customFormat="1" spans="1:15">
      <c r="A122" s="3" t="s">
        <v>15</v>
      </c>
      <c r="B122" s="3" t="s">
        <v>16</v>
      </c>
      <c r="C122" s="3">
        <v>97588</v>
      </c>
      <c r="D122" s="3" t="s">
        <v>17</v>
      </c>
      <c r="E122" s="3" t="s">
        <v>18</v>
      </c>
      <c r="F122" s="4">
        <v>1640823</v>
      </c>
      <c r="G122" s="3" t="s">
        <v>141</v>
      </c>
      <c r="H122" s="3">
        <v>440306</v>
      </c>
      <c r="I122" s="3" t="s">
        <v>55</v>
      </c>
      <c r="J122" s="3" t="s">
        <v>64</v>
      </c>
      <c r="K122" s="3" t="s">
        <v>41</v>
      </c>
      <c r="L122" s="3">
        <v>0</v>
      </c>
      <c r="M122" s="4">
        <v>491.18</v>
      </c>
      <c r="N122" s="3">
        <v>5</v>
      </c>
      <c r="O122" s="1">
        <f>VLOOKUP(F122,[1]应付款管理!$A$1:$I$308,9,0)-M122</f>
        <v>0</v>
      </c>
    </row>
    <row r="123" s="1" customFormat="1" spans="1:15">
      <c r="A123" s="3" t="s">
        <v>15</v>
      </c>
      <c r="B123" s="3" t="s">
        <v>16</v>
      </c>
      <c r="C123" s="3">
        <v>26680</v>
      </c>
      <c r="D123" s="3" t="s">
        <v>17</v>
      </c>
      <c r="E123" s="3" t="s">
        <v>18</v>
      </c>
      <c r="F123" s="4">
        <v>1621587</v>
      </c>
      <c r="G123" s="3" t="s">
        <v>95</v>
      </c>
      <c r="H123" s="3">
        <v>310031</v>
      </c>
      <c r="I123" s="3" t="s">
        <v>20</v>
      </c>
      <c r="J123" s="3" t="s">
        <v>45</v>
      </c>
      <c r="K123" s="3" t="s">
        <v>46</v>
      </c>
      <c r="L123" s="3">
        <v>0</v>
      </c>
      <c r="M123" s="4">
        <v>605.98</v>
      </c>
      <c r="N123" s="3">
        <v>5</v>
      </c>
      <c r="O123" s="1">
        <f>VLOOKUP(F123,[1]应付款管理!$A$1:$I$308,9,0)-M123</f>
        <v>0</v>
      </c>
    </row>
    <row r="124" s="1" customFormat="1" spans="1:15">
      <c r="A124" s="3" t="s">
        <v>15</v>
      </c>
      <c r="B124" s="3" t="s">
        <v>16</v>
      </c>
      <c r="C124" s="3">
        <v>118223</v>
      </c>
      <c r="D124" s="3" t="s">
        <v>17</v>
      </c>
      <c r="E124" s="3" t="s">
        <v>18</v>
      </c>
      <c r="F124" s="4">
        <v>1620757</v>
      </c>
      <c r="G124" s="3" t="s">
        <v>124</v>
      </c>
      <c r="H124" s="3">
        <v>150101</v>
      </c>
      <c r="I124" s="3" t="s">
        <v>87</v>
      </c>
      <c r="J124" s="3" t="s">
        <v>108</v>
      </c>
      <c r="K124" s="3" t="s">
        <v>101</v>
      </c>
      <c r="L124" s="3">
        <v>0</v>
      </c>
      <c r="M124" s="4">
        <v>351.78</v>
      </c>
      <c r="N124" s="3">
        <v>5</v>
      </c>
      <c r="O124" s="1">
        <f>VLOOKUP(F124,[1]应付款管理!$A$1:$I$308,9,0)-M124</f>
        <v>0</v>
      </c>
    </row>
    <row r="125" s="1" customFormat="1" spans="1:15">
      <c r="A125" s="3" t="s">
        <v>15</v>
      </c>
      <c r="B125" s="3" t="s">
        <v>16</v>
      </c>
      <c r="C125" s="3">
        <v>88506</v>
      </c>
      <c r="D125" s="3" t="s">
        <v>17</v>
      </c>
      <c r="E125" s="3" t="s">
        <v>18</v>
      </c>
      <c r="F125" s="4">
        <v>1641391</v>
      </c>
      <c r="G125" s="3" t="s">
        <v>76</v>
      </c>
      <c r="H125" s="3">
        <v>520102</v>
      </c>
      <c r="I125" s="3" t="s">
        <v>20</v>
      </c>
      <c r="J125" s="3" t="s">
        <v>71</v>
      </c>
      <c r="K125" s="3" t="s">
        <v>42</v>
      </c>
      <c r="L125" s="3">
        <v>0</v>
      </c>
      <c r="M125" s="4">
        <v>343.58</v>
      </c>
      <c r="N125" s="3">
        <v>5</v>
      </c>
      <c r="O125" s="1">
        <f>VLOOKUP(F125,[1]应付款管理!$A$1:$I$308,9,0)-M125</f>
        <v>0</v>
      </c>
    </row>
    <row r="126" s="1" customFormat="1" spans="1:15">
      <c r="A126" s="3" t="s">
        <v>15</v>
      </c>
      <c r="B126" s="3" t="s">
        <v>16</v>
      </c>
      <c r="C126" s="3">
        <v>221779</v>
      </c>
      <c r="D126" s="3" t="s">
        <v>17</v>
      </c>
      <c r="E126" s="3" t="s">
        <v>18</v>
      </c>
      <c r="F126" s="4">
        <v>1639095</v>
      </c>
      <c r="G126" s="3" t="s">
        <v>47</v>
      </c>
      <c r="H126" s="3">
        <v>210201</v>
      </c>
      <c r="I126" s="3" t="s">
        <v>48</v>
      </c>
      <c r="J126" s="3" t="s">
        <v>29</v>
      </c>
      <c r="K126" s="3" t="s">
        <v>64</v>
      </c>
      <c r="L126" s="3">
        <v>0</v>
      </c>
      <c r="M126" s="4">
        <v>277.98</v>
      </c>
      <c r="N126" s="3">
        <v>5</v>
      </c>
      <c r="O126" s="1">
        <f>VLOOKUP(F126,[1]应付款管理!$A$1:$I$308,9,0)-M126</f>
        <v>0</v>
      </c>
    </row>
    <row r="127" s="1" customFormat="1" spans="1:15">
      <c r="A127" s="3" t="s">
        <v>15</v>
      </c>
      <c r="B127" s="3" t="s">
        <v>16</v>
      </c>
      <c r="C127" s="3">
        <v>221211</v>
      </c>
      <c r="D127" s="3" t="s">
        <v>17</v>
      </c>
      <c r="E127" s="3" t="s">
        <v>18</v>
      </c>
      <c r="F127" s="4">
        <v>1636907</v>
      </c>
      <c r="G127" s="3" t="s">
        <v>47</v>
      </c>
      <c r="H127" s="3">
        <v>210201</v>
      </c>
      <c r="I127" s="3" t="s">
        <v>20</v>
      </c>
      <c r="J127" s="3" t="s">
        <v>41</v>
      </c>
      <c r="K127" s="3" t="s">
        <v>71</v>
      </c>
      <c r="L127" s="3">
        <v>0</v>
      </c>
      <c r="M127" s="4">
        <v>253.38</v>
      </c>
      <c r="N127" s="3">
        <v>5</v>
      </c>
      <c r="O127" s="1">
        <f>VLOOKUP(F127,[1]应付款管理!$A$1:$I$308,9,0)-M127</f>
        <v>0</v>
      </c>
    </row>
    <row r="128" s="1" customFormat="1" spans="1:15">
      <c r="A128" s="3" t="s">
        <v>15</v>
      </c>
      <c r="B128" s="3" t="s">
        <v>16</v>
      </c>
      <c r="C128" s="3">
        <v>118575</v>
      </c>
      <c r="D128" s="3" t="s">
        <v>17</v>
      </c>
      <c r="E128" s="3" t="s">
        <v>18</v>
      </c>
      <c r="F128" s="4">
        <v>1618656</v>
      </c>
      <c r="G128" s="3" t="s">
        <v>142</v>
      </c>
      <c r="H128" s="3">
        <v>210202</v>
      </c>
      <c r="I128" s="3" t="s">
        <v>20</v>
      </c>
      <c r="J128" s="3" t="s">
        <v>45</v>
      </c>
      <c r="K128" s="3" t="s">
        <v>93</v>
      </c>
      <c r="L128" s="3">
        <v>0</v>
      </c>
      <c r="M128" s="4">
        <v>1244.76</v>
      </c>
      <c r="N128" s="3">
        <v>5</v>
      </c>
      <c r="O128" s="1">
        <f>VLOOKUP(F128,[1]应付款管理!$A$1:$I$308,9,0)-M128</f>
        <v>0</v>
      </c>
    </row>
    <row r="129" s="1" customFormat="1" spans="1:15">
      <c r="A129" s="3" t="s">
        <v>15</v>
      </c>
      <c r="B129" s="3" t="s">
        <v>16</v>
      </c>
      <c r="C129" s="3">
        <v>190738</v>
      </c>
      <c r="D129" s="3" t="s">
        <v>17</v>
      </c>
      <c r="E129" s="3" t="s">
        <v>18</v>
      </c>
      <c r="F129" s="4">
        <v>1639582</v>
      </c>
      <c r="G129" s="3" t="s">
        <v>81</v>
      </c>
      <c r="H129" s="3">
        <v>320107</v>
      </c>
      <c r="I129" s="3" t="s">
        <v>51</v>
      </c>
      <c r="J129" s="3" t="s">
        <v>28</v>
      </c>
      <c r="K129" s="3" t="s">
        <v>29</v>
      </c>
      <c r="L129" s="3">
        <v>0</v>
      </c>
      <c r="M129" s="4">
        <v>450.18</v>
      </c>
      <c r="N129" s="3">
        <v>5</v>
      </c>
      <c r="O129" s="1">
        <f>VLOOKUP(F129,[1]应付款管理!$A$1:$I$308,9,0)-M129</f>
        <v>0</v>
      </c>
    </row>
    <row r="130" s="1" customFormat="1" spans="1:15">
      <c r="A130" s="3" t="s">
        <v>15</v>
      </c>
      <c r="B130" s="3" t="s">
        <v>16</v>
      </c>
      <c r="C130" s="3">
        <v>131987</v>
      </c>
      <c r="D130" s="3" t="s">
        <v>17</v>
      </c>
      <c r="E130" s="3" t="s">
        <v>18</v>
      </c>
      <c r="F130" s="4">
        <v>1639929</v>
      </c>
      <c r="G130" s="3" t="s">
        <v>113</v>
      </c>
      <c r="H130" s="3">
        <v>330201</v>
      </c>
      <c r="I130" s="3" t="s">
        <v>20</v>
      </c>
      <c r="J130" s="3" t="s">
        <v>71</v>
      </c>
      <c r="K130" s="3" t="s">
        <v>42</v>
      </c>
      <c r="L130" s="3">
        <v>0</v>
      </c>
      <c r="M130" s="4">
        <v>318.98</v>
      </c>
      <c r="N130" s="3">
        <v>5</v>
      </c>
      <c r="O130" s="1">
        <f>VLOOKUP(F130,[1]应付款管理!$A$1:$I$308,9,0)-M130</f>
        <v>0</v>
      </c>
    </row>
    <row r="131" s="1" customFormat="1" spans="1:15">
      <c r="A131" s="3" t="s">
        <v>15</v>
      </c>
      <c r="B131" s="3" t="s">
        <v>16</v>
      </c>
      <c r="C131" s="3">
        <v>220617</v>
      </c>
      <c r="D131" s="3" t="s">
        <v>17</v>
      </c>
      <c r="E131" s="3" t="s">
        <v>18</v>
      </c>
      <c r="F131" s="4">
        <v>1634630</v>
      </c>
      <c r="G131" s="3" t="s">
        <v>47</v>
      </c>
      <c r="H131" s="3">
        <v>210201</v>
      </c>
      <c r="I131" s="3" t="s">
        <v>48</v>
      </c>
      <c r="J131" s="3" t="s">
        <v>21</v>
      </c>
      <c r="K131" s="3" t="s">
        <v>22</v>
      </c>
      <c r="L131" s="3">
        <v>0</v>
      </c>
      <c r="M131" s="4">
        <v>253.38</v>
      </c>
      <c r="N131" s="3">
        <v>5</v>
      </c>
      <c r="O131" s="1">
        <f>VLOOKUP(F131,[1]应付款管理!$A$1:$I$308,9,0)-M131</f>
        <v>0</v>
      </c>
    </row>
    <row r="132" s="1" customFormat="1" spans="1:15">
      <c r="A132" s="3" t="s">
        <v>15</v>
      </c>
      <c r="B132" s="3" t="s">
        <v>16</v>
      </c>
      <c r="C132" s="3">
        <v>331970</v>
      </c>
      <c r="D132" s="3" t="s">
        <v>17</v>
      </c>
      <c r="E132" s="3" t="s">
        <v>18</v>
      </c>
      <c r="F132" s="4">
        <v>1640888</v>
      </c>
      <c r="G132" s="3" t="s">
        <v>143</v>
      </c>
      <c r="H132" s="3">
        <v>291003</v>
      </c>
      <c r="I132" s="3" t="s">
        <v>20</v>
      </c>
      <c r="J132" s="3" t="s">
        <v>64</v>
      </c>
      <c r="K132" s="3" t="s">
        <v>71</v>
      </c>
      <c r="L132" s="3">
        <v>0</v>
      </c>
      <c r="M132" s="4">
        <v>703.56</v>
      </c>
      <c r="N132" s="3">
        <v>5</v>
      </c>
      <c r="O132" s="1">
        <f>VLOOKUP(F132,[1]应付款管理!$A$1:$I$308,9,0)-M132</f>
        <v>0</v>
      </c>
    </row>
    <row r="133" s="1" customFormat="1" spans="1:15">
      <c r="A133" s="3" t="s">
        <v>15</v>
      </c>
      <c r="B133" s="3" t="s">
        <v>16</v>
      </c>
      <c r="C133" s="3">
        <v>37787</v>
      </c>
      <c r="D133" s="3" t="s">
        <v>17</v>
      </c>
      <c r="E133" s="3" t="s">
        <v>18</v>
      </c>
      <c r="F133" s="4">
        <v>1637325</v>
      </c>
      <c r="G133" s="3" t="s">
        <v>144</v>
      </c>
      <c r="H133" s="3">
        <v>370001</v>
      </c>
      <c r="I133" s="3" t="s">
        <v>20</v>
      </c>
      <c r="J133" s="3" t="s">
        <v>57</v>
      </c>
      <c r="K133" s="3" t="s">
        <v>49</v>
      </c>
      <c r="L133" s="3">
        <v>0</v>
      </c>
      <c r="M133" s="4">
        <v>621.56</v>
      </c>
      <c r="N133" s="3">
        <v>5</v>
      </c>
      <c r="O133" s="1">
        <f>VLOOKUP(F133,[1]应付款管理!$A$1:$I$308,9,0)-M133</f>
        <v>0</v>
      </c>
    </row>
    <row r="134" s="1" customFormat="1" spans="1:15">
      <c r="A134" s="3" t="s">
        <v>15</v>
      </c>
      <c r="B134" s="3" t="s">
        <v>16</v>
      </c>
      <c r="C134" s="3">
        <v>384326</v>
      </c>
      <c r="D134" s="3" t="s">
        <v>17</v>
      </c>
      <c r="E134" s="3" t="s">
        <v>18</v>
      </c>
      <c r="F134" s="4">
        <v>1613961</v>
      </c>
      <c r="G134" s="3" t="s">
        <v>145</v>
      </c>
      <c r="H134" s="3">
        <v>291001</v>
      </c>
      <c r="I134" s="3" t="s">
        <v>20</v>
      </c>
      <c r="J134" s="3" t="s">
        <v>46</v>
      </c>
      <c r="K134" s="3" t="s">
        <v>32</v>
      </c>
      <c r="L134" s="3">
        <v>0</v>
      </c>
      <c r="M134" s="4">
        <v>1572.76</v>
      </c>
      <c r="N134" s="3">
        <v>5</v>
      </c>
      <c r="O134" s="1">
        <f>VLOOKUP(F134,[1]应付款管理!$A$1:$I$308,9,0)-M134</f>
        <v>0</v>
      </c>
    </row>
    <row r="135" s="1" customFormat="1" spans="1:15">
      <c r="A135" s="3" t="s">
        <v>15</v>
      </c>
      <c r="B135" s="3" t="s">
        <v>16</v>
      </c>
      <c r="C135" s="3">
        <v>38043</v>
      </c>
      <c r="D135" s="3" t="s">
        <v>17</v>
      </c>
      <c r="E135" s="3" t="s">
        <v>18</v>
      </c>
      <c r="F135" s="4">
        <v>1648337</v>
      </c>
      <c r="G135" s="3" t="s">
        <v>146</v>
      </c>
      <c r="H135" s="3">
        <v>430104</v>
      </c>
      <c r="I135" s="3" t="s">
        <v>20</v>
      </c>
      <c r="J135" s="3" t="s">
        <v>37</v>
      </c>
      <c r="K135" s="3" t="s">
        <v>26</v>
      </c>
      <c r="L135" s="3">
        <v>0</v>
      </c>
      <c r="M135" s="4">
        <v>261.58</v>
      </c>
      <c r="N135" s="3">
        <v>5</v>
      </c>
      <c r="O135" s="1">
        <f>VLOOKUP(F135,[1]应付款管理!$A$1:$I$308,9,0)-M135</f>
        <v>0</v>
      </c>
    </row>
    <row r="136" s="1" customFormat="1" spans="1:15">
      <c r="A136" s="3" t="s">
        <v>15</v>
      </c>
      <c r="B136" s="3" t="s">
        <v>16</v>
      </c>
      <c r="C136" s="3">
        <v>64893</v>
      </c>
      <c r="D136" s="3" t="s">
        <v>17</v>
      </c>
      <c r="E136" s="3" t="s">
        <v>18</v>
      </c>
      <c r="F136" s="4">
        <v>1621566</v>
      </c>
      <c r="G136" s="3" t="s">
        <v>92</v>
      </c>
      <c r="H136" s="3">
        <v>370801</v>
      </c>
      <c r="I136" s="3" t="s">
        <v>87</v>
      </c>
      <c r="J136" s="3" t="s">
        <v>46</v>
      </c>
      <c r="K136" s="3" t="s">
        <v>93</v>
      </c>
      <c r="L136" s="3">
        <v>0</v>
      </c>
      <c r="M136" s="4">
        <v>532.18</v>
      </c>
      <c r="N136" s="3">
        <v>5</v>
      </c>
      <c r="O136" s="1">
        <f>VLOOKUP(F136,[1]应付款管理!$A$1:$I$308,9,0)-M136</f>
        <v>532.18</v>
      </c>
    </row>
    <row r="137" s="1" customFormat="1" spans="1:15">
      <c r="A137" s="3" t="s">
        <v>15</v>
      </c>
      <c r="B137" s="3" t="s">
        <v>16</v>
      </c>
      <c r="C137" s="3">
        <v>134886</v>
      </c>
      <c r="D137" s="3" t="s">
        <v>17</v>
      </c>
      <c r="E137" s="3" t="s">
        <v>18</v>
      </c>
      <c r="F137" s="4">
        <v>1646468</v>
      </c>
      <c r="G137" s="3" t="s">
        <v>74</v>
      </c>
      <c r="H137" s="3">
        <v>120004</v>
      </c>
      <c r="I137" s="3" t="s">
        <v>72</v>
      </c>
      <c r="J137" s="3" t="s">
        <v>37</v>
      </c>
      <c r="K137" s="3" t="s">
        <v>26</v>
      </c>
      <c r="L137" s="3">
        <v>0</v>
      </c>
      <c r="M137" s="4">
        <v>433.78</v>
      </c>
      <c r="N137" s="3">
        <v>5</v>
      </c>
      <c r="O137" s="1">
        <f>VLOOKUP(F137,[1]应付款管理!$A$1:$I$308,9,0)-M137</f>
        <v>0</v>
      </c>
    </row>
    <row r="138" s="1" customFormat="1" spans="1:15">
      <c r="A138" s="3" t="s">
        <v>15</v>
      </c>
      <c r="B138" s="3" t="s">
        <v>16</v>
      </c>
      <c r="C138" s="3">
        <v>106684</v>
      </c>
      <c r="D138" s="3" t="s">
        <v>17</v>
      </c>
      <c r="E138" s="3" t="s">
        <v>18</v>
      </c>
      <c r="F138" s="4">
        <v>1641699</v>
      </c>
      <c r="G138" s="3" t="s">
        <v>131</v>
      </c>
      <c r="H138" s="3">
        <v>330502</v>
      </c>
      <c r="I138" s="3" t="s">
        <v>20</v>
      </c>
      <c r="J138" s="3" t="s">
        <v>37</v>
      </c>
      <c r="K138" s="3" t="s">
        <v>26</v>
      </c>
      <c r="L138" s="3">
        <v>0</v>
      </c>
      <c r="M138" s="4">
        <v>294.38</v>
      </c>
      <c r="N138" s="3">
        <v>5</v>
      </c>
      <c r="O138" s="1">
        <f>VLOOKUP(F138,[1]应付款管理!$A$1:$I$308,9,0)-M138</f>
        <v>0</v>
      </c>
    </row>
    <row r="139" s="1" customFormat="1" spans="1:15">
      <c r="A139" s="3" t="s">
        <v>15</v>
      </c>
      <c r="B139" s="3" t="s">
        <v>16</v>
      </c>
      <c r="C139" s="3">
        <v>37809</v>
      </c>
      <c r="D139" s="3" t="s">
        <v>17</v>
      </c>
      <c r="E139" s="3" t="s">
        <v>18</v>
      </c>
      <c r="F139" s="4">
        <v>1610372</v>
      </c>
      <c r="G139" s="3" t="s">
        <v>98</v>
      </c>
      <c r="H139" s="3">
        <v>321101</v>
      </c>
      <c r="I139" s="3" t="s">
        <v>20</v>
      </c>
      <c r="J139" s="3" t="s">
        <v>37</v>
      </c>
      <c r="K139" s="3" t="s">
        <v>26</v>
      </c>
      <c r="L139" s="3">
        <v>0</v>
      </c>
      <c r="M139" s="4">
        <v>892.98</v>
      </c>
      <c r="N139" s="3">
        <v>5</v>
      </c>
      <c r="O139" s="1">
        <f>VLOOKUP(F139,[1]应付款管理!$A$1:$I$308,9,0)-M139</f>
        <v>0</v>
      </c>
    </row>
    <row r="140" s="1" customFormat="1" spans="1:15">
      <c r="A140" s="3" t="s">
        <v>15</v>
      </c>
      <c r="B140" s="3" t="s">
        <v>16</v>
      </c>
      <c r="C140" s="3">
        <v>169459</v>
      </c>
      <c r="D140" s="3" t="s">
        <v>17</v>
      </c>
      <c r="E140" s="3" t="s">
        <v>18</v>
      </c>
      <c r="F140" s="4">
        <v>1619903</v>
      </c>
      <c r="G140" s="3" t="s">
        <v>38</v>
      </c>
      <c r="H140" s="3">
        <v>320103</v>
      </c>
      <c r="I140" s="3" t="s">
        <v>87</v>
      </c>
      <c r="J140" s="3" t="s">
        <v>45</v>
      </c>
      <c r="K140" s="3" t="s">
        <v>32</v>
      </c>
      <c r="L140" s="3">
        <v>0</v>
      </c>
      <c r="M140" s="4">
        <v>2063.94</v>
      </c>
      <c r="N140" s="3">
        <v>5</v>
      </c>
      <c r="O140" s="1">
        <f>VLOOKUP(F140,[1]应付款管理!$A$1:$I$308,9,0)-M140</f>
        <v>0</v>
      </c>
    </row>
    <row r="141" s="1" customFormat="1" spans="1:15">
      <c r="A141" s="3" t="s">
        <v>15</v>
      </c>
      <c r="B141" s="3" t="s">
        <v>16</v>
      </c>
      <c r="C141" s="3">
        <v>29547</v>
      </c>
      <c r="D141" s="3" t="s">
        <v>17</v>
      </c>
      <c r="E141" s="3" t="s">
        <v>18</v>
      </c>
      <c r="F141" s="4">
        <v>1652778</v>
      </c>
      <c r="G141" s="3" t="s">
        <v>95</v>
      </c>
      <c r="H141" s="3">
        <v>310031</v>
      </c>
      <c r="I141" s="3" t="s">
        <v>55</v>
      </c>
      <c r="J141" s="3" t="s">
        <v>60</v>
      </c>
      <c r="K141" s="3" t="s">
        <v>75</v>
      </c>
      <c r="L141" s="3">
        <v>0</v>
      </c>
      <c r="M141" s="4">
        <v>712.58</v>
      </c>
      <c r="N141" s="3">
        <v>5</v>
      </c>
      <c r="O141" s="1">
        <f>VLOOKUP(F141,[1]应付款管理!$A$1:$I$308,9,0)-M141</f>
        <v>0</v>
      </c>
    </row>
    <row r="142" s="1" customFormat="1" spans="1:15">
      <c r="A142" s="3" t="s">
        <v>15</v>
      </c>
      <c r="B142" s="3" t="s">
        <v>16</v>
      </c>
      <c r="C142" s="3">
        <v>63092</v>
      </c>
      <c r="D142" s="3" t="s">
        <v>17</v>
      </c>
      <c r="E142" s="3" t="s">
        <v>18</v>
      </c>
      <c r="F142" s="4">
        <v>1639178</v>
      </c>
      <c r="G142" s="3" t="s">
        <v>147</v>
      </c>
      <c r="H142" s="3">
        <v>130801</v>
      </c>
      <c r="I142" s="3" t="s">
        <v>87</v>
      </c>
      <c r="J142" s="3" t="s">
        <v>28</v>
      </c>
      <c r="K142" s="3" t="s">
        <v>29</v>
      </c>
      <c r="L142" s="3">
        <v>0</v>
      </c>
      <c r="M142" s="4">
        <v>335.38</v>
      </c>
      <c r="N142" s="3">
        <v>5</v>
      </c>
      <c r="O142" s="1">
        <f>VLOOKUP(F142,[1]应付款管理!$A$1:$I$308,9,0)-M142</f>
        <v>0</v>
      </c>
    </row>
    <row r="143" s="1" customFormat="1" spans="1:15">
      <c r="A143" s="3" t="s">
        <v>15</v>
      </c>
      <c r="B143" s="3" t="s">
        <v>16</v>
      </c>
      <c r="C143" s="3">
        <v>144961</v>
      </c>
      <c r="D143" s="3" t="s">
        <v>17</v>
      </c>
      <c r="E143" s="3" t="s">
        <v>18</v>
      </c>
      <c r="F143" s="4">
        <v>1637119</v>
      </c>
      <c r="G143" s="3" t="s">
        <v>78</v>
      </c>
      <c r="H143" s="3">
        <v>370102</v>
      </c>
      <c r="I143" s="3" t="s">
        <v>148</v>
      </c>
      <c r="J143" s="3" t="s">
        <v>57</v>
      </c>
      <c r="K143" s="3" t="s">
        <v>66</v>
      </c>
      <c r="L143" s="3">
        <v>0</v>
      </c>
      <c r="M143" s="4">
        <v>474.78</v>
      </c>
      <c r="N143" s="3">
        <v>5</v>
      </c>
      <c r="O143" s="1">
        <f>VLOOKUP(F143,[1]应付款管理!$A$1:$I$308,9,0)-M143</f>
        <v>0</v>
      </c>
    </row>
    <row r="144" s="1" customFormat="1" spans="1:15">
      <c r="A144" s="3" t="s">
        <v>15</v>
      </c>
      <c r="B144" s="3" t="s">
        <v>16</v>
      </c>
      <c r="C144" s="3">
        <v>101944</v>
      </c>
      <c r="D144" s="3" t="s">
        <v>17</v>
      </c>
      <c r="E144" s="3" t="s">
        <v>18</v>
      </c>
      <c r="F144" s="4">
        <v>1615985</v>
      </c>
      <c r="G144" s="3" t="s">
        <v>50</v>
      </c>
      <c r="H144" s="3">
        <v>370104</v>
      </c>
      <c r="I144" s="3" t="s">
        <v>87</v>
      </c>
      <c r="J144" s="3" t="s">
        <v>45</v>
      </c>
      <c r="K144" s="3" t="s">
        <v>46</v>
      </c>
      <c r="L144" s="3">
        <v>0</v>
      </c>
      <c r="M144" s="4">
        <v>523.98</v>
      </c>
      <c r="N144" s="3">
        <v>5</v>
      </c>
      <c r="O144" s="1">
        <f>VLOOKUP(F144,[1]应付款管理!$A$1:$I$308,9,0)-M144</f>
        <v>0</v>
      </c>
    </row>
    <row r="145" s="1" customFormat="1" spans="1:15">
      <c r="A145" s="3" t="s">
        <v>15</v>
      </c>
      <c r="B145" s="3" t="s">
        <v>16</v>
      </c>
      <c r="C145" s="3">
        <v>188781</v>
      </c>
      <c r="D145" s="3" t="s">
        <v>17</v>
      </c>
      <c r="E145" s="3" t="s">
        <v>18</v>
      </c>
      <c r="F145" s="4">
        <v>1613729</v>
      </c>
      <c r="G145" s="3" t="s">
        <v>149</v>
      </c>
      <c r="H145" s="3">
        <v>330202</v>
      </c>
      <c r="I145" s="3" t="s">
        <v>20</v>
      </c>
      <c r="J145" s="3" t="s">
        <v>101</v>
      </c>
      <c r="K145" s="3" t="s">
        <v>45</v>
      </c>
      <c r="L145" s="3">
        <v>0</v>
      </c>
      <c r="M145" s="4">
        <v>614.18</v>
      </c>
      <c r="N145" s="3">
        <v>5</v>
      </c>
      <c r="O145" s="1">
        <f>VLOOKUP(F145,[1]应付款管理!$A$1:$I$308,9,0)-M145</f>
        <v>0</v>
      </c>
    </row>
    <row r="146" s="1" customFormat="1" spans="1:15">
      <c r="A146" s="3" t="s">
        <v>15</v>
      </c>
      <c r="B146" s="3" t="s">
        <v>16</v>
      </c>
      <c r="C146" s="3">
        <v>127718</v>
      </c>
      <c r="D146" s="3" t="s">
        <v>17</v>
      </c>
      <c r="E146" s="3" t="s">
        <v>18</v>
      </c>
      <c r="F146" s="4">
        <v>1611938</v>
      </c>
      <c r="G146" s="3" t="s">
        <v>113</v>
      </c>
      <c r="H146" s="3">
        <v>330201</v>
      </c>
      <c r="I146" s="3" t="s">
        <v>20</v>
      </c>
      <c r="J146" s="3" t="s">
        <v>46</v>
      </c>
      <c r="K146" s="3" t="s">
        <v>93</v>
      </c>
      <c r="L146" s="3">
        <v>0</v>
      </c>
      <c r="M146" s="4">
        <v>458.38</v>
      </c>
      <c r="N146" s="3">
        <v>5</v>
      </c>
      <c r="O146" s="1">
        <f>VLOOKUP(F146,[1]应付款管理!$A$1:$I$308,9,0)-M146</f>
        <v>0</v>
      </c>
    </row>
    <row r="147" s="1" customFormat="1" spans="1:15">
      <c r="A147" s="3" t="s">
        <v>15</v>
      </c>
      <c r="B147" s="3" t="s">
        <v>16</v>
      </c>
      <c r="C147" s="3">
        <v>51943</v>
      </c>
      <c r="D147" s="3" t="s">
        <v>17</v>
      </c>
      <c r="E147" s="3" t="s">
        <v>18</v>
      </c>
      <c r="F147" s="4">
        <v>1644814</v>
      </c>
      <c r="G147" s="3" t="s">
        <v>88</v>
      </c>
      <c r="H147" s="3">
        <v>350104</v>
      </c>
      <c r="I147" s="3" t="s">
        <v>55</v>
      </c>
      <c r="J147" s="3" t="s">
        <v>73</v>
      </c>
      <c r="K147" s="3" t="s">
        <v>36</v>
      </c>
      <c r="L147" s="3">
        <v>0</v>
      </c>
      <c r="M147" s="4">
        <v>441.98</v>
      </c>
      <c r="N147" s="3">
        <v>5</v>
      </c>
      <c r="O147" s="1">
        <f>VLOOKUP(F147,[1]应付款管理!$A$1:$I$308,9,0)-M147</f>
        <v>0</v>
      </c>
    </row>
    <row r="148" s="1" customFormat="1" spans="1:15">
      <c r="A148" s="3" t="s">
        <v>15</v>
      </c>
      <c r="B148" s="3" t="s">
        <v>16</v>
      </c>
      <c r="C148" s="3">
        <v>47993</v>
      </c>
      <c r="D148" s="3" t="s">
        <v>17</v>
      </c>
      <c r="E148" s="3" t="s">
        <v>18</v>
      </c>
      <c r="F148" s="4">
        <v>1643207</v>
      </c>
      <c r="G148" s="3" t="s">
        <v>150</v>
      </c>
      <c r="H148" s="3">
        <v>330124</v>
      </c>
      <c r="I148" s="3" t="s">
        <v>20</v>
      </c>
      <c r="J148" s="3" t="s">
        <v>42</v>
      </c>
      <c r="K148" s="3" t="s">
        <v>73</v>
      </c>
      <c r="L148" s="3">
        <v>0</v>
      </c>
      <c r="M148" s="4">
        <v>384.58</v>
      </c>
      <c r="N148" s="3">
        <v>5</v>
      </c>
      <c r="O148" s="1">
        <f>VLOOKUP(F148,[1]应付款管理!$A$1:$I$308,9,0)-M148</f>
        <v>0</v>
      </c>
    </row>
    <row r="149" s="1" customFormat="1" spans="1:15">
      <c r="A149" s="3" t="s">
        <v>15</v>
      </c>
      <c r="B149" s="3" t="s">
        <v>16</v>
      </c>
      <c r="C149" s="3">
        <v>101941</v>
      </c>
      <c r="D149" s="3" t="s">
        <v>17</v>
      </c>
      <c r="E149" s="3" t="s">
        <v>18</v>
      </c>
      <c r="F149" s="4">
        <v>1615980</v>
      </c>
      <c r="G149" s="3" t="s">
        <v>50</v>
      </c>
      <c r="H149" s="3">
        <v>370104</v>
      </c>
      <c r="I149" s="3" t="s">
        <v>20</v>
      </c>
      <c r="J149" s="3" t="s">
        <v>45</v>
      </c>
      <c r="K149" s="3" t="s">
        <v>46</v>
      </c>
      <c r="L149" s="3">
        <v>0</v>
      </c>
      <c r="M149" s="4">
        <v>532.18</v>
      </c>
      <c r="N149" s="3">
        <v>5</v>
      </c>
      <c r="O149" s="1">
        <f>VLOOKUP(F149,[1]应付款管理!$A$1:$I$308,9,0)-M149</f>
        <v>0</v>
      </c>
    </row>
    <row r="150" s="1" customFormat="1" spans="1:15">
      <c r="A150" s="3" t="s">
        <v>15</v>
      </c>
      <c r="B150" s="3" t="s">
        <v>16</v>
      </c>
      <c r="C150" s="3">
        <v>128758</v>
      </c>
      <c r="D150" s="3" t="s">
        <v>17</v>
      </c>
      <c r="E150" s="3" t="s">
        <v>18</v>
      </c>
      <c r="F150" s="4">
        <v>1617068</v>
      </c>
      <c r="G150" s="3" t="s">
        <v>113</v>
      </c>
      <c r="H150" s="3">
        <v>330201</v>
      </c>
      <c r="I150" s="3" t="s">
        <v>20</v>
      </c>
      <c r="J150" s="3" t="s">
        <v>45</v>
      </c>
      <c r="K150" s="3" t="s">
        <v>46</v>
      </c>
      <c r="L150" s="3">
        <v>0</v>
      </c>
      <c r="M150" s="4">
        <v>482.98</v>
      </c>
      <c r="N150" s="3">
        <v>5</v>
      </c>
      <c r="O150" s="1">
        <f>VLOOKUP(F150,[1]应付款管理!$A$1:$I$308,9,0)-M150</f>
        <v>0</v>
      </c>
    </row>
    <row r="151" s="1" customFormat="1" spans="1:16">
      <c r="A151" s="3" t="s">
        <v>15</v>
      </c>
      <c r="B151" s="3" t="s">
        <v>16</v>
      </c>
      <c r="C151" s="3">
        <v>220436</v>
      </c>
      <c r="D151" s="3" t="s">
        <v>17</v>
      </c>
      <c r="E151" s="3" t="s">
        <v>18</v>
      </c>
      <c r="F151" s="3">
        <v>1633886</v>
      </c>
      <c r="G151" s="3" t="s">
        <v>47</v>
      </c>
      <c r="H151" s="3">
        <v>210201</v>
      </c>
      <c r="I151" s="3" t="s">
        <v>40</v>
      </c>
      <c r="J151" s="3" t="s">
        <v>120</v>
      </c>
      <c r="K151" s="3" t="s">
        <v>21</v>
      </c>
      <c r="L151" s="3">
        <v>0</v>
      </c>
      <c r="M151">
        <v>253.38</v>
      </c>
      <c r="N151" s="3">
        <v>5</v>
      </c>
      <c r="O151" s="1">
        <f>VLOOKUP(F151,[1]应付款管理!$A$1:$I$308,9,0)-M151</f>
        <v>0</v>
      </c>
      <c r="P151">
        <v>253.38</v>
      </c>
    </row>
    <row r="152" s="1" customFormat="1" spans="1:15">
      <c r="A152" s="3" t="s">
        <v>15</v>
      </c>
      <c r="B152" s="3" t="s">
        <v>16</v>
      </c>
      <c r="C152" s="3">
        <v>326908</v>
      </c>
      <c r="D152" s="3" t="s">
        <v>17</v>
      </c>
      <c r="E152" s="3" t="s">
        <v>18</v>
      </c>
      <c r="F152" s="4">
        <v>1616995</v>
      </c>
      <c r="G152" s="3" t="s">
        <v>143</v>
      </c>
      <c r="H152" s="3">
        <v>291003</v>
      </c>
      <c r="I152" s="3" t="s">
        <v>20</v>
      </c>
      <c r="J152" s="3" t="s">
        <v>151</v>
      </c>
      <c r="K152" s="3" t="s">
        <v>101</v>
      </c>
      <c r="L152" s="3">
        <v>0</v>
      </c>
      <c r="M152" s="4">
        <v>621.56</v>
      </c>
      <c r="N152" s="3">
        <v>5</v>
      </c>
      <c r="O152" s="1">
        <f>VLOOKUP(F152,[1]应付款管理!$A$1:$I$308,9,0)-M152</f>
        <v>0</v>
      </c>
    </row>
    <row r="153" s="1" customFormat="1" spans="1:15">
      <c r="A153" s="3" t="s">
        <v>15</v>
      </c>
      <c r="B153" s="3" t="s">
        <v>16</v>
      </c>
      <c r="C153" s="3">
        <v>70342</v>
      </c>
      <c r="D153" s="3" t="s">
        <v>17</v>
      </c>
      <c r="E153" s="3" t="s">
        <v>18</v>
      </c>
      <c r="F153" s="4">
        <v>1612962</v>
      </c>
      <c r="G153" s="3" t="s">
        <v>133</v>
      </c>
      <c r="H153" s="3">
        <v>442001</v>
      </c>
      <c r="I153" s="3" t="s">
        <v>40</v>
      </c>
      <c r="J153" s="3" t="s">
        <v>45</v>
      </c>
      <c r="K153" s="3" t="s">
        <v>46</v>
      </c>
      <c r="L153" s="3">
        <v>0</v>
      </c>
      <c r="M153" s="4">
        <v>466.58</v>
      </c>
      <c r="N153" s="3">
        <v>5</v>
      </c>
      <c r="O153" s="1">
        <f>VLOOKUP(F153,[1]应付款管理!$A$1:$I$308,9,0)-M153</f>
        <v>0</v>
      </c>
    </row>
    <row r="154" s="1" customFormat="1" spans="1:15">
      <c r="A154" s="3" t="s">
        <v>15</v>
      </c>
      <c r="B154" s="3" t="s">
        <v>16</v>
      </c>
      <c r="C154" s="3">
        <v>26500</v>
      </c>
      <c r="D154" s="3" t="s">
        <v>17</v>
      </c>
      <c r="E154" s="3" t="s">
        <v>18</v>
      </c>
      <c r="F154" s="4">
        <v>1619854</v>
      </c>
      <c r="G154" s="3" t="s">
        <v>95</v>
      </c>
      <c r="H154" s="3">
        <v>310031</v>
      </c>
      <c r="I154" s="3" t="s">
        <v>87</v>
      </c>
      <c r="J154" s="3" t="s">
        <v>45</v>
      </c>
      <c r="K154" s="3" t="s">
        <v>46</v>
      </c>
      <c r="L154" s="3">
        <v>0</v>
      </c>
      <c r="M154" s="4">
        <v>655.18</v>
      </c>
      <c r="N154" s="3">
        <v>5</v>
      </c>
      <c r="O154" s="1">
        <f>VLOOKUP(F154,[1]应付款管理!$A$1:$I$308,9,0)-M154</f>
        <v>0</v>
      </c>
    </row>
    <row r="155" s="1" customFormat="1" spans="1:15">
      <c r="A155" s="3" t="s">
        <v>15</v>
      </c>
      <c r="B155" s="3" t="s">
        <v>16</v>
      </c>
      <c r="C155" s="3">
        <v>28562</v>
      </c>
      <c r="D155" s="3" t="s">
        <v>17</v>
      </c>
      <c r="E155" s="3" t="s">
        <v>18</v>
      </c>
      <c r="F155" s="4">
        <v>1640623</v>
      </c>
      <c r="G155" s="3" t="s">
        <v>95</v>
      </c>
      <c r="H155" s="3">
        <v>310031</v>
      </c>
      <c r="I155" s="3" t="s">
        <v>20</v>
      </c>
      <c r="J155" s="3" t="s">
        <v>71</v>
      </c>
      <c r="K155" s="3" t="s">
        <v>42</v>
      </c>
      <c r="L155" s="3">
        <v>0</v>
      </c>
      <c r="M155" s="4">
        <v>515.78</v>
      </c>
      <c r="N155" s="3">
        <v>5</v>
      </c>
      <c r="O155" s="1">
        <f>VLOOKUP(F155,[1]应付款管理!$A$1:$I$308,9,0)-M155</f>
        <v>0</v>
      </c>
    </row>
    <row r="156" s="1" customFormat="1" spans="1:15">
      <c r="A156" s="3" t="s">
        <v>15</v>
      </c>
      <c r="B156" s="3" t="s">
        <v>16</v>
      </c>
      <c r="C156" s="3">
        <v>24687</v>
      </c>
      <c r="D156" s="3" t="s">
        <v>17</v>
      </c>
      <c r="E156" s="3" t="s">
        <v>18</v>
      </c>
      <c r="F156" s="4">
        <v>1621729</v>
      </c>
      <c r="G156" s="3" t="s">
        <v>96</v>
      </c>
      <c r="H156" s="3">
        <v>330112</v>
      </c>
      <c r="I156" s="3" t="s">
        <v>87</v>
      </c>
      <c r="J156" s="3" t="s">
        <v>101</v>
      </c>
      <c r="K156" s="3" t="s">
        <v>45</v>
      </c>
      <c r="L156" s="3">
        <v>0</v>
      </c>
      <c r="M156" s="4">
        <v>400.98</v>
      </c>
      <c r="N156" s="3">
        <v>5</v>
      </c>
      <c r="O156" s="1">
        <f>VLOOKUP(F156,[1]应付款管理!$A$1:$I$308,9,0)-M156</f>
        <v>0</v>
      </c>
    </row>
    <row r="157" s="1" customFormat="1" spans="1:15">
      <c r="A157" s="3" t="s">
        <v>15</v>
      </c>
      <c r="B157" s="3" t="s">
        <v>16</v>
      </c>
      <c r="C157" s="3">
        <v>331132</v>
      </c>
      <c r="D157" s="3" t="s">
        <v>17</v>
      </c>
      <c r="E157" s="3" t="s">
        <v>18</v>
      </c>
      <c r="F157" s="4">
        <v>1636318</v>
      </c>
      <c r="G157" s="3" t="s">
        <v>143</v>
      </c>
      <c r="H157" s="3">
        <v>291003</v>
      </c>
      <c r="I157" s="3" t="s">
        <v>87</v>
      </c>
      <c r="J157" s="3" t="s">
        <v>41</v>
      </c>
      <c r="K157" s="3" t="s">
        <v>71</v>
      </c>
      <c r="L157" s="3">
        <v>0</v>
      </c>
      <c r="M157" s="4">
        <v>351.78</v>
      </c>
      <c r="N157" s="3">
        <v>5</v>
      </c>
      <c r="O157" s="1">
        <f>VLOOKUP(F157,[1]应付款管理!$A$1:$I$308,9,0)-M157</f>
        <v>0</v>
      </c>
    </row>
    <row r="158" s="1" customFormat="1" spans="1:15">
      <c r="A158" s="3" t="s">
        <v>15</v>
      </c>
      <c r="B158" s="3" t="s">
        <v>16</v>
      </c>
      <c r="C158" s="3">
        <v>38697</v>
      </c>
      <c r="D158" s="3" t="s">
        <v>17</v>
      </c>
      <c r="E158" s="3" t="s">
        <v>18</v>
      </c>
      <c r="F158" s="4">
        <v>1648548</v>
      </c>
      <c r="G158" s="3" t="s">
        <v>152</v>
      </c>
      <c r="H158" s="3">
        <v>321302</v>
      </c>
      <c r="I158" s="3" t="s">
        <v>20</v>
      </c>
      <c r="J158" s="3" t="s">
        <v>37</v>
      </c>
      <c r="K158" s="3" t="s">
        <v>26</v>
      </c>
      <c r="L158" s="3">
        <v>0</v>
      </c>
      <c r="M158" s="4">
        <v>318.98</v>
      </c>
      <c r="N158" s="3">
        <v>5</v>
      </c>
      <c r="O158" s="1">
        <f>VLOOKUP(F158,[1]应付款管理!$A$1:$I$308,9,0)-M158</f>
        <v>0</v>
      </c>
    </row>
    <row r="159" s="1" customFormat="1" spans="1:15">
      <c r="A159" s="3" t="s">
        <v>15</v>
      </c>
      <c r="B159" s="3" t="s">
        <v>16</v>
      </c>
      <c r="C159" s="3">
        <v>99324</v>
      </c>
      <c r="D159" s="3" t="s">
        <v>17</v>
      </c>
      <c r="E159" s="3" t="s">
        <v>18</v>
      </c>
      <c r="F159" s="4">
        <v>1618008</v>
      </c>
      <c r="G159" s="3" t="s">
        <v>153</v>
      </c>
      <c r="H159" s="3">
        <v>510115</v>
      </c>
      <c r="I159" s="3" t="s">
        <v>87</v>
      </c>
      <c r="J159" s="3" t="s">
        <v>108</v>
      </c>
      <c r="K159" s="3" t="s">
        <v>93</v>
      </c>
      <c r="L159" s="3">
        <v>0</v>
      </c>
      <c r="M159" s="4">
        <v>4482.12</v>
      </c>
      <c r="N159" s="3">
        <v>5</v>
      </c>
      <c r="O159" s="1">
        <f>VLOOKUP(F159,[1]应付款管理!$A$1:$I$308,9,0)-M159</f>
        <v>0</v>
      </c>
    </row>
    <row r="160" s="1" customFormat="1" spans="1:15">
      <c r="A160" s="3" t="s">
        <v>15</v>
      </c>
      <c r="B160" s="3" t="s">
        <v>16</v>
      </c>
      <c r="C160" s="3">
        <v>330991</v>
      </c>
      <c r="D160" s="3" t="s">
        <v>17</v>
      </c>
      <c r="E160" s="3" t="s">
        <v>18</v>
      </c>
      <c r="F160" s="4">
        <v>1635728</v>
      </c>
      <c r="G160" s="3" t="s">
        <v>143</v>
      </c>
      <c r="H160" s="3">
        <v>291003</v>
      </c>
      <c r="I160" s="3" t="s">
        <v>87</v>
      </c>
      <c r="J160" s="3" t="s">
        <v>64</v>
      </c>
      <c r="K160" s="3" t="s">
        <v>41</v>
      </c>
      <c r="L160" s="3">
        <v>0</v>
      </c>
      <c r="M160" s="4">
        <v>351.78</v>
      </c>
      <c r="N160" s="3">
        <v>5</v>
      </c>
      <c r="O160" s="1">
        <f>VLOOKUP(F160,[1]应付款管理!$A$1:$I$308,9,0)-M160</f>
        <v>0</v>
      </c>
    </row>
    <row r="161" s="1" customFormat="1" spans="1:15">
      <c r="A161" s="3" t="s">
        <v>15</v>
      </c>
      <c r="B161" s="3" t="s">
        <v>16</v>
      </c>
      <c r="C161" s="3">
        <v>87643</v>
      </c>
      <c r="D161" s="3" t="s">
        <v>17</v>
      </c>
      <c r="E161" s="3" t="s">
        <v>18</v>
      </c>
      <c r="F161" s="4">
        <v>1618542</v>
      </c>
      <c r="G161" s="3" t="s">
        <v>154</v>
      </c>
      <c r="H161" s="3">
        <v>110008</v>
      </c>
      <c r="I161" s="3" t="s">
        <v>40</v>
      </c>
      <c r="J161" s="3" t="s">
        <v>45</v>
      </c>
      <c r="K161" s="3" t="s">
        <v>33</v>
      </c>
      <c r="L161" s="3">
        <v>0</v>
      </c>
      <c r="M161" s="4">
        <v>2686.32</v>
      </c>
      <c r="N161" s="3">
        <v>5</v>
      </c>
      <c r="O161" s="1">
        <f>VLOOKUP(F161,[1]应付款管理!$A$1:$I$308,9,0)-M161</f>
        <v>0</v>
      </c>
    </row>
    <row r="162" s="1" customFormat="1" spans="1:15">
      <c r="A162" s="3" t="s">
        <v>15</v>
      </c>
      <c r="B162" s="3" t="s">
        <v>16</v>
      </c>
      <c r="C162" s="3">
        <v>229872</v>
      </c>
      <c r="D162" s="3" t="s">
        <v>17</v>
      </c>
      <c r="E162" s="3" t="s">
        <v>18</v>
      </c>
      <c r="F162" s="4">
        <v>1635757</v>
      </c>
      <c r="G162" s="3" t="s">
        <v>116</v>
      </c>
      <c r="H162" s="3">
        <v>110003</v>
      </c>
      <c r="I162" s="3" t="s">
        <v>155</v>
      </c>
      <c r="J162" s="3" t="s">
        <v>22</v>
      </c>
      <c r="K162" s="3" t="s">
        <v>56</v>
      </c>
      <c r="L162" s="3">
        <v>0</v>
      </c>
      <c r="M162" s="4">
        <v>597.78</v>
      </c>
      <c r="N162" s="3">
        <v>5</v>
      </c>
      <c r="O162" s="1">
        <f>VLOOKUP(F162,[1]应付款管理!$A$1:$I$308,9,0)-M162</f>
        <v>0</v>
      </c>
    </row>
    <row r="163" s="1" customFormat="1" spans="1:15">
      <c r="A163" s="3" t="s">
        <v>15</v>
      </c>
      <c r="B163" s="3" t="s">
        <v>16</v>
      </c>
      <c r="C163" s="3">
        <v>208208</v>
      </c>
      <c r="D163" s="3" t="s">
        <v>17</v>
      </c>
      <c r="E163" s="3" t="s">
        <v>18</v>
      </c>
      <c r="F163" s="4">
        <v>1613507</v>
      </c>
      <c r="G163" s="3" t="s">
        <v>102</v>
      </c>
      <c r="H163" s="3">
        <v>510105</v>
      </c>
      <c r="I163" s="3" t="s">
        <v>20</v>
      </c>
      <c r="J163" s="3" t="s">
        <v>45</v>
      </c>
      <c r="K163" s="3" t="s">
        <v>32</v>
      </c>
      <c r="L163" s="3">
        <v>0</v>
      </c>
      <c r="M163" s="4">
        <v>2063.94</v>
      </c>
      <c r="N163" s="3">
        <v>5</v>
      </c>
      <c r="O163" s="1">
        <f>VLOOKUP(F163,[1]应付款管理!$A$1:$I$308,9,0)-M163</f>
        <v>0</v>
      </c>
    </row>
    <row r="164" s="1" customFormat="1" spans="1:15">
      <c r="A164" s="3" t="s">
        <v>15</v>
      </c>
      <c r="B164" s="3" t="s">
        <v>16</v>
      </c>
      <c r="C164" s="3">
        <v>27164</v>
      </c>
      <c r="D164" s="3" t="s">
        <v>17</v>
      </c>
      <c r="E164" s="3" t="s">
        <v>18</v>
      </c>
      <c r="F164" s="4">
        <v>1625609</v>
      </c>
      <c r="G164" s="3" t="s">
        <v>95</v>
      </c>
      <c r="H164" s="3">
        <v>310031</v>
      </c>
      <c r="I164" s="3" t="s">
        <v>20</v>
      </c>
      <c r="J164" s="3" t="s">
        <v>45</v>
      </c>
      <c r="K164" s="3" t="s">
        <v>46</v>
      </c>
      <c r="L164" s="3">
        <v>0</v>
      </c>
      <c r="M164" s="4">
        <v>605.98</v>
      </c>
      <c r="N164" s="3">
        <v>5</v>
      </c>
      <c r="O164" s="1">
        <f>VLOOKUP(F164,[1]应付款管理!$A$1:$I$308,9,0)-M164</f>
        <v>0</v>
      </c>
    </row>
    <row r="165" s="1" customFormat="1" spans="1:15">
      <c r="A165" s="3" t="s">
        <v>15</v>
      </c>
      <c r="B165" s="3" t="s">
        <v>16</v>
      </c>
      <c r="C165" s="3">
        <v>217002</v>
      </c>
      <c r="D165" s="3" t="s">
        <v>17</v>
      </c>
      <c r="E165" s="3" t="s">
        <v>18</v>
      </c>
      <c r="F165" s="4">
        <v>1616677</v>
      </c>
      <c r="G165" s="3" t="s">
        <v>47</v>
      </c>
      <c r="H165" s="3">
        <v>210201</v>
      </c>
      <c r="I165" s="3" t="s">
        <v>20</v>
      </c>
      <c r="J165" s="3" t="s">
        <v>151</v>
      </c>
      <c r="K165" s="3" t="s">
        <v>45</v>
      </c>
      <c r="L165" s="3">
        <v>0</v>
      </c>
      <c r="M165" s="4">
        <v>1375.14</v>
      </c>
      <c r="N165" s="3">
        <v>5</v>
      </c>
      <c r="O165" s="1">
        <f>VLOOKUP(F165,[1]应付款管理!$A$1:$I$308,9,0)-M165</f>
        <v>0</v>
      </c>
    </row>
    <row r="166" s="1" customFormat="1" spans="1:15">
      <c r="A166" s="3" t="s">
        <v>15</v>
      </c>
      <c r="B166" s="3" t="s">
        <v>16</v>
      </c>
      <c r="C166" s="3">
        <v>221877</v>
      </c>
      <c r="D166" s="3" t="s">
        <v>17</v>
      </c>
      <c r="E166" s="3" t="s">
        <v>18</v>
      </c>
      <c r="F166" s="4">
        <v>1639593</v>
      </c>
      <c r="G166" s="3" t="s">
        <v>47</v>
      </c>
      <c r="H166" s="3">
        <v>210201</v>
      </c>
      <c r="I166" s="3" t="s">
        <v>87</v>
      </c>
      <c r="J166" s="3" t="s">
        <v>28</v>
      </c>
      <c r="K166" s="3" t="s">
        <v>64</v>
      </c>
      <c r="L166" s="3">
        <v>0</v>
      </c>
      <c r="M166" s="4">
        <v>695.36</v>
      </c>
      <c r="N166" s="3">
        <v>5</v>
      </c>
      <c r="O166" s="1">
        <f>VLOOKUP(F166,[1]应付款管理!$A$1:$I$308,9,0)-M166</f>
        <v>0</v>
      </c>
    </row>
    <row r="167" s="1" customFormat="1" spans="1:15">
      <c r="A167" s="3" t="s">
        <v>15</v>
      </c>
      <c r="B167" s="3" t="s">
        <v>16</v>
      </c>
      <c r="C167" s="3">
        <v>144004</v>
      </c>
      <c r="D167" s="3" t="s">
        <v>17</v>
      </c>
      <c r="E167" s="3" t="s">
        <v>18</v>
      </c>
      <c r="F167" s="4">
        <v>1617589</v>
      </c>
      <c r="G167" s="3" t="s">
        <v>135</v>
      </c>
      <c r="H167" s="3">
        <v>330107</v>
      </c>
      <c r="I167" s="3" t="s">
        <v>20</v>
      </c>
      <c r="J167" s="3" t="s">
        <v>32</v>
      </c>
      <c r="K167" s="3" t="s">
        <v>68</v>
      </c>
      <c r="L167" s="3">
        <v>0</v>
      </c>
      <c r="M167" s="4">
        <v>1097.16</v>
      </c>
      <c r="N167" s="3">
        <v>5</v>
      </c>
      <c r="O167" s="1">
        <f>VLOOKUP(F167,[1]应付款管理!$A$1:$I$308,9,0)-M167</f>
        <v>0</v>
      </c>
    </row>
    <row r="168" s="1" customFormat="1" spans="1:15">
      <c r="A168" s="3" t="s">
        <v>15</v>
      </c>
      <c r="B168" s="3" t="s">
        <v>16</v>
      </c>
      <c r="C168" s="3">
        <v>165258</v>
      </c>
      <c r="D168" s="3" t="s">
        <v>17</v>
      </c>
      <c r="E168" s="3" t="s">
        <v>18</v>
      </c>
      <c r="F168" s="4">
        <v>1651722</v>
      </c>
      <c r="G168" s="3" t="s">
        <v>156</v>
      </c>
      <c r="H168" s="3">
        <v>110004</v>
      </c>
      <c r="I168" s="3" t="s">
        <v>59</v>
      </c>
      <c r="J168" s="3" t="s">
        <v>53</v>
      </c>
      <c r="K168" s="3" t="s">
        <v>60</v>
      </c>
      <c r="L168" s="3">
        <v>0</v>
      </c>
      <c r="M168" s="4">
        <v>1147.18</v>
      </c>
      <c r="N168" s="3">
        <v>5</v>
      </c>
      <c r="O168" s="1">
        <f>VLOOKUP(F168,[1]应付款管理!$A$1:$I$308,9,0)-M168</f>
        <v>0</v>
      </c>
    </row>
    <row r="169" s="1" customFormat="1" spans="1:15">
      <c r="A169" s="3" t="s">
        <v>15</v>
      </c>
      <c r="B169" s="3" t="s">
        <v>16</v>
      </c>
      <c r="C169" s="3">
        <v>223113</v>
      </c>
      <c r="D169" s="3" t="s">
        <v>17</v>
      </c>
      <c r="E169" s="3" t="s">
        <v>18</v>
      </c>
      <c r="F169" s="4">
        <v>1644714</v>
      </c>
      <c r="G169" s="3" t="s">
        <v>47</v>
      </c>
      <c r="H169" s="3">
        <v>210201</v>
      </c>
      <c r="I169" s="3" t="s">
        <v>70</v>
      </c>
      <c r="J169" s="3" t="s">
        <v>26</v>
      </c>
      <c r="K169" s="3" t="s">
        <v>52</v>
      </c>
      <c r="L169" s="3">
        <v>0</v>
      </c>
      <c r="M169" s="4">
        <v>253.38</v>
      </c>
      <c r="N169" s="3">
        <v>5</v>
      </c>
      <c r="O169" s="1">
        <f>VLOOKUP(F169,[1]应付款管理!$A$1:$I$308,9,0)-M169</f>
        <v>0</v>
      </c>
    </row>
    <row r="170" spans="13:13">
      <c r="M170" s="2">
        <f>SUM(M2:M169)</f>
        <v>120968.04</v>
      </c>
    </row>
    <row r="171" spans="13:13">
      <c r="M171" s="8" t="s">
        <v>157</v>
      </c>
    </row>
  </sheetData>
  <autoFilter ref="A1:Q170">
    <extLst/>
  </autoFilter>
  <conditionalFormatting sqref="F$1:F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chenyue</dc:creator>
  <cp:lastModifiedBy>Lucky</cp:lastModifiedBy>
  <dcterms:created xsi:type="dcterms:W3CDTF">2019-11-05T11:19:00Z</dcterms:created>
  <dcterms:modified xsi:type="dcterms:W3CDTF">2019-11-12T02:21:11Z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