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Sheet2!$A$674:$O$696</definedName>
  </definedNames>
  <calcPr calcId="144525" concurrentCalc="0"/>
</workbook>
</file>

<file path=xl/sharedStrings.xml><?xml version="1.0" encoding="utf-8"?>
<sst xmlns="http://schemas.openxmlformats.org/spreadsheetml/2006/main" count="1322" uniqueCount="808">
  <si>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</si>
  <si>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</si>
  <si>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</si>
  <si>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</si>
  <si>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</si>
  <si>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</si>
  <si>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</si>
  <si>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</si>
  <si>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</si>
  <si>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</si>
  <si>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</si>
  <si>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</si>
  <si>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</si>
  <si>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</si>
  <si>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</si>
  <si>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</si>
  <si>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</si>
  <si>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</si>
  <si>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</si>
  <si>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</si>
  <si>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</si>
  <si>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</si>
  <si>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</si>
  <si>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</si>
  <si>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</si>
  <si>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</si>
  <si>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</si>
  <si>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</si>
  <si>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</si>
  <si>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</si>
  <si>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</si>
  <si>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</si>
  <si>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</si>
  <si>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</si>
  <si>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</si>
  <si>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</si>
  <si>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</si>
  <si>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</si>
  <si>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</si>
  <si>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</si>
  <si>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</si>
  <si>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</si>
  <si>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</si>
  <si>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</si>
  <si>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</si>
  <si>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</si>
  <si>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</si>
  <si>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</si>
  <si>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</si>
  <si>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</si>
  <si>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</si>
  <si>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</si>
  <si>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</si>
  <si>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</si>
  <si>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</si>
  <si>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</si>
  <si>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</si>
  <si>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</si>
  <si>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</si>
  <si>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</si>
  <si>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</si>
  <si>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</si>
  <si>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</si>
  <si>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</si>
  <si>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</si>
  <si>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</si>
  <si>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</si>
  <si>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</si>
  <si>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</si>
  <si>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</si>
  <si>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</si>
  <si>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</si>
  <si>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</si>
  <si>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</si>
  <si>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</si>
  <si>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</si>
  <si>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</si>
  <si>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</si>
  <si>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</si>
  <si>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</si>
  <si>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</si>
  <si>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</si>
  <si>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</si>
  <si>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</si>
  <si>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</si>
  <si>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</si>
  <si>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</si>
  <si>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</si>
  <si>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</si>
  <si>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</si>
  <si>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</si>
  <si>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</si>
  <si>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</si>
  <si>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</si>
  <si>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</si>
  <si>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</si>
  <si>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</si>
  <si>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</si>
  <si>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</si>
  <si>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</si>
  <si>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</si>
  <si>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</si>
  <si>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</si>
  <si>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</si>
  <si>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</si>
  <si>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</si>
  <si>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</si>
  <si>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</si>
  <si>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</si>
  <si>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</si>
  <si>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</si>
  <si>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</si>
  <si>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</si>
  <si>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</si>
  <si>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</si>
  <si>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</si>
  <si>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</si>
  <si>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</si>
  <si>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</si>
  <si>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</si>
  <si>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</si>
  <si>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</si>
  <si>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</si>
  <si>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</si>
  <si>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</si>
  <si>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</si>
  <si>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</si>
  <si>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</si>
  <si>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</si>
  <si>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</si>
  <si>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</si>
  <si>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</si>
  <si>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</si>
  <si>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</si>
  <si>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</si>
  <si>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</si>
  <si>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</si>
  <si>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</si>
  <si>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</si>
  <si>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</si>
  <si>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</si>
  <si>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</si>
  <si>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</si>
  <si>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</si>
  <si>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</si>
  <si>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</si>
  <si>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</si>
  <si>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</si>
  <si>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</si>
  <si>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</si>
  <si>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</si>
  <si>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</si>
  <si>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</si>
  <si>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</si>
  <si>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</si>
  <si>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</si>
  <si>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</si>
  <si>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</si>
  <si>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</si>
  <si>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</si>
  <si>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</si>
  <si>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</si>
  <si>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</si>
  <si>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</si>
  <si>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</si>
  <si>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</si>
  <si>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</si>
  <si>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</si>
  <si>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</si>
  <si>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</si>
  <si>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</si>
  <si>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</si>
  <si>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</si>
  <si>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</si>
  <si>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</si>
  <si>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</si>
  <si>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</si>
  <si>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</si>
  <si>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</si>
  <si>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</si>
  <si>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</si>
  <si>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</si>
  <si>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</si>
  <si>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</si>
  <si>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</si>
  <si>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</si>
  <si>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</si>
  <si>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</si>
  <si>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</si>
  <si>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</si>
  <si>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</si>
  <si>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</si>
  <si>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</si>
  <si>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</si>
  <si>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</si>
  <si>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</si>
  <si>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</si>
  <si>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</si>
  <si>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</si>
  <si>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</si>
  <si>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</si>
  <si>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</si>
  <si>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</si>
  <si>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</si>
  <si>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</si>
  <si>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</si>
  <si>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</si>
  <si>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</si>
  <si>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</si>
  <si>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</si>
  <si>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</si>
  <si>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</si>
  <si>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</si>
  <si>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</si>
  <si>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</si>
  <si>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</si>
  <si>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</si>
  <si>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</si>
  <si>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</si>
  <si>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</si>
  <si>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</si>
  <si>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</si>
  <si>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</si>
  <si>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</si>
  <si>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</si>
  <si>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</si>
  <si>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</si>
  <si>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</si>
  <si>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</si>
  <si>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</si>
  <si>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</si>
  <si>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</si>
  <si>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</si>
  <si>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</si>
  <si>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</si>
  <si>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</si>
  <si>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</si>
  <si>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</si>
  <si>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</si>
  <si>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</si>
  <si>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</si>
  <si>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</si>
  <si>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</si>
  <si>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</si>
  <si>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</si>
  <si>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</si>
  <si>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</si>
  <si>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</si>
  <si>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</si>
  <si>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</si>
  <si>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</si>
  <si>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</si>
  <si>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</si>
  <si>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</si>
  <si>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</si>
  <si>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</si>
  <si>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</si>
  <si>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</si>
  <si>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</si>
  <si>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</si>
  <si>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</si>
  <si>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</si>
  <si>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</si>
  <si>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</si>
  <si>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</si>
  <si>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</si>
  <si>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</si>
  <si>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</si>
  <si>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</si>
  <si>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</si>
  <si>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</si>
  <si>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</si>
  <si>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</si>
  <si>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</si>
  <si>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</si>
  <si>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</si>
  <si>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</si>
  <si>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</si>
  <si>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</si>
  <si>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</si>
  <si>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</si>
  <si>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</si>
  <si>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</si>
  <si>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</si>
  <si>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</si>
  <si>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</si>
  <si>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</si>
  <si>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</si>
  <si>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</si>
  <si>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</si>
  <si>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</si>
  <si>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</si>
  <si>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</si>
  <si>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</si>
  <si>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</si>
  <si>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</si>
  <si>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</si>
  <si>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</si>
  <si>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</si>
  <si>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</si>
  <si>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</si>
  <si>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</si>
  <si>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</si>
  <si>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</si>
  <si>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</si>
  <si>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</si>
  <si>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</si>
  <si>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</si>
  <si>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</si>
  <si>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</si>
  <si>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</si>
  <si>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</si>
  <si>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</si>
  <si>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</si>
  <si>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</si>
  <si>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</si>
  <si>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</si>
  <si>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</si>
  <si>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</si>
  <si>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</si>
  <si>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</si>
  <si>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</si>
  <si>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</si>
  <si>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</si>
  <si>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</si>
  <si>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</si>
  <si>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</si>
  <si>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</si>
  <si>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</si>
  <si>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</si>
  <si>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</si>
  <si>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</si>
  <si>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</si>
  <si>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</si>
  <si>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</si>
  <si>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</si>
  <si>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</si>
  <si>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</si>
  <si>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</si>
  <si>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</si>
  <si>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</si>
  <si>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</si>
  <si>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</si>
  <si>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</si>
  <si>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</si>
  <si>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</si>
  <si>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</si>
  <si>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</si>
  <si>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</si>
  <si>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</si>
  <si>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</si>
  <si>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</si>
  <si>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</si>
  <si>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</si>
  <si>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</si>
  <si>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</si>
  <si>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</si>
  <si>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</si>
  <si>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</si>
  <si>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</si>
  <si>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</si>
  <si>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</si>
  <si>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</si>
  <si>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</si>
  <si>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</si>
  <si>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</si>
  <si>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</si>
  <si>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</si>
  <si>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</si>
  <si>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</si>
  <si>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</si>
  <si>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</si>
  <si>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</si>
  <si>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</si>
  <si>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</si>
  <si>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</si>
  <si>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</si>
  <si>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</si>
  <si>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</si>
  <si>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</si>
  <si>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</si>
  <si>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</si>
  <si>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</si>
  <si>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</si>
  <si>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</si>
  <si>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</si>
  <si>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</si>
  <si>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</si>
  <si>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</si>
  <si>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</si>
  <si>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</si>
  <si>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</si>
  <si>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</si>
  <si>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</si>
  <si>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</si>
  <si>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</si>
  <si>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</si>
  <si>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</si>
  <si>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</si>
  <si>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</si>
  <si>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</si>
  <si>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</si>
  <si>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</si>
  <si>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</si>
  <si>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</si>
  <si>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</si>
  <si>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</si>
  <si>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</si>
  <si>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</si>
  <si>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</si>
  <si>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</si>
  <si>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</si>
  <si>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</si>
  <si>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</si>
  <si>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</si>
  <si>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</si>
  <si>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</si>
  <si>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</si>
  <si>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</si>
  <si>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</si>
  <si>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</si>
  <si>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</si>
  <si>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</si>
  <si>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</si>
  <si>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</si>
  <si>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</si>
  <si>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</si>
  <si>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</si>
  <si>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</si>
  <si>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</si>
  <si>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</si>
  <si>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</si>
  <si>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</si>
  <si>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</si>
  <si>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</si>
  <si>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</si>
  <si>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</si>
  <si>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</si>
  <si>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</si>
  <si>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</si>
  <si>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</si>
  <si>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</si>
  <si>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</si>
  <si>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</si>
  <si>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</si>
  <si>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</si>
  <si>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</si>
  <si>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charset val="134"/>
      </rPr>
      <t>1532353</t>
    </r>
  </si>
  <si>
    <r>
      <rPr>
        <sz val="8"/>
        <rFont val="Palatino Linotype"/>
        <charset val="134"/>
      </rPr>
      <t>13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</si>
  <si>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14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</si>
  <si>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486827</t>
    </r>
  </si>
  <si>
    <r>
      <rPr>
        <sz val="8"/>
        <rFont val="Palatino Linotype"/>
        <charset val="134"/>
      </rPr>
      <t>011781</t>
    </r>
  </si>
  <si>
    <r>
      <rPr>
        <sz val="8"/>
        <rFont val="Palatino Linotype"/>
        <charset val="134"/>
      </rPr>
      <t>539871</t>
    </r>
  </si>
  <si>
    <r>
      <rPr>
        <sz val="8"/>
        <rFont val="Palatino Linotype"/>
        <charset val="134"/>
      </rPr>
      <t>1554269</t>
    </r>
  </si>
  <si>
    <r>
      <rPr>
        <sz val="8"/>
        <rFont val="Palatino Linotype"/>
        <charset val="134"/>
      </rPr>
      <t>488718</t>
    </r>
  </si>
  <si>
    <r>
      <rPr>
        <sz val="8"/>
        <rFont val="Palatino Linotype"/>
        <charset val="134"/>
      </rPr>
      <t>011783</t>
    </r>
  </si>
  <si>
    <r>
      <rPr>
        <sz val="8"/>
        <rFont val="Palatino Linotype"/>
        <charset val="134"/>
      </rPr>
      <t>542099</t>
    </r>
  </si>
  <si>
    <r>
      <rPr>
        <sz val="8"/>
        <rFont val="Palatino Linotype"/>
        <charset val="134"/>
      </rPr>
      <t>1555490</t>
    </r>
  </si>
  <si>
    <r>
      <rPr>
        <sz val="8"/>
        <rFont val="Palatino Linotype"/>
        <charset val="134"/>
      </rPr>
      <t>488880</t>
    </r>
  </si>
  <si>
    <r>
      <rPr>
        <sz val="8"/>
        <rFont val="Palatino Linotype"/>
        <charset val="134"/>
      </rPr>
      <t>011784</t>
    </r>
  </si>
  <si>
    <r>
      <rPr>
        <sz val="8"/>
        <rFont val="Palatino Linotype"/>
        <charset val="134"/>
      </rPr>
      <t>1549086</t>
    </r>
  </si>
  <si>
    <r>
      <rPr>
        <sz val="8"/>
        <rFont val="Palatino Linotype"/>
        <charset val="134"/>
      </rPr>
      <t>15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</si>
  <si>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488292</t>
    </r>
  </si>
  <si>
    <r>
      <rPr>
        <sz val="8"/>
        <rFont val="Palatino Linotype"/>
        <charset val="134"/>
      </rPr>
      <t>011786</t>
    </r>
  </si>
  <si>
    <r>
      <rPr>
        <sz val="8"/>
        <rFont val="Palatino Linotype"/>
        <charset val="134"/>
      </rPr>
      <t>541613</t>
    </r>
  </si>
  <si>
    <r>
      <rPr>
        <sz val="8"/>
        <rFont val="Palatino Linotype"/>
        <charset val="134"/>
      </rPr>
      <t>1539389</t>
    </r>
  </si>
  <si>
    <r>
      <rPr>
        <sz val="8"/>
        <rFont val="Palatino Linotype"/>
        <charset val="134"/>
      </rPr>
      <t>487460</t>
    </r>
  </si>
  <si>
    <r>
      <rPr>
        <sz val="8"/>
        <rFont val="Palatino Linotype"/>
        <charset val="134"/>
      </rPr>
      <t>011787</t>
    </r>
  </si>
  <si>
    <r>
      <rPr>
        <sz val="8"/>
        <rFont val="Palatino Linotype"/>
        <charset val="134"/>
      </rPr>
      <t>540588</t>
    </r>
  </si>
  <si>
    <r>
      <rPr>
        <sz val="8"/>
        <rFont val="Palatino Linotype"/>
        <charset val="134"/>
      </rPr>
      <t>1539388</t>
    </r>
  </si>
  <si>
    <r>
      <rPr>
        <sz val="8"/>
        <rFont val="Palatino Linotype"/>
        <charset val="134"/>
      </rPr>
      <t>487461</t>
    </r>
  </si>
  <si>
    <r>
      <rPr>
        <sz val="8"/>
        <rFont val="Palatino Linotype"/>
        <charset val="134"/>
      </rPr>
      <t>011790</t>
    </r>
  </si>
  <si>
    <r>
      <rPr>
        <sz val="8"/>
        <rFont val="Palatino Linotype"/>
        <charset val="134"/>
      </rPr>
      <t>540589</t>
    </r>
  </si>
  <si>
    <r>
      <rPr>
        <sz val="8"/>
        <rFont val="Palatino Linotype"/>
        <charset val="134"/>
      </rPr>
      <t>1554112</t>
    </r>
  </si>
  <si>
    <r>
      <rPr>
        <sz val="8"/>
        <rFont val="Palatino Linotype"/>
        <charset val="134"/>
      </rPr>
      <t>488701</t>
    </r>
  </si>
  <si>
    <r>
      <rPr>
        <sz val="8"/>
        <rFont val="Palatino Linotype"/>
        <charset val="134"/>
      </rPr>
      <t>011791</t>
    </r>
  </si>
  <si>
    <r>
      <rPr>
        <sz val="8"/>
        <rFont val="Palatino Linotype"/>
        <charset val="134"/>
      </rPr>
      <t>542082</t>
    </r>
  </si>
  <si>
    <r>
      <rPr>
        <sz val="8"/>
        <rFont val="Palatino Linotype"/>
        <charset val="134"/>
      </rPr>
      <t>1543679</t>
    </r>
  </si>
  <si>
    <r>
      <rPr>
        <sz val="8"/>
        <rFont val="Palatino Linotype"/>
        <charset val="134"/>
      </rPr>
      <t>487854</t>
    </r>
  </si>
  <si>
    <r>
      <rPr>
        <sz val="8"/>
        <rFont val="Palatino Linotype"/>
        <charset val="134"/>
      </rPr>
      <t>011796</t>
    </r>
  </si>
  <si>
    <r>
      <rPr>
        <sz val="8"/>
        <rFont val="Palatino Linotype"/>
        <charset val="134"/>
      </rPr>
      <t>541099</t>
    </r>
  </si>
  <si>
    <r>
      <rPr>
        <sz val="8"/>
        <rFont val="Palatino Linotype"/>
        <charset val="134"/>
      </rPr>
      <t>1540786</t>
    </r>
  </si>
  <si>
    <r>
      <rPr>
        <sz val="8"/>
        <rFont val="Palatino Linotype"/>
        <charset val="134"/>
      </rPr>
      <t>487590</t>
    </r>
  </si>
  <si>
    <r>
      <rPr>
        <sz val="8"/>
        <rFont val="Palatino Linotype"/>
        <charset val="134"/>
      </rPr>
      <t>011789</t>
    </r>
  </si>
  <si>
    <r>
      <rPr>
        <sz val="8"/>
        <rFont val="Palatino Linotype"/>
        <charset val="134"/>
      </rPr>
      <t>540765</t>
    </r>
  </si>
  <si>
    <r>
      <rPr>
        <sz val="8"/>
        <rFont val="Palatino Linotype"/>
        <charset val="134"/>
      </rPr>
      <t>1555523</t>
    </r>
  </si>
  <si>
    <r>
      <rPr>
        <sz val="8"/>
        <rFont val="Palatino Linotype"/>
        <charset val="134"/>
      </rPr>
      <t>16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</si>
  <si>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488897</t>
    </r>
  </si>
  <si>
    <r>
      <rPr>
        <sz val="8"/>
        <rFont val="Palatino Linotype"/>
        <charset val="134"/>
      </rPr>
      <t>011793</t>
    </r>
  </si>
  <si>
    <r>
      <rPr>
        <sz val="8"/>
        <rFont val="Palatino Linotype"/>
        <charset val="134"/>
      </rPr>
      <t>1550615</t>
    </r>
  </si>
  <si>
    <r>
      <rPr>
        <sz val="8"/>
        <rFont val="Palatino Linotype"/>
        <charset val="134"/>
      </rPr>
      <t>488437</t>
    </r>
  </si>
  <si>
    <r>
      <rPr>
        <sz val="8"/>
        <rFont val="Palatino Linotype"/>
        <charset val="134"/>
      </rPr>
      <t>011794</t>
    </r>
  </si>
  <si>
    <r>
      <rPr>
        <sz val="8"/>
        <rFont val="Palatino Linotype"/>
        <charset val="134"/>
      </rPr>
      <t>541782</t>
    </r>
  </si>
  <si>
    <r>
      <rPr>
        <sz val="8"/>
        <rFont val="Palatino Linotype"/>
        <charset val="134"/>
      </rPr>
      <t>1537071</t>
    </r>
  </si>
  <si>
    <r>
      <rPr>
        <sz val="8"/>
        <rFont val="Palatino Linotype"/>
        <charset val="134"/>
      </rPr>
      <t>17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</si>
  <si>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487312</t>
    </r>
  </si>
  <si>
    <r>
      <rPr>
        <sz val="8"/>
        <rFont val="Palatino Linotype"/>
        <charset val="134"/>
      </rPr>
      <t>011795</t>
    </r>
  </si>
  <si>
    <r>
      <rPr>
        <sz val="8"/>
        <rFont val="Palatino Linotype"/>
        <charset val="134"/>
      </rPr>
      <t>540422</t>
    </r>
  </si>
  <si>
    <r>
      <rPr>
        <sz val="8"/>
        <rFont val="Palatino Linotype"/>
        <charset val="134"/>
      </rPr>
      <t>1555278</t>
    </r>
  </si>
  <si>
    <r>
      <rPr>
        <sz val="8"/>
        <rFont val="Palatino Linotype"/>
        <charset val="134"/>
      </rPr>
      <t>19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</si>
  <si>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488868</t>
    </r>
  </si>
  <si>
    <r>
      <rPr>
        <sz val="8"/>
        <rFont val="Palatino Linotype"/>
        <charset val="134"/>
      </rPr>
      <t>011797</t>
    </r>
  </si>
  <si>
    <r>
      <rPr>
        <sz val="8"/>
        <rFont val="Palatino Linotype"/>
        <charset val="134"/>
      </rPr>
      <t>542266</t>
    </r>
  </si>
  <si>
    <r>
      <rPr>
        <sz val="8"/>
        <rFont val="Palatino Linotype"/>
        <charset val="134"/>
      </rPr>
      <t>1555534</t>
    </r>
  </si>
  <si>
    <r>
      <rPr>
        <sz val="8"/>
        <rFont val="Palatino Linotype"/>
        <charset val="134"/>
      </rPr>
      <t>20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</si>
  <si>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488944</t>
    </r>
  </si>
  <si>
    <r>
      <rPr>
        <sz val="8"/>
        <rFont val="Palatino Linotype"/>
        <charset val="134"/>
      </rPr>
      <t>011776</t>
    </r>
  </si>
  <si>
    <r>
      <rPr>
        <sz val="8"/>
        <rFont val="Palatino Linotype"/>
        <charset val="134"/>
      </rPr>
      <t>542357</t>
    </r>
  </si>
  <si>
    <r>
      <rPr>
        <sz val="8"/>
        <rFont val="Palatino Linotype"/>
        <charset val="134"/>
      </rPr>
      <t>1539329</t>
    </r>
  </si>
  <si>
    <r>
      <rPr>
        <sz val="8"/>
        <rFont val="Palatino Linotype"/>
        <charset val="134"/>
      </rPr>
      <t>487462</t>
    </r>
  </si>
  <si>
    <r>
      <rPr>
        <sz val="8"/>
        <rFont val="Palatino Linotype"/>
        <charset val="134"/>
      </rPr>
      <t>011768</t>
    </r>
  </si>
  <si>
    <r>
      <rPr>
        <sz val="8"/>
        <rFont val="Palatino Linotype"/>
        <charset val="134"/>
      </rPr>
      <t>540590</t>
    </r>
  </si>
  <si>
    <r>
      <rPr>
        <sz val="8"/>
        <rFont val="Palatino Linotype"/>
        <charset val="134"/>
      </rPr>
      <t>1524306</t>
    </r>
  </si>
  <si>
    <r>
      <rPr>
        <sz val="8"/>
        <rFont val="Palatino Linotype"/>
        <charset val="134"/>
      </rPr>
      <t>18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</si>
  <si>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486063</t>
    </r>
  </si>
  <si>
    <r>
      <rPr>
        <sz val="8"/>
        <rFont val="Palatino Linotype"/>
        <charset val="134"/>
      </rPr>
      <t>011769</t>
    </r>
  </si>
  <si>
    <r>
      <rPr>
        <sz val="8"/>
        <rFont val="Palatino Linotype"/>
        <charset val="134"/>
      </rPr>
      <t>538955</t>
    </r>
  </si>
  <si>
    <r>
      <rPr>
        <sz val="8"/>
        <rFont val="Palatino Linotype"/>
        <charset val="134"/>
      </rPr>
      <t>1546885</t>
    </r>
  </si>
  <si>
    <r>
      <rPr>
        <sz val="8"/>
        <rFont val="Palatino Linotype"/>
        <charset val="134"/>
      </rPr>
      <t>22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</si>
  <si>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488231</t>
    </r>
  </si>
  <si>
    <r>
      <rPr>
        <sz val="8"/>
        <rFont val="Palatino Linotype"/>
        <charset val="134"/>
      </rPr>
      <t>011777</t>
    </r>
  </si>
  <si>
    <r>
      <rPr>
        <sz val="8"/>
        <rFont val="Palatino Linotype"/>
        <charset val="134"/>
      </rPr>
      <t>541544</t>
    </r>
  </si>
  <si>
    <t>1556746</t>
  </si>
  <si>
    <r>
      <rPr>
        <sz val="8"/>
        <rFont val="Palatino Linotype"/>
        <charset val="134"/>
      </rPr>
      <t>489068</t>
    </r>
  </si>
  <si>
    <r>
      <rPr>
        <sz val="8"/>
        <rFont val="Palatino Linotype"/>
        <charset val="134"/>
      </rPr>
      <t>011778</t>
    </r>
  </si>
  <si>
    <r>
      <rPr>
        <sz val="8"/>
        <rFont val="Palatino Linotype"/>
        <charset val="134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</si>
  <si>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</si>
  <si>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</si>
  <si>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</si>
  <si>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</si>
  <si>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</si>
  <si>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</si>
  <si>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</si>
  <si>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</si>
  <si>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</si>
  <si>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</si>
  <si>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</si>
  <si>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</si>
  <si>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</si>
  <si>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</si>
  <si>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</si>
  <si>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</si>
  <si>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</si>
  <si>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</si>
  <si>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</si>
  <si>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</si>
  <si>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</si>
  <si>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</si>
  <si>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</si>
  <si>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</si>
  <si>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</si>
  <si>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</si>
  <si>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</si>
  <si>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</si>
  <si>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</si>
  <si>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</si>
  <si>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</si>
  <si>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</si>
  <si>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</si>
  <si>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</si>
  <si>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</si>
  <si>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</si>
  <si>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</si>
  <si>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</si>
  <si>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</si>
  <si>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</si>
  <si>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</si>
  <si>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</si>
  <si>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</si>
  <si>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</si>
  <si>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</si>
  <si>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</si>
  <si>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</si>
  <si>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</si>
  <si>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</si>
  <si>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</si>
  <si>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</si>
  <si>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charset val="134"/>
      </rPr>
      <t>13/08/2019</t>
    </r>
  </si>
  <si>
    <r>
      <rPr>
        <sz val="9"/>
        <rFont val="Arial"/>
        <charset val="134"/>
      </rPr>
      <t>16/08/2019</t>
    </r>
  </si>
  <si>
    <r>
      <rPr>
        <strike/>
        <sz val="8"/>
        <rFont val="Arial"/>
        <charset val="134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</si>
  <si>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charset val="134"/>
      </rPr>
      <t>08/2019</t>
    </r>
  </si>
  <si>
    <r>
      <rPr>
        <sz val="9"/>
        <rFont val="Arial"/>
        <charset val="134"/>
      </rPr>
      <t>——</t>
    </r>
    <r>
      <rPr>
        <sz val="9"/>
        <rFont val="Arial"/>
        <charset val="134"/>
      </rPr>
      <t>486488</t>
    </r>
    <r>
      <rPr>
        <sz val="9"/>
        <rFont val="Arial"/>
        <charset val="134"/>
      </rPr>
      <t>——</t>
    </r>
  </si>
  <si>
    <r>
      <rPr>
        <sz val="9"/>
        <rFont val="Arial"/>
        <charset val="134"/>
      </rPr>
      <t>01?066</t>
    </r>
  </si>
  <si>
    <r>
      <rPr>
        <sz val="9"/>
        <rFont val="Arial"/>
        <charset val="134"/>
      </rPr>
      <t>14/08/2019</t>
    </r>
  </si>
  <si>
    <r>
      <rPr>
        <sz val="9"/>
        <rFont val="Arial"/>
        <charset val="134"/>
      </rPr>
      <t>10/08/2019</t>
    </r>
  </si>
  <si>
    <r>
      <rPr>
        <sz val="9"/>
        <rFont val="Arial"/>
        <charset val="134"/>
      </rPr>
      <t>12/08/2019</t>
    </r>
  </si>
  <si>
    <r>
      <rPr>
        <sz val="9"/>
        <rFont val="Arial"/>
        <charset val="134"/>
      </rPr>
      <t>15/08/2019</t>
    </r>
  </si>
  <si>
    <r>
      <rPr>
        <sz val="9"/>
        <rFont val="Arial"/>
        <charset val="134"/>
      </rPr>
      <t>18/08/2019</t>
    </r>
  </si>
  <si>
    <r>
      <rPr>
        <sz val="9"/>
        <rFont val="Arial"/>
        <charset val="134"/>
      </rPr>
      <t>20/08/2019</t>
    </r>
  </si>
  <si>
    <r>
      <rPr>
        <vertAlign val="superscript"/>
        <sz val="9"/>
        <rFont val="Arial"/>
        <charset val="134"/>
      </rPr>
      <t>:</t>
    </r>
    <r>
      <rPr>
        <sz val="9"/>
        <rFont val="Arial"/>
        <charset val="134"/>
      </rPr>
      <t>• ••.</t>
    </r>
  </si>
  <si>
    <r>
      <rPr>
        <sz val="9"/>
        <rFont val="Arial"/>
        <charset val="134"/>
      </rPr>
      <t xml:space="preserve">• </t>
    </r>
    <r>
      <rPr>
        <sz val="9"/>
        <rFont val="Arial"/>
        <charset val="134"/>
      </rPr>
      <t>-</t>
    </r>
  </si>
  <si>
    <r>
      <rPr>
        <sz val="9"/>
        <rFont val="Arial"/>
        <charset val="134"/>
      </rPr>
      <t>26/08/2019</t>
    </r>
  </si>
  <si>
    <r>
      <rPr>
        <sz val="9"/>
        <rFont val="Arial"/>
        <charset val="134"/>
      </rPr>
      <t>27/08/2019</t>
    </r>
  </si>
  <si>
    <r>
      <rPr>
        <sz val="9"/>
        <rFont val="Arial"/>
        <charset val="134"/>
      </rPr>
      <t>30/08/2019</t>
    </r>
  </si>
  <si>
    <r>
      <rPr>
        <sz val="9"/>
        <rFont val="Arial"/>
        <charset val="134"/>
      </rPr>
      <t>31/08/2019</t>
    </r>
  </si>
  <si>
    <r>
      <rPr>
        <sz val="9"/>
        <rFont val="Arial"/>
        <charset val="134"/>
      </rPr>
      <t>05/09/2019</t>
    </r>
  </si>
  <si>
    <r>
      <rPr>
        <sz val="9"/>
        <rFont val="Arial"/>
        <charset val="134"/>
      </rPr>
      <t>08/10/2019</t>
    </r>
  </si>
  <si>
    <r>
      <rPr>
        <sz val="9"/>
        <rFont val="Arial"/>
        <charset val="134"/>
      </rPr>
      <t>08/09/2019</t>
    </r>
  </si>
  <si>
    <r>
      <rPr>
        <sz val="9"/>
        <rFont val="Arial"/>
        <charset val="134"/>
      </rPr>
      <t>09/09/2019</t>
    </r>
  </si>
  <si>
    <r>
      <rPr>
        <sz val="9"/>
        <rFont val="Arial"/>
        <charset val="134"/>
      </rPr>
      <t>10/09/2019</t>
    </r>
  </si>
  <si>
    <r>
      <rPr>
        <sz val="9"/>
        <rFont val="Arial"/>
        <charset val="134"/>
      </rPr>
      <t>12/09/2019</t>
    </r>
  </si>
  <si>
    <r>
      <rPr>
        <sz val="9"/>
        <rFont val="Arial"/>
        <charset val="134"/>
      </rPr>
      <t>15/09/2019</t>
    </r>
  </si>
  <si>
    <r>
      <rPr>
        <sz val="9"/>
        <rFont val="Arial"/>
        <charset val="134"/>
      </rPr>
      <t>13/09/2019</t>
    </r>
  </si>
  <si>
    <r>
      <rPr>
        <sz val="9"/>
        <rFont val="Arial"/>
        <charset val="134"/>
      </rPr>
      <t>14/09/2019</t>
    </r>
  </si>
  <si>
    <r>
      <rPr>
        <sz val="9"/>
        <rFont val="Arial"/>
        <charset val="134"/>
      </rPr>
      <t>18/09/2019</t>
    </r>
  </si>
  <si>
    <r>
      <rPr>
        <sz val="9"/>
        <rFont val="Arial"/>
        <charset val="134"/>
      </rPr>
      <t>17/09/2019</t>
    </r>
  </si>
  <si>
    <r>
      <rPr>
        <sz val="9"/>
        <rFont val="Arial"/>
        <charset val="134"/>
      </rPr>
      <t>19/09/2019</t>
    </r>
  </si>
  <si>
    <r>
      <rPr>
        <sz val="9"/>
        <rFont val="Arial"/>
        <charset val="134"/>
      </rPr>
      <t>20/09/2019</t>
    </r>
  </si>
  <si>
    <t>P190920150805589</t>
  </si>
  <si>
    <t>P190920152656589</t>
  </si>
  <si>
    <t>P190920152741589</t>
  </si>
  <si>
    <t>P190920152853589</t>
  </si>
  <si>
    <t>20/09/2019</t>
  </si>
  <si>
    <t>22/09/2019</t>
  </si>
  <si>
    <t>494810</t>
  </si>
  <si>
    <t>012536</t>
  </si>
  <si>
    <t>549245</t>
  </si>
  <si>
    <t>495100</t>
  </si>
  <si>
    <t>012542</t>
  </si>
  <si>
    <t>549602</t>
  </si>
  <si>
    <t>21/09/2019</t>
  </si>
  <si>
    <t>23/09/2019</t>
  </si>
  <si>
    <t>494701</t>
  </si>
  <si>
    <t>012549</t>
  </si>
  <si>
    <t>549120</t>
  </si>
  <si>
    <t>495205</t>
  </si>
  <si>
    <t>012554</t>
  </si>
  <si>
    <t>549727</t>
  </si>
  <si>
    <r>
      <rPr>
        <sz val="10"/>
        <rFont val="Arial"/>
        <charset val="134"/>
      </rPr>
      <t>22</t>
    </r>
    <r>
      <rPr>
        <sz val="8"/>
        <rFont val="Arial"/>
        <charset val="134"/>
      </rPr>
      <t>/</t>
    </r>
    <r>
      <rPr>
        <sz val="7"/>
        <rFont val="Arial"/>
        <charset val="134"/>
      </rPr>
      <t>09/2019</t>
    </r>
  </si>
  <si>
    <r>
      <rPr>
        <sz val="10"/>
        <rFont val="Arial"/>
        <charset val="134"/>
      </rPr>
      <t>A.':-:. A::</t>
    </r>
    <r>
      <rPr>
        <vertAlign val="subscript"/>
        <sz val="8"/>
        <rFont val="Arial"/>
        <charset val="134"/>
      </rPr>
      <t>;</t>
    </r>
  </si>
  <si>
    <t>——493316</t>
  </si>
  <si>
    <t>017S61</t>
  </si>
  <si>
    <t>547510</t>
  </si>
  <si>
    <t>25/09/2019</t>
  </si>
  <si>
    <t>493315</t>
  </si>
  <si>
    <t>012562</t>
  </si>
  <si>
    <t>547509</t>
  </si>
  <si>
    <t>495317</t>
  </si>
  <si>
    <t>012571</t>
  </si>
  <si>
    <t>549854</t>
  </si>
  <si>
    <t>24/09/2019</t>
  </si>
  <si>
    <t>26/09/2019</t>
  </si>
  <si>
    <t>495319</t>
  </si>
  <si>
    <t>012572</t>
  </si>
  <si>
    <t>549856</t>
  </si>
  <si>
    <t>489981</t>
  </si>
  <si>
    <t>012588</t>
  </si>
  <si>
    <t>543582</t>
  </si>
  <si>
    <t>27/09/2019</t>
  </si>
  <si>
    <t>30/09/2019</t>
  </si>
  <si>
    <t>495329</t>
  </si>
  <si>
    <t>012595</t>
  </si>
  <si>
    <t>549877</t>
  </si>
  <si>
    <t>495331</t>
  </si>
  <si>
    <t>012596</t>
  </si>
  <si>
    <t>549879</t>
  </si>
  <si>
    <t>28/09/2019</t>
  </si>
  <si>
    <t>495708</t>
  </si>
  <si>
    <t>012613</t>
  </si>
  <si>
    <t>550362</t>
  </si>
  <si>
    <t>02/10/2019</t>
  </si>
  <si>
    <t>495322</t>
  </si>
  <si>
    <t>012614</t>
  </si>
  <si>
    <t>549859</t>
  </si>
  <si>
    <t>29/09/2019</t>
  </si>
  <si>
    <t>01/10/2019</t>
  </si>
  <si>
    <t>495120</t>
  </si>
  <si>
    <t>012637</t>
  </si>
  <si>
    <t>549626</t>
  </si>
  <si>
    <t>495967</t>
  </si>
  <si>
    <t>012641</t>
  </si>
  <si>
    <t>550725</t>
  </si>
  <si>
    <t>500,000.00</t>
  </si>
  <si>
    <t>493449</t>
  </si>
  <si>
    <t>012650</t>
  </si>
  <si>
    <t>547668</t>
  </si>
  <si>
    <t>496073</t>
  </si>
  <si>
    <t>012660</t>
  </si>
  <si>
    <t>550851</t>
  </si>
  <si>
    <t>04/10/2019</t>
  </si>
  <si>
    <t>493803</t>
  </si>
  <si>
    <t>012661</t>
  </si>
  <si>
    <t>548100</t>
  </si>
  <si>
    <t>493802</t>
  </si>
  <si>
    <t>012662</t>
  </si>
  <si>
    <t>548099</t>
  </si>
  <si>
    <t>03/10/2019</t>
  </si>
  <si>
    <t>495276</t>
  </si>
  <si>
    <t>012667</t>
  </si>
  <si>
    <t>549808</t>
  </si>
  <si>
    <t>495321</t>
  </si>
  <si>
    <t>012668</t>
  </si>
  <si>
    <t>549858</t>
  </si>
  <si>
    <t>494809</t>
  </si>
  <si>
    <t>012677</t>
  </si>
  <si>
    <t>549244</t>
  </si>
  <si>
    <t>06/10/2019</t>
  </si>
  <si>
    <t>493775</t>
  </si>
  <si>
    <t>012687</t>
  </si>
  <si>
    <t>548068</t>
  </si>
  <si>
    <t>493776</t>
  </si>
  <si>
    <t>012688</t>
  </si>
  <si>
    <t>548069</t>
  </si>
  <si>
    <t>493777</t>
  </si>
  <si>
    <t>012689</t>
  </si>
  <si>
    <t>548070</t>
  </si>
  <si>
    <t>494110</t>
  </si>
  <si>
    <t>012690</t>
  </si>
  <si>
    <t>548450</t>
  </si>
  <si>
    <t>—04/10/2019</t>
  </si>
  <si>
    <t>n.S/10/?019</t>
  </si>
  <si>
    <t>495745</t>
  </si>
  <si>
    <t>0i2h9.L</t>
  </si>
  <si>
    <t>550406</t>
  </si>
  <si>
    <t>05/10/2019</t>
  </si>
  <si>
    <t>496229</t>
  </si>
  <si>
    <t>012692</t>
  </si>
  <si>
    <t>551032</t>
  </si>
  <si>
    <t>08/10/2019</t>
  </si>
  <si>
    <t>495241</t>
  </si>
  <si>
    <t>012704</t>
  </si>
  <si>
    <t>549770</t>
  </si>
  <si>
    <t>07/10/2019</t>
  </si>
  <si>
    <t>496308</t>
  </si>
  <si>
    <t>012705</t>
  </si>
  <si>
    <t>551127</t>
  </si>
  <si>
    <t>496333</t>
  </si>
  <si>
    <t>012706</t>
  </si>
  <si>
    <t>551153</t>
  </si>
  <si>
    <t>496413</t>
  </si>
  <si>
    <t>012711</t>
  </si>
  <si>
    <t>551240</t>
  </si>
  <si>
    <t>11/10/2019</t>
  </si>
  <si>
    <t>15/10/2019</t>
  </si>
  <si>
    <t>493348</t>
  </si>
  <si>
    <t>012727</t>
  </si>
  <si>
    <t>547546</t>
  </si>
  <si>
    <t>13/10/2019</t>
  </si>
  <si>
    <t>496598</t>
  </si>
  <si>
    <t>012728</t>
  </si>
  <si>
    <t>551461</t>
  </si>
  <si>
    <t>14/10/2019</t>
  </si>
  <si>
    <t>496956</t>
  </si>
  <si>
    <t>012759</t>
  </si>
  <si>
    <t>551896</t>
  </si>
  <si>
    <t>496958</t>
  </si>
  <si>
    <t>012760</t>
  </si>
  <si>
    <t>551899</t>
  </si>
  <si>
    <t>16/10/2019</t>
  </si>
  <si>
    <t>497021</t>
  </si>
  <si>
    <t>012773</t>
  </si>
  <si>
    <t>551975</t>
  </si>
  <si>
    <t>P191017153520589</t>
  </si>
  <si>
    <t>芭堤雅皇家克里夫海滩露台酒店</t>
  </si>
  <si>
    <t>P191017153619589</t>
  </si>
  <si>
    <t>芭堤雅皇家克里夫豪华酒店</t>
  </si>
  <si>
    <t>P191017153700589</t>
  </si>
  <si>
    <t>芭堤雅皇家之翼酒店&amp;水疗中心</t>
  </si>
  <si>
    <t>P191017153732589</t>
  </si>
  <si>
    <t>芭提雅皇家克里夫海滩酒店</t>
  </si>
  <si>
    <t>酒店</t>
  </si>
  <si>
    <t>19/10/2019</t>
  </si>
  <si>
    <t>21/10/2019</t>
  </si>
  <si>
    <t>495275</t>
  </si>
  <si>
    <t>012793</t>
  </si>
  <si>
    <t>549807</t>
  </si>
  <si>
    <t>261,900.00</t>
  </si>
  <si>
    <t>495274</t>
  </si>
  <si>
    <t>012799</t>
  </si>
  <si>
    <t>549806</t>
  </si>
  <si>
    <t>252,300.00</t>
  </si>
  <si>
    <t>23/10/2019</t>
  </si>
  <si>
    <t>496620</t>
  </si>
  <si>
    <t>012800</t>
  </si>
  <si>
    <t>551494</t>
  </si>
  <si>
    <t>215,500.00</t>
  </si>
  <si>
    <t>22/10/2019</t>
  </si>
  <si>
    <t>24/10/2019</t>
  </si>
  <si>
    <t>496270</t>
  </si>
  <si>
    <t>012821</t>
  </si>
  <si>
    <t>551082</t>
  </si>
  <si>
    <t>206,30000</t>
  </si>
  <si>
    <t>25/10/2019</t>
  </si>
  <si>
    <t>496271</t>
  </si>
  <si>
    <t>012846</t>
  </si>
  <si>
    <t>551083</t>
  </si>
  <si>
    <t>201,700.00</t>
  </si>
  <si>
    <t>27/10/2019</t>
  </si>
  <si>
    <t>497480</t>
  </si>
  <si>
    <t>012847</t>
  </si>
  <si>
    <t>552501</t>
  </si>
  <si>
    <t>187,300.00</t>
  </si>
  <si>
    <t>26/10/2019</t>
  </si>
  <si>
    <t>29/10/2019</t>
  </si>
  <si>
    <t>28/10/2019</t>
  </si>
  <si>
    <t>-10/11/2019-</t>
  </si>
  <si>
    <t>11/11/2019</t>
  </si>
  <si>
    <t>~498170</t>
  </si>
  <si>
    <t>10/11/2019</t>
  </si>
  <si>
    <t>12/11/2019</t>
  </si>
  <si>
    <t>13/11/2019</t>
  </si>
  <si>
    <t>17/11/2019</t>
  </si>
  <si>
    <t>14/11/2019</t>
  </si>
  <si>
    <t>16/11/2019</t>
  </si>
  <si>
    <t>余额：</t>
  </si>
  <si>
    <t>P191115101402589</t>
  </si>
  <si>
    <t>P191115101303589</t>
  </si>
  <si>
    <t>P191115100936589</t>
  </si>
</sst>
</file>

<file path=xl/styles.xml><?xml version="1.0" encoding="utf-8"?>
<styleSheet xmlns="http://schemas.openxmlformats.org/spreadsheetml/2006/main">
  <numFmts count="10">
    <numFmt numFmtId="176" formatCode="_(* #,##0_);_(* \(#,##0\);_(* &quot;-&quot;??_);_(@_)"/>
    <numFmt numFmtId="177" formatCode="[$-409]d/mmm/yy;@"/>
    <numFmt numFmtId="178" formatCode="_-* #,##0.00_-;\-* #,##0.00_-;_-* &quot;-&quot;??_-;_-@_-"/>
    <numFmt numFmtId="179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00000"/>
    <numFmt numFmtId="41" formatCode="_ * #,##0_ ;_ * \-#,##0_ ;_ * &quot;-&quot;_ ;_ @_ "/>
    <numFmt numFmtId="181" formatCode="mm/dd/yy;@"/>
    <numFmt numFmtId="182" formatCode="0;[Red]0"/>
  </numFmts>
  <fonts count="76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0"/>
      <name val="宋体"/>
      <charset val="0"/>
    </font>
    <font>
      <b/>
      <sz val="9"/>
      <color theme="1"/>
      <name val="宋体"/>
      <charset val="134"/>
      <scheme val="minor"/>
    </font>
    <font>
      <sz val="9"/>
      <name val="Arial"/>
      <charset val="134"/>
    </font>
    <font>
      <i/>
      <strike/>
      <sz val="11"/>
      <name val="SimSun"/>
      <charset val="134"/>
    </font>
    <font>
      <strike/>
      <sz val="8"/>
      <name val="Arial"/>
      <charset val="134"/>
    </font>
    <font>
      <sz val="10"/>
      <name val="SimSun"/>
      <charset val="134"/>
    </font>
    <font>
      <vertAlign val="superscript"/>
      <sz val="9"/>
      <name val="Arial"/>
      <charset val="134"/>
    </font>
    <font>
      <sz val="8"/>
      <color theme="1"/>
      <name val="宋体"/>
      <charset val="222"/>
      <scheme val="minor"/>
    </font>
    <font>
      <sz val="10.6"/>
      <color rgb="FF333333"/>
      <name val="Helvetica"/>
      <charset val="134"/>
    </font>
    <font>
      <b/>
      <sz val="10.5"/>
      <color rgb="FF333333"/>
      <name val="Helvetica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  <font>
      <b/>
      <sz val="6"/>
      <name val="Palatino Linotype"/>
      <charset val="134"/>
    </font>
    <font>
      <strike/>
      <sz val="9"/>
      <name val="SimSun"/>
      <charset val="134"/>
    </font>
    <font>
      <strike/>
      <sz val="9"/>
      <name val="Arial"/>
      <charset val="134"/>
    </font>
    <font>
      <sz val="8"/>
      <name val="Arial"/>
      <charset val="134"/>
    </font>
    <font>
      <sz val="7"/>
      <name val="Arial"/>
      <charset val="134"/>
    </font>
    <font>
      <vertAlign val="subscript"/>
      <sz val="8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0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5" fillId="2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1" fillId="25" borderId="16" applyNumberFormat="0" applyAlignment="0" applyProtection="0">
      <alignment vertical="center"/>
    </xf>
    <xf numFmtId="0" fontId="57" fillId="25" borderId="15" applyNumberFormat="0" applyAlignment="0" applyProtection="0">
      <alignment vertical="center"/>
    </xf>
    <xf numFmtId="0" fontId="48" fillId="17" borderId="13" applyNumberFormat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</cellStyleXfs>
  <cellXfs count="28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8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8" fontId="4" fillId="0" borderId="4" xfId="0" applyNumberFormat="1" applyFont="1" applyFill="1" applyBorder="1" applyAlignment="1"/>
    <xf numFmtId="178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8" fontId="1" fillId="0" borderId="4" xfId="8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8" fontId="1" fillId="0" borderId="0" xfId="0" applyNumberFormat="1" applyFont="1" applyFill="1" applyAlignment="1"/>
    <xf numFmtId="0" fontId="5" fillId="0" borderId="0" xfId="0" applyFont="1"/>
    <xf numFmtId="178" fontId="3" fillId="0" borderId="3" xfId="8" applyNumberFormat="1" applyFont="1" applyBorder="1" applyAlignment="1">
      <alignment horizontal="center"/>
    </xf>
    <xf numFmtId="178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8" fontId="9" fillId="0" borderId="4" xfId="8" applyNumberFormat="1" applyFont="1" applyBorder="1" applyAlignment="1">
      <alignment horizontal="center"/>
    </xf>
    <xf numFmtId="178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8" fontId="27" fillId="0" borderId="4" xfId="8" applyNumberFormat="1" applyFont="1" applyBorder="1"/>
    <xf numFmtId="178" fontId="27" fillId="0" borderId="7" xfId="8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8" fontId="27" fillId="0" borderId="8" xfId="8" applyNumberFormat="1" applyFont="1" applyFill="1" applyBorder="1"/>
    <xf numFmtId="0" fontId="26" fillId="4" borderId="4" xfId="0" applyFont="1" applyFill="1" applyBorder="1" applyAlignment="1">
      <alignment horizontal="center"/>
    </xf>
    <xf numFmtId="178" fontId="27" fillId="4" borderId="4" xfId="8" applyNumberFormat="1" applyFont="1" applyFill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178" fontId="3" fillId="0" borderId="4" xfId="8" applyNumberFormat="1" applyFont="1" applyBorder="1"/>
    <xf numFmtId="0" fontId="29" fillId="0" borderId="0" xfId="0" applyFont="1" applyFill="1" applyAlignment="1"/>
    <xf numFmtId="1" fontId="30" fillId="0" borderId="5" xfId="0" applyNumberFormat="1" applyFont="1" applyFill="1" applyBorder="1" applyAlignment="1">
      <alignment horizontal="justify"/>
    </xf>
    <xf numFmtId="0" fontId="30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 indent="1"/>
    </xf>
    <xf numFmtId="1" fontId="30" fillId="0" borderId="5" xfId="0" applyNumberFormat="1" applyFont="1" applyFill="1" applyBorder="1" applyAlignment="1">
      <alignment horizontal="left" indent="2"/>
    </xf>
    <xf numFmtId="180" fontId="30" fillId="0" borderId="5" xfId="0" applyNumberFormat="1" applyFont="1" applyFill="1" applyBorder="1" applyAlignment="1">
      <alignment horizontal="justify"/>
    </xf>
    <xf numFmtId="4" fontId="30" fillId="0" borderId="5" xfId="0" applyNumberFormat="1" applyFont="1" applyFill="1" applyBorder="1" applyAlignment="1">
      <alignment horizontal="justify"/>
    </xf>
    <xf numFmtId="0" fontId="31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justify"/>
    </xf>
    <xf numFmtId="0" fontId="33" fillId="0" borderId="5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180" fontId="30" fillId="0" borderId="5" xfId="0" applyNumberFormat="1" applyFont="1" applyFill="1" applyBorder="1" applyAlignment="1">
      <alignment horizontal="center"/>
    </xf>
    <xf numFmtId="0" fontId="34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left" vertical="top" indent="4"/>
    </xf>
    <xf numFmtId="4" fontId="30" fillId="0" borderId="5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35" fillId="0" borderId="0" xfId="0" applyFont="1" applyFill="1" applyAlignment="1"/>
    <xf numFmtId="0" fontId="36" fillId="2" borderId="6" xfId="0" applyFont="1" applyFill="1" applyBorder="1" applyAlignment="1">
      <alignment vertical="center" wrapText="1"/>
    </xf>
    <xf numFmtId="0" fontId="36" fillId="0" borderId="0" xfId="0" applyFont="1"/>
    <xf numFmtId="4" fontId="17" fillId="0" borderId="5" xfId="0" applyNumberFormat="1" applyFont="1" applyFill="1" applyBorder="1" applyAlignment="1">
      <alignment horizontal="justify"/>
    </xf>
    <xf numFmtId="0" fontId="37" fillId="0" borderId="0" xfId="0" applyFont="1"/>
    <xf numFmtId="0" fontId="17" fillId="3" borderId="5" xfId="0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left" vertical="top"/>
    </xf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7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6" fontId="0" fillId="0" borderId="4" xfId="8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77" fontId="0" fillId="7" borderId="4" xfId="0" applyNumberFormat="1" applyFont="1" applyFill="1" applyBorder="1" applyAlignment="1">
      <alignment horizontal="center"/>
    </xf>
    <xf numFmtId="176" fontId="0" fillId="7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40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40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76" fontId="0" fillId="0" borderId="4" xfId="8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77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7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left"/>
    </xf>
    <xf numFmtId="177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76" fontId="0" fillId="8" borderId="4" xfId="8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77" fontId="0" fillId="0" borderId="4" xfId="0" applyNumberFormat="1" applyBorder="1" applyAlignment="1">
      <alignment horizontal="center"/>
    </xf>
    <xf numFmtId="177" fontId="0" fillId="7" borderId="4" xfId="0" applyNumberFormat="1" applyFill="1" applyBorder="1" applyAlignment="1">
      <alignment horizontal="center"/>
    </xf>
    <xf numFmtId="176" fontId="0" fillId="7" borderId="4" xfId="8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41" fillId="7" borderId="4" xfId="0" applyFont="1" applyFill="1" applyBorder="1" applyAlignment="1">
      <alignment horizontal="left"/>
    </xf>
    <xf numFmtId="177" fontId="41" fillId="7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176" fontId="41" fillId="7" borderId="4" xfId="8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9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3" fontId="39" fillId="10" borderId="4" xfId="0" applyNumberFormat="1" applyFont="1" applyFill="1" applyBorder="1" applyAlignment="1">
      <alignment horizontal="center"/>
    </xf>
    <xf numFmtId="3" fontId="42" fillId="0" borderId="7" xfId="0" applyNumberFormat="1" applyFont="1" applyBorder="1"/>
    <xf numFmtId="14" fontId="39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39" fillId="0" borderId="4" xfId="0" applyFont="1" applyBorder="1" applyAlignment="1">
      <alignment horizontal="center"/>
    </xf>
    <xf numFmtId="176" fontId="42" fillId="0" borderId="7" xfId="0" applyNumberFormat="1" applyFont="1" applyBorder="1" applyAlignment="1">
      <alignment horizontal="left"/>
    </xf>
    <xf numFmtId="176" fontId="42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39" fillId="0" borderId="4" xfId="0" applyNumberFormat="1" applyFont="1" applyBorder="1" applyAlignment="1">
      <alignment horizontal="center"/>
    </xf>
    <xf numFmtId="181" fontId="39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1" fontId="42" fillId="0" borderId="4" xfId="0" applyNumberFormat="1" applyFont="1" applyBorder="1" applyAlignment="1">
      <alignment horizontal="center"/>
    </xf>
    <xf numFmtId="0" fontId="39" fillId="0" borderId="4" xfId="0" applyFont="1" applyFill="1" applyBorder="1" applyAlignment="1">
      <alignment horizontal="center"/>
    </xf>
    <xf numFmtId="176" fontId="42" fillId="0" borderId="7" xfId="0" applyNumberFormat="1" applyFont="1" applyFill="1" applyBorder="1" applyAlignment="1">
      <alignment horizontal="left"/>
    </xf>
    <xf numFmtId="181" fontId="39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39" fillId="0" borderId="4" xfId="0" applyNumberFormat="1" applyFont="1" applyFill="1" applyBorder="1" applyAlignment="1">
      <alignment horizontal="center"/>
    </xf>
    <xf numFmtId="0" fontId="43" fillId="0" borderId="0" xfId="0" applyFont="1"/>
    <xf numFmtId="177" fontId="39" fillId="0" borderId="4" xfId="0" applyNumberFormat="1" applyFont="1" applyFill="1" applyBorder="1" applyAlignment="1">
      <alignment horizontal="center"/>
    </xf>
    <xf numFmtId="177" fontId="39" fillId="0" borderId="4" xfId="0" applyNumberFormat="1" applyFont="1" applyBorder="1" applyAlignment="1">
      <alignment horizontal="center"/>
    </xf>
    <xf numFmtId="0" fontId="39" fillId="11" borderId="4" xfId="0" applyFont="1" applyFill="1" applyBorder="1" applyAlignment="1">
      <alignment horizontal="center"/>
    </xf>
    <xf numFmtId="182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39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77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76" fontId="0" fillId="3" borderId="4" xfId="8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77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6" fontId="0" fillId="5" borderId="4" xfId="8" applyNumberFormat="1" applyFont="1" applyFill="1" applyBorder="1" applyAlignment="1">
      <alignment horizontal="center"/>
    </xf>
    <xf numFmtId="176" fontId="39" fillId="0" borderId="4" xfId="8" applyNumberFormat="1" applyFont="1" applyBorder="1" applyAlignment="1">
      <alignment horizontal="center"/>
    </xf>
    <xf numFmtId="177" fontId="0" fillId="0" borderId="4" xfId="0" applyNumberFormat="1" applyBorder="1" applyAlignment="1">
      <alignment horizontal="left"/>
    </xf>
    <xf numFmtId="0" fontId="39" fillId="3" borderId="4" xfId="0" applyFont="1" applyFill="1" applyBorder="1" applyAlignment="1">
      <alignment horizontal="center"/>
    </xf>
    <xf numFmtId="176" fontId="42" fillId="3" borderId="7" xfId="0" applyNumberFormat="1" applyFont="1" applyFill="1" applyBorder="1" applyAlignment="1">
      <alignment horizontal="left"/>
    </xf>
    <xf numFmtId="177" fontId="39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76" fontId="42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39" fillId="5" borderId="4" xfId="0" applyFont="1" applyFill="1" applyBorder="1" applyAlignment="1">
      <alignment horizontal="center"/>
    </xf>
    <xf numFmtId="176" fontId="42" fillId="5" borderId="4" xfId="0" applyNumberFormat="1" applyFont="1" applyFill="1" applyBorder="1" applyAlignment="1">
      <alignment horizontal="left"/>
    </xf>
    <xf numFmtId="177" fontId="39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76" fontId="39" fillId="3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 quotePrefix="1">
      <alignment horizontal="center"/>
    </xf>
    <xf numFmtId="0" fontId="26" fillId="0" borderId="8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1510013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>
            <v>1643248</v>
          </cell>
          <cell r="B2" t="str">
            <v>芭堤雅沃伦塔度假村</v>
          </cell>
        </row>
        <row r="3">
          <cell r="A3">
            <v>1530863</v>
          </cell>
          <cell r="B3" t="str">
            <v>芭堤雅沃伦塔度假村</v>
          </cell>
        </row>
        <row r="4">
          <cell r="A4">
            <v>1638082</v>
          </cell>
          <cell r="B4" t="str">
            <v>芭堤雅洲际度假酒店</v>
          </cell>
        </row>
        <row r="5">
          <cell r="A5">
            <v>1668606</v>
          </cell>
          <cell r="B5" t="str">
            <v>芭堤雅洲际度假酒店</v>
          </cell>
        </row>
        <row r="6">
          <cell r="A6">
            <v>1666525</v>
          </cell>
          <cell r="B6" t="str">
            <v>芭堤雅洲际度假酒店</v>
          </cell>
        </row>
        <row r="7">
          <cell r="A7">
            <v>1663105</v>
          </cell>
          <cell r="B7" t="str">
            <v>芭堤雅海洋度假美居酒店</v>
          </cell>
        </row>
        <row r="8">
          <cell r="A8">
            <v>1654258</v>
          </cell>
          <cell r="B8" t="str">
            <v>芭堤雅海洋度假美居酒店</v>
          </cell>
        </row>
        <row r="9">
          <cell r="A9">
            <v>1666779</v>
          </cell>
          <cell r="B9" t="str">
            <v>芭堤雅海洋度假美居酒店</v>
          </cell>
        </row>
        <row r="10">
          <cell r="A10">
            <v>1614281</v>
          </cell>
          <cell r="B10" t="str">
            <v>芭堤雅海洋度假美居酒店</v>
          </cell>
        </row>
        <row r="11">
          <cell r="A11">
            <v>1564368</v>
          </cell>
          <cell r="B11" t="str">
            <v>芭堤雅希尔顿酒店</v>
          </cell>
        </row>
        <row r="12">
          <cell r="A12">
            <v>1665705</v>
          </cell>
          <cell r="B12" t="str">
            <v>芭堤雅希尔顿酒店</v>
          </cell>
        </row>
        <row r="13">
          <cell r="A13">
            <v>1656365</v>
          </cell>
          <cell r="B13" t="str">
            <v>芭堤雅希尔顿酒店</v>
          </cell>
        </row>
        <row r="14">
          <cell r="A14">
            <v>1629704</v>
          </cell>
          <cell r="B14" t="str">
            <v>芭堤雅希尔顿酒店</v>
          </cell>
        </row>
        <row r="15">
          <cell r="A15">
            <v>1611052</v>
          </cell>
          <cell r="B15" t="str">
            <v>芭堤雅阿瓦尼度假酒店及水疗中心</v>
          </cell>
        </row>
        <row r="16">
          <cell r="A16">
            <v>1618056</v>
          </cell>
          <cell r="B16" t="str">
            <v>芭堤雅阿瓦尼度假酒店及水疗中心</v>
          </cell>
        </row>
        <row r="17">
          <cell r="A17">
            <v>1636630</v>
          </cell>
          <cell r="B17" t="str">
            <v>芭堤雅阿瓦尼度假酒店及水疗中心</v>
          </cell>
        </row>
        <row r="18">
          <cell r="A18">
            <v>1636744</v>
          </cell>
          <cell r="B18" t="str">
            <v>芭堤雅阿瓦尼度假酒店及水疗中心</v>
          </cell>
        </row>
        <row r="19">
          <cell r="A19">
            <v>1620571</v>
          </cell>
          <cell r="B19" t="str">
            <v>芭堤雅阿瓦尼度假酒店及水疗中心</v>
          </cell>
        </row>
        <row r="20">
          <cell r="A20">
            <v>1621366</v>
          </cell>
          <cell r="B20" t="str">
            <v>芭堤雅阿瓦尼度假酒店及水疗中心</v>
          </cell>
        </row>
        <row r="21">
          <cell r="A21">
            <v>1625118</v>
          </cell>
          <cell r="B21" t="str">
            <v>芭堤雅阿瓦尼度假酒店及水疗中心</v>
          </cell>
        </row>
        <row r="22">
          <cell r="A22">
            <v>1617749</v>
          </cell>
          <cell r="B22" t="str">
            <v>芭堤雅阿瓦尼度假酒店及水疗中心</v>
          </cell>
        </row>
        <row r="23">
          <cell r="A23">
            <v>1660120</v>
          </cell>
          <cell r="B23" t="str">
            <v>芭堤雅阿瓦尼度假酒店及水疗中心</v>
          </cell>
        </row>
        <row r="24">
          <cell r="A24">
            <v>1660649</v>
          </cell>
          <cell r="B24" t="str">
            <v>芭堤雅阿瓦尼度假酒店及水疗中心</v>
          </cell>
        </row>
        <row r="25">
          <cell r="A25">
            <v>1655983</v>
          </cell>
          <cell r="B25" t="str">
            <v>芭堤雅阿瓦尼度假酒店及水疗中心</v>
          </cell>
        </row>
        <row r="26">
          <cell r="A26">
            <v>1655755</v>
          </cell>
          <cell r="B26" t="str">
            <v>芭堤雅阿瓦尼度假酒店及水疗中心</v>
          </cell>
        </row>
        <row r="27">
          <cell r="A27">
            <v>1656033</v>
          </cell>
          <cell r="B27" t="str">
            <v>芭堤雅阿瓦尼度假酒店及水疗中心</v>
          </cell>
        </row>
        <row r="28">
          <cell r="A28">
            <v>1655759</v>
          </cell>
          <cell r="B28" t="str">
            <v>芭堤雅阿瓦尼度假酒店及水疗中心</v>
          </cell>
        </row>
        <row r="29">
          <cell r="A29">
            <v>1655758</v>
          </cell>
          <cell r="B29" t="str">
            <v>芭堤雅阿瓦尼度假酒店及水疗中心</v>
          </cell>
        </row>
        <row r="30">
          <cell r="A30">
            <v>1629992</v>
          </cell>
          <cell r="B30" t="str">
            <v>芭堤雅阿瓦尼度假酒店及水疗中心</v>
          </cell>
        </row>
        <row r="31">
          <cell r="A31">
            <v>1629990</v>
          </cell>
          <cell r="B31" t="str">
            <v>芭堤雅阿瓦尼度假酒店及水疗中心</v>
          </cell>
        </row>
        <row r="32">
          <cell r="A32">
            <v>1630005</v>
          </cell>
          <cell r="B32" t="str">
            <v>芭堤雅阿瓦尼度假酒店及水疗中心</v>
          </cell>
        </row>
        <row r="33">
          <cell r="A33">
            <v>1623931</v>
          </cell>
          <cell r="B33" t="str">
            <v>芭堤雅阿瓦尼度假酒店及水疗中心</v>
          </cell>
        </row>
        <row r="34">
          <cell r="A34">
            <v>1623925</v>
          </cell>
          <cell r="B34" t="str">
            <v>芭堤雅阿瓦尼度假酒店及水疗中心</v>
          </cell>
        </row>
        <row r="35">
          <cell r="A35">
            <v>1635604</v>
          </cell>
          <cell r="B35" t="str">
            <v>芭堤雅阿瓦尼度假酒店及水疗中心</v>
          </cell>
        </row>
        <row r="36">
          <cell r="A36">
            <v>1632619</v>
          </cell>
          <cell r="B36" t="str">
            <v>芭堤雅阿瓦尼度假酒店及水疗中心</v>
          </cell>
        </row>
        <row r="37">
          <cell r="A37">
            <v>1632453</v>
          </cell>
          <cell r="B37" t="str">
            <v>芭堤雅阿瓦尼度假酒店及水疗中心</v>
          </cell>
        </row>
        <row r="38">
          <cell r="A38">
            <v>1631835</v>
          </cell>
          <cell r="B38" t="str">
            <v>芭堤雅阿瓦尼度假酒店及水疗中心</v>
          </cell>
        </row>
        <row r="39">
          <cell r="A39">
            <v>1631929</v>
          </cell>
          <cell r="B39" t="str">
            <v>芭堤雅阿瓦尼度假酒店及水疗中心</v>
          </cell>
        </row>
        <row r="40">
          <cell r="A40">
            <v>1631913</v>
          </cell>
          <cell r="B40" t="str">
            <v>芭堤雅阿瓦尼度假酒店及水疗中心</v>
          </cell>
        </row>
        <row r="41">
          <cell r="A41">
            <v>1630568</v>
          </cell>
          <cell r="B41" t="str">
            <v>芭堤雅阿瓦尼度假酒店及水疗中心</v>
          </cell>
        </row>
        <row r="42">
          <cell r="A42">
            <v>1630436</v>
          </cell>
          <cell r="B42" t="str">
            <v>芭堤雅阿瓦尼度假酒店及水疗中心</v>
          </cell>
        </row>
        <row r="43">
          <cell r="A43">
            <v>1631284</v>
          </cell>
          <cell r="B43" t="str">
            <v>芭堤雅阿瓦尼度假酒店及水疗中心</v>
          </cell>
        </row>
        <row r="44">
          <cell r="A44">
            <v>1631283</v>
          </cell>
          <cell r="B44" t="str">
            <v>芭堤雅阿瓦尼度假酒店及水疗中心</v>
          </cell>
        </row>
        <row r="45">
          <cell r="A45">
            <v>1668573</v>
          </cell>
          <cell r="B45" t="str">
            <v>芭堤雅阿瓦尼度假酒店及水疗中心</v>
          </cell>
        </row>
        <row r="46">
          <cell r="A46">
            <v>1668125</v>
          </cell>
          <cell r="B46" t="str">
            <v>芭堤雅阿瓦尼度假酒店及水疗中心</v>
          </cell>
        </row>
        <row r="47">
          <cell r="A47">
            <v>1669660</v>
          </cell>
          <cell r="B47" t="str">
            <v>芭堤雅阿瓦尼度假酒店及水疗中心</v>
          </cell>
        </row>
        <row r="48">
          <cell r="A48">
            <v>1668747</v>
          </cell>
          <cell r="B48" t="str">
            <v>芭堤雅阿瓦尼度假酒店及水疗中心</v>
          </cell>
        </row>
        <row r="49">
          <cell r="A49">
            <v>1666740</v>
          </cell>
          <cell r="B49" t="str">
            <v>芭堤雅阿瓦尼度假酒店及水疗中心</v>
          </cell>
        </row>
        <row r="50">
          <cell r="A50">
            <v>1661836</v>
          </cell>
          <cell r="B50" t="str">
            <v>芭堤雅阿瓦尼度假酒店及水疗中心</v>
          </cell>
        </row>
        <row r="51">
          <cell r="A51">
            <v>1663323</v>
          </cell>
          <cell r="B51" t="str">
            <v>芭堤雅阿瓦尼度假酒店及水疗中心</v>
          </cell>
        </row>
        <row r="52">
          <cell r="A52">
            <v>1583244</v>
          </cell>
          <cell r="B52" t="str">
            <v>芭堤雅日光酒店</v>
          </cell>
        </row>
        <row r="53">
          <cell r="A53">
            <v>1630925</v>
          </cell>
          <cell r="B53" t="str">
            <v>芭堤雅铂尔曼大酒店</v>
          </cell>
        </row>
        <row r="54">
          <cell r="A54">
            <v>1672459</v>
          </cell>
          <cell r="B54" t="str">
            <v>芭堤雅假日酒店</v>
          </cell>
        </row>
        <row r="55">
          <cell r="A55">
            <v>1644577</v>
          </cell>
          <cell r="B55" t="str">
            <v>芭堤雅皇家克里夫海滩露台酒店</v>
          </cell>
        </row>
        <row r="56">
          <cell r="A56">
            <v>1645024</v>
          </cell>
          <cell r="B56" t="str">
            <v>芭堤雅皇家克里夫海滩露台酒店</v>
          </cell>
        </row>
        <row r="57">
          <cell r="A57">
            <v>1659805</v>
          </cell>
          <cell r="B57" t="str">
            <v>宜必思芭堤雅酒店</v>
          </cell>
        </row>
        <row r="58">
          <cell r="A58">
            <v>1665031</v>
          </cell>
          <cell r="B58" t="str">
            <v>宜必思芭堤雅酒店</v>
          </cell>
        </row>
        <row r="59">
          <cell r="A59">
            <v>1671331</v>
          </cell>
          <cell r="B59" t="str">
            <v>宜必思芭堤雅酒店</v>
          </cell>
        </row>
        <row r="60">
          <cell r="A60">
            <v>1671329</v>
          </cell>
          <cell r="B60" t="str">
            <v>宜必思芭堤雅酒店</v>
          </cell>
        </row>
        <row r="61">
          <cell r="A61">
            <v>1672798</v>
          </cell>
          <cell r="B61" t="str">
            <v>宜必思芭堤雅酒店</v>
          </cell>
        </row>
        <row r="62">
          <cell r="A62">
            <v>1646406</v>
          </cell>
          <cell r="B62" t="str">
            <v>芭堤雅皇家之翼酒店&amp;水疗中心</v>
          </cell>
        </row>
        <row r="63">
          <cell r="A63">
            <v>1664218</v>
          </cell>
          <cell r="B63" t="str">
            <v>芭堤雅皇家之翼酒店&amp;水疗中心</v>
          </cell>
        </row>
        <row r="64">
          <cell r="A64">
            <v>1664216</v>
          </cell>
          <cell r="B64" t="str">
            <v>芭堤雅皇家克里夫豪华酒店</v>
          </cell>
        </row>
        <row r="65">
          <cell r="A65">
            <v>1664215</v>
          </cell>
          <cell r="B65" t="str">
            <v>芭堤雅皇家克里夫豪华酒店</v>
          </cell>
        </row>
        <row r="66">
          <cell r="A66">
            <v>1664220</v>
          </cell>
          <cell r="B66" t="str">
            <v>芭堤雅皇家克里夫豪华酒店</v>
          </cell>
        </row>
        <row r="67">
          <cell r="A67">
            <v>1663246</v>
          </cell>
          <cell r="B67" t="str">
            <v>芭堤雅皇家克里夫豪华酒店</v>
          </cell>
        </row>
        <row r="68">
          <cell r="A68">
            <v>1661494</v>
          </cell>
          <cell r="B68" t="str">
            <v>芭堤雅皇家克里夫豪华酒店</v>
          </cell>
        </row>
        <row r="69">
          <cell r="A69">
            <v>1664212</v>
          </cell>
          <cell r="B69" t="str">
            <v>芭堤雅皇家克里夫豪华酒店</v>
          </cell>
        </row>
        <row r="70">
          <cell r="A70">
            <v>1664060</v>
          </cell>
          <cell r="B70" t="str">
            <v>芭堤雅皇家克里夫豪华酒店</v>
          </cell>
        </row>
        <row r="71">
          <cell r="A71">
            <v>1669875</v>
          </cell>
          <cell r="B71" t="str">
            <v>芭堤雅皇家克里夫豪华酒店</v>
          </cell>
        </row>
        <row r="72">
          <cell r="A72">
            <v>1669873</v>
          </cell>
          <cell r="B72" t="str">
            <v>芭堤雅皇家克里夫豪华酒店</v>
          </cell>
        </row>
        <row r="73">
          <cell r="A73">
            <v>1669871</v>
          </cell>
          <cell r="B73" t="str">
            <v>芭堤雅皇家克里夫豪华酒店</v>
          </cell>
        </row>
        <row r="74">
          <cell r="A74">
            <v>1669870</v>
          </cell>
          <cell r="B74" t="str">
            <v>芭堤雅皇家克里夫豪华酒店</v>
          </cell>
        </row>
        <row r="75">
          <cell r="A75">
            <v>1628176</v>
          </cell>
          <cell r="B75" t="str">
            <v>芭堤雅皇家克里夫豪华酒店</v>
          </cell>
        </row>
        <row r="76">
          <cell r="A76">
            <v>1634157</v>
          </cell>
          <cell r="B76" t="str">
            <v>芭堤雅皇家克里夫豪华酒店</v>
          </cell>
        </row>
        <row r="77">
          <cell r="A77">
            <v>1644316</v>
          </cell>
          <cell r="B77" t="str">
            <v>芭堤雅皇家克里夫豪华酒店</v>
          </cell>
        </row>
        <row r="78">
          <cell r="A78">
            <v>1626769</v>
          </cell>
          <cell r="B78" t="str">
            <v>芭堤雅皇家克里夫豪华酒店</v>
          </cell>
        </row>
        <row r="79">
          <cell r="A79">
            <v>1628148</v>
          </cell>
          <cell r="B79" t="str">
            <v>芭堤雅皇家克里夫豪华酒店</v>
          </cell>
        </row>
        <row r="80">
          <cell r="A80">
            <v>1629042</v>
          </cell>
          <cell r="B80" t="str">
            <v>芭堤雅皇家克里夫豪华酒店</v>
          </cell>
        </row>
        <row r="81">
          <cell r="A81">
            <v>1629041</v>
          </cell>
          <cell r="B81" t="str">
            <v>芭堤雅皇家克里夫豪华酒店</v>
          </cell>
        </row>
        <row r="82">
          <cell r="A82">
            <v>1618345</v>
          </cell>
          <cell r="B82" t="str">
            <v>芭堤雅皇家克里夫豪华酒店</v>
          </cell>
        </row>
        <row r="83">
          <cell r="A83">
            <v>1618347</v>
          </cell>
          <cell r="B83" t="str">
            <v>芭堤雅皇家克里夫豪华酒店</v>
          </cell>
        </row>
        <row r="84">
          <cell r="A84">
            <v>1360395</v>
          </cell>
          <cell r="B84" t="str">
            <v>芭堤雅皇家克里夫豪华酒店</v>
          </cell>
        </row>
        <row r="85">
          <cell r="A85">
            <v>1373892</v>
          </cell>
          <cell r="B85" t="str">
            <v>芭堤雅皇家克里夫豪华酒店</v>
          </cell>
        </row>
        <row r="86">
          <cell r="A86">
            <v>1373289</v>
          </cell>
          <cell r="B86" t="str">
            <v>芭堤雅皇家克里夫豪华酒店</v>
          </cell>
        </row>
        <row r="87">
          <cell r="A87">
            <v>1372813</v>
          </cell>
          <cell r="B87" t="str">
            <v>芭堤雅皇家克里夫豪华酒店</v>
          </cell>
        </row>
        <row r="88">
          <cell r="A88">
            <v>1372104</v>
          </cell>
          <cell r="B88" t="str">
            <v>芭堤雅皇家克里夫豪华酒店</v>
          </cell>
        </row>
        <row r="89">
          <cell r="A89">
            <v>1633113</v>
          </cell>
          <cell r="B89" t="str">
            <v>芭堤雅皇家克里夫豪华酒店</v>
          </cell>
        </row>
        <row r="90">
          <cell r="A90">
            <v>1611372</v>
          </cell>
          <cell r="B90" t="str">
            <v>芭堤雅皇家克里夫豪华酒店</v>
          </cell>
        </row>
        <row r="91">
          <cell r="A91">
            <v>1371894</v>
          </cell>
          <cell r="B91" t="str">
            <v>芭堤雅皇家克里夫豪华酒店</v>
          </cell>
        </row>
        <row r="92">
          <cell r="A92">
            <v>1655325</v>
          </cell>
          <cell r="B92" t="str">
            <v>芭堤雅皇家克里夫豪华酒店</v>
          </cell>
        </row>
        <row r="93">
          <cell r="A93">
            <v>1666261</v>
          </cell>
          <cell r="B93" t="str">
            <v>芭堤雅皇家克里夫豪华酒店</v>
          </cell>
        </row>
        <row r="94">
          <cell r="A94">
            <v>1666229</v>
          </cell>
          <cell r="B94" t="str">
            <v>芭堤雅皇家克里夫豪华酒店</v>
          </cell>
        </row>
        <row r="95">
          <cell r="A95">
            <v>1666284</v>
          </cell>
          <cell r="B95" t="str">
            <v>芭堤雅皇家克里夫豪华酒店</v>
          </cell>
        </row>
        <row r="96">
          <cell r="A96">
            <v>1665463</v>
          </cell>
          <cell r="B96" t="str">
            <v>芭堤雅皇家克里夫豪华酒店</v>
          </cell>
        </row>
        <row r="97">
          <cell r="A97">
            <v>1666355</v>
          </cell>
          <cell r="B97" t="str">
            <v>芭堤雅爱湾皇家巡航酒店</v>
          </cell>
        </row>
        <row r="98">
          <cell r="A98">
            <v>1668703</v>
          </cell>
          <cell r="B98" t="str">
            <v>芭堤雅爱湾皇家巡航酒店</v>
          </cell>
        </row>
        <row r="99">
          <cell r="A99">
            <v>1666941</v>
          </cell>
          <cell r="B99" t="str">
            <v>芭堤雅爱湾皇家巡航酒店</v>
          </cell>
        </row>
        <row r="100">
          <cell r="A100">
            <v>1667195</v>
          </cell>
          <cell r="B100" t="str">
            <v>芭堤雅爱湾皇家巡航酒店</v>
          </cell>
        </row>
        <row r="101">
          <cell r="A101">
            <v>1652345</v>
          </cell>
          <cell r="B101" t="str">
            <v>芭堤雅爱湾皇家巡航酒店</v>
          </cell>
        </row>
        <row r="102">
          <cell r="A102">
            <v>1648045</v>
          </cell>
          <cell r="B102" t="str">
            <v>芭堤雅爱湾皇家巡航酒店</v>
          </cell>
        </row>
        <row r="103">
          <cell r="A103">
            <v>1656565</v>
          </cell>
          <cell r="B103" t="str">
            <v>芭堤雅爱湾皇家巡航酒店</v>
          </cell>
        </row>
        <row r="104">
          <cell r="A104">
            <v>1655899</v>
          </cell>
          <cell r="B104" t="str">
            <v>芭堤雅爱湾皇家巡航酒店</v>
          </cell>
        </row>
        <row r="105">
          <cell r="A105">
            <v>1655366</v>
          </cell>
          <cell r="B105" t="str">
            <v>芭堤雅爱湾皇家巡航酒店</v>
          </cell>
        </row>
        <row r="106">
          <cell r="A106">
            <v>1653589</v>
          </cell>
          <cell r="B106" t="str">
            <v>芭堤雅爱湾皇家巡航酒店</v>
          </cell>
        </row>
        <row r="107">
          <cell r="A107">
            <v>1658636</v>
          </cell>
          <cell r="B107" t="str">
            <v>芭堤雅爱湾皇家巡航酒店</v>
          </cell>
        </row>
        <row r="108">
          <cell r="A108">
            <v>1658498</v>
          </cell>
          <cell r="B108" t="str">
            <v>芭堤雅爱湾皇家巡航酒店</v>
          </cell>
        </row>
        <row r="109">
          <cell r="A109">
            <v>1656929</v>
          </cell>
          <cell r="B109" t="str">
            <v>芭堤雅爱湾皇家巡航酒店</v>
          </cell>
        </row>
        <row r="110">
          <cell r="A110">
            <v>1660576</v>
          </cell>
          <cell r="B110" t="str">
            <v>芭堤雅爱湾皇家巡航酒店</v>
          </cell>
        </row>
        <row r="111">
          <cell r="A111">
            <v>1660548</v>
          </cell>
          <cell r="B111" t="str">
            <v>芭堤雅爱湾皇家巡航酒店</v>
          </cell>
        </row>
        <row r="112">
          <cell r="A112">
            <v>1643069</v>
          </cell>
          <cell r="B112" t="str">
            <v>芭堤雅爱湾皇家巡航酒店</v>
          </cell>
        </row>
        <row r="113">
          <cell r="A113">
            <v>1670476</v>
          </cell>
          <cell r="B113" t="str">
            <v>芭堤雅爱湾皇家巡航酒店</v>
          </cell>
        </row>
        <row r="114">
          <cell r="A114">
            <v>1672357</v>
          </cell>
          <cell r="B114" t="str">
            <v>芭堤雅爱湾皇家巡航酒店</v>
          </cell>
        </row>
        <row r="115">
          <cell r="A115">
            <v>1672285</v>
          </cell>
          <cell r="B115" t="str">
            <v>芭堤雅爱湾皇家巡航酒店</v>
          </cell>
        </row>
        <row r="116">
          <cell r="A116">
            <v>1671578</v>
          </cell>
          <cell r="B116" t="str">
            <v>芭堤雅爱湾皇家巡航酒店</v>
          </cell>
        </row>
        <row r="117">
          <cell r="A117">
            <v>1671473</v>
          </cell>
          <cell r="B117" t="str">
            <v>芭堤雅爱湾皇家巡航酒店</v>
          </cell>
        </row>
        <row r="118">
          <cell r="A118">
            <v>1596865</v>
          </cell>
          <cell r="B118" t="str">
            <v>芭堤雅爱湾皇家巡航酒店</v>
          </cell>
        </row>
        <row r="119">
          <cell r="A119">
            <v>1610569</v>
          </cell>
          <cell r="B119" t="str">
            <v>芭堤雅爱湾皇家巡航酒店</v>
          </cell>
        </row>
        <row r="120">
          <cell r="A120">
            <v>1610568</v>
          </cell>
          <cell r="B120" t="str">
            <v>芭堤雅爱湾皇家巡航酒店</v>
          </cell>
        </row>
        <row r="121">
          <cell r="A121">
            <v>1624363</v>
          </cell>
          <cell r="B121" t="str">
            <v>芭堤雅爱湾皇家巡航酒店</v>
          </cell>
        </row>
        <row r="122">
          <cell r="A122">
            <v>1590497</v>
          </cell>
          <cell r="B122" t="str">
            <v>芭堤雅爱湾皇家巡航酒店</v>
          </cell>
        </row>
        <row r="123">
          <cell r="A123">
            <v>1582198</v>
          </cell>
          <cell r="B123" t="str">
            <v>芭堤雅爱湾皇家巡航酒店</v>
          </cell>
        </row>
        <row r="124">
          <cell r="A124">
            <v>1530830</v>
          </cell>
          <cell r="B124" t="str">
            <v>芭堤雅爱湾皇家巡航酒店</v>
          </cell>
        </row>
        <row r="125">
          <cell r="A125">
            <v>1555130</v>
          </cell>
          <cell r="B125" t="str">
            <v>芭堤雅爱湾皇家巡航酒店</v>
          </cell>
        </row>
        <row r="126">
          <cell r="A126">
            <v>1673004</v>
          </cell>
          <cell r="B126" t="str">
            <v>芭堤雅爱湾皇家巡航酒店</v>
          </cell>
        </row>
        <row r="127">
          <cell r="A127">
            <v>1673038</v>
          </cell>
          <cell r="B127" t="str">
            <v>芭堤雅爱湾皇家巡航酒店</v>
          </cell>
        </row>
        <row r="128">
          <cell r="A128">
            <v>1672982</v>
          </cell>
          <cell r="B128" t="str">
            <v>芭堤雅爱湾皇家巡航酒店</v>
          </cell>
        </row>
        <row r="129">
          <cell r="A129">
            <v>1668918</v>
          </cell>
          <cell r="B129" t="str">
            <v>芭堤雅爱湾皇家巡航酒店</v>
          </cell>
        </row>
        <row r="130">
          <cell r="A130">
            <v>1669200</v>
          </cell>
          <cell r="B130" t="str">
            <v>芭堤雅爱湾皇家巡航酒店</v>
          </cell>
        </row>
        <row r="131">
          <cell r="A131">
            <v>1669136</v>
          </cell>
          <cell r="B131" t="str">
            <v>芭堤雅爱湾皇家巡航酒店</v>
          </cell>
        </row>
        <row r="132">
          <cell r="A132">
            <v>1669132</v>
          </cell>
          <cell r="B132" t="str">
            <v>芭堤雅爱湾皇家巡航酒店</v>
          </cell>
        </row>
        <row r="133">
          <cell r="A133">
            <v>1662028</v>
          </cell>
          <cell r="B133" t="str">
            <v>芭堤雅爱湾皇家巡航酒店</v>
          </cell>
        </row>
        <row r="134">
          <cell r="A134">
            <v>1664038</v>
          </cell>
          <cell r="B134" t="str">
            <v>芭堤雅爱湾皇家巡航酒店</v>
          </cell>
        </row>
        <row r="135">
          <cell r="A135">
            <v>1664242</v>
          </cell>
          <cell r="B135" t="str">
            <v>芭堤雅爱湾皇家巡航酒店</v>
          </cell>
        </row>
        <row r="136">
          <cell r="A136">
            <v>1662680</v>
          </cell>
          <cell r="B136" t="str">
            <v>芭堤雅爱湾皇家巡航酒店</v>
          </cell>
        </row>
        <row r="137">
          <cell r="A137">
            <v>1664631</v>
          </cell>
          <cell r="B137" t="str">
            <v>芭堤雅爱湾皇家巡航酒店</v>
          </cell>
        </row>
        <row r="138">
          <cell r="A138">
            <v>1668290</v>
          </cell>
          <cell r="B138" t="str">
            <v>芭堤雅爱湾皇家巡航酒店</v>
          </cell>
        </row>
        <row r="139">
          <cell r="A139">
            <v>1665891</v>
          </cell>
          <cell r="B139" t="str">
            <v>芭堤雅爱湾皇家巡航酒店</v>
          </cell>
        </row>
        <row r="140">
          <cell r="A140">
            <v>1667009</v>
          </cell>
          <cell r="B140" t="str">
            <v>芭堤雅爱湾皇家巡航酒店</v>
          </cell>
        </row>
        <row r="141">
          <cell r="A141">
            <v>1666977</v>
          </cell>
          <cell r="B141" t="str">
            <v>芭堤雅爱湾皇家巡航酒店</v>
          </cell>
        </row>
        <row r="142">
          <cell r="A142">
            <v>1663514</v>
          </cell>
          <cell r="B142" t="str">
            <v>芭堤雅爱湾皇家巡航酒店</v>
          </cell>
        </row>
        <row r="143">
          <cell r="A143">
            <v>1663771</v>
          </cell>
          <cell r="B143" t="str">
            <v>芭堤雅爱湾皇家巡航酒店</v>
          </cell>
        </row>
        <row r="144">
          <cell r="A144">
            <v>1663503</v>
          </cell>
          <cell r="B144" t="str">
            <v>芭堤雅爱湾皇家巡航酒店</v>
          </cell>
        </row>
        <row r="145">
          <cell r="A145">
            <v>1664089</v>
          </cell>
          <cell r="B145" t="str">
            <v>芭堤雅爱湾皇家巡航酒店</v>
          </cell>
        </row>
        <row r="146">
          <cell r="A146">
            <v>1662791</v>
          </cell>
          <cell r="B146" t="str">
            <v>芭堤雅爱湾皇家巡航酒店</v>
          </cell>
        </row>
        <row r="147">
          <cell r="A147">
            <v>1661752</v>
          </cell>
          <cell r="B147" t="str">
            <v>芭堤雅爱湾皇家巡航酒店</v>
          </cell>
        </row>
        <row r="148">
          <cell r="A148">
            <v>1661735</v>
          </cell>
          <cell r="B148" t="str">
            <v>芭堤雅爱湾皇家巡航酒店</v>
          </cell>
        </row>
        <row r="149">
          <cell r="A149">
            <v>1660880</v>
          </cell>
          <cell r="B149" t="str">
            <v>芭堤雅爱湾皇家巡航酒店</v>
          </cell>
        </row>
        <row r="150">
          <cell r="A150">
            <v>1630295</v>
          </cell>
          <cell r="B150" t="str">
            <v>芭堤雅爱湾皇家巡航酒店</v>
          </cell>
        </row>
        <row r="151">
          <cell r="A151">
            <v>1630301</v>
          </cell>
          <cell r="B151" t="str">
            <v>芭堤雅爱湾皇家巡航酒店</v>
          </cell>
        </row>
        <row r="152">
          <cell r="A152">
            <v>1627254</v>
          </cell>
          <cell r="B152" t="str">
            <v>芭堤雅爱湾皇家巡航酒店</v>
          </cell>
        </row>
        <row r="153">
          <cell r="A153">
            <v>1635261</v>
          </cell>
          <cell r="B153" t="str">
            <v>芭堤雅爱湾皇家巡航酒店</v>
          </cell>
        </row>
        <row r="154">
          <cell r="A154">
            <v>1635591</v>
          </cell>
          <cell r="B154" t="str">
            <v>芭堤雅爱湾皇家巡航酒店</v>
          </cell>
        </row>
        <row r="155">
          <cell r="A155">
            <v>1636324</v>
          </cell>
          <cell r="B155" t="str">
            <v>芭堤雅爱湾皇家巡航酒店</v>
          </cell>
        </row>
        <row r="156">
          <cell r="A156">
            <v>1616108</v>
          </cell>
          <cell r="B156" t="str">
            <v>芭堤雅爱湾皇家巡航酒店</v>
          </cell>
        </row>
        <row r="157">
          <cell r="A157">
            <v>1532763</v>
          </cell>
          <cell r="B157" t="str">
            <v>芭堤雅爱湾皇家巡航酒店</v>
          </cell>
        </row>
        <row r="158">
          <cell r="A158">
            <v>1595776</v>
          </cell>
          <cell r="B158" t="str">
            <v>芭堤雅爱湾皇家巡航酒店</v>
          </cell>
        </row>
        <row r="159">
          <cell r="A159">
            <v>1648196</v>
          </cell>
          <cell r="B159" t="str">
            <v>芭堤雅爱湾皇家巡航酒店</v>
          </cell>
        </row>
        <row r="160">
          <cell r="A160">
            <v>1647472</v>
          </cell>
          <cell r="B160" t="str">
            <v>芭堤雅爱湾皇家巡航酒店</v>
          </cell>
        </row>
        <row r="161">
          <cell r="A161">
            <v>1644688</v>
          </cell>
          <cell r="B161" t="str">
            <v>芭堤雅爱湾皇家巡航酒店</v>
          </cell>
        </row>
        <row r="162">
          <cell r="A162">
            <v>1655717</v>
          </cell>
          <cell r="B162" t="str">
            <v>芭堤雅爱湾皇家巡航酒店</v>
          </cell>
        </row>
        <row r="163">
          <cell r="A163">
            <v>1655152</v>
          </cell>
          <cell r="B163" t="str">
            <v>芭堤雅爱湾皇家巡航酒店</v>
          </cell>
        </row>
        <row r="164">
          <cell r="A164">
            <v>1655156</v>
          </cell>
          <cell r="B164" t="str">
            <v>芭堤雅爱湾皇家巡航酒店</v>
          </cell>
        </row>
        <row r="165">
          <cell r="A165">
            <v>1654939</v>
          </cell>
          <cell r="B165" t="str">
            <v>芭堤雅爱湾皇家巡航酒店</v>
          </cell>
        </row>
        <row r="166">
          <cell r="A166">
            <v>1654154</v>
          </cell>
          <cell r="B166" t="str">
            <v>芭堤雅爱湾皇家巡航酒店</v>
          </cell>
        </row>
        <row r="167">
          <cell r="A167">
            <v>1650800</v>
          </cell>
          <cell r="B167" t="str">
            <v>芭堤雅爱湾皇家巡航酒店</v>
          </cell>
        </row>
        <row r="168">
          <cell r="A168">
            <v>1651481</v>
          </cell>
          <cell r="B168" t="str">
            <v>芭堤雅爱湾皇家巡航酒店</v>
          </cell>
        </row>
        <row r="169">
          <cell r="A169">
            <v>1637999</v>
          </cell>
          <cell r="B169" t="str">
            <v>芭堤雅贝拉别墅普瑞玛酒店</v>
          </cell>
        </row>
        <row r="170">
          <cell r="A170">
            <v>1619958</v>
          </cell>
          <cell r="B170" t="str">
            <v>芭堤雅都喜天丽酒店</v>
          </cell>
        </row>
        <row r="171">
          <cell r="A171">
            <v>1655293</v>
          </cell>
          <cell r="B171" t="str">
            <v>芭堤雅都喜天丽酒店</v>
          </cell>
        </row>
        <row r="172">
          <cell r="A172">
            <v>1655292</v>
          </cell>
          <cell r="B172" t="str">
            <v>芭堤雅都喜天丽酒店</v>
          </cell>
        </row>
        <row r="173">
          <cell r="A173">
            <v>1596385</v>
          </cell>
          <cell r="B173" t="str">
            <v>芭堤雅都喜天丽酒店</v>
          </cell>
        </row>
        <row r="174">
          <cell r="A174">
            <v>1668035</v>
          </cell>
          <cell r="B174" t="str">
            <v>芭堤雅都喜天丽酒店</v>
          </cell>
        </row>
        <row r="175">
          <cell r="A175">
            <v>1668016</v>
          </cell>
          <cell r="B175" t="str">
            <v>芭堤雅都喜天丽酒店</v>
          </cell>
        </row>
        <row r="176">
          <cell r="A176">
            <v>1663293</v>
          </cell>
          <cell r="B176" t="str">
            <v>芭堤雅都喜天丽酒店</v>
          </cell>
        </row>
        <row r="177">
          <cell r="A177">
            <v>1654520</v>
          </cell>
          <cell r="B177" t="str">
            <v>芭堤雅都喜天丽酒店</v>
          </cell>
        </row>
        <row r="178">
          <cell r="A178">
            <v>1662648</v>
          </cell>
          <cell r="B178" t="str">
            <v>芭堤雅乔木提恩海滩德瓦里酒店</v>
          </cell>
        </row>
        <row r="179">
          <cell r="A179">
            <v>1667581</v>
          </cell>
          <cell r="B179" t="str">
            <v>芭堤雅乔木提恩海滩德瓦里酒店</v>
          </cell>
        </row>
        <row r="180">
          <cell r="A180">
            <v>1588832</v>
          </cell>
          <cell r="B180" t="str">
            <v>芭堤雅乔木提恩海滩德瓦里酒店</v>
          </cell>
        </row>
        <row r="181">
          <cell r="A181">
            <v>1588827</v>
          </cell>
          <cell r="B181" t="str">
            <v>芭堤雅乔木提恩海滩德瓦里酒店</v>
          </cell>
        </row>
        <row r="182">
          <cell r="A182">
            <v>1649365</v>
          </cell>
          <cell r="B182" t="str">
            <v>芭堤雅花园海景大酒店</v>
          </cell>
        </row>
        <row r="183">
          <cell r="A183">
            <v>1654155</v>
          </cell>
          <cell r="B183" t="str">
            <v>芭堤雅绿色公园度假酒店</v>
          </cell>
        </row>
        <row r="184">
          <cell r="A184">
            <v>1626220</v>
          </cell>
          <cell r="B184" t="str">
            <v>芭堤雅LK皇家套房酒店</v>
          </cell>
        </row>
        <row r="185">
          <cell r="A185">
            <v>1645621</v>
          </cell>
          <cell r="B185" t="str">
            <v>芭堤雅拉文达海滩度假酒店</v>
          </cell>
        </row>
        <row r="186">
          <cell r="A186">
            <v>1650311</v>
          </cell>
          <cell r="B186" t="str">
            <v>芭堤雅拉文达海滩度假酒店</v>
          </cell>
        </row>
        <row r="187">
          <cell r="A187">
            <v>1628067</v>
          </cell>
          <cell r="B187" t="str">
            <v>芭堤雅萨瓦斯蒂海景酒店</v>
          </cell>
        </row>
        <row r="188">
          <cell r="A188">
            <v>1667469</v>
          </cell>
          <cell r="B188" t="str">
            <v>芭堤雅萨瓦斯蒂海景酒店</v>
          </cell>
        </row>
        <row r="189">
          <cell r="A189">
            <v>1590726</v>
          </cell>
          <cell r="B189" t="str">
            <v>芭堤雅萨瓦斯蒂海景酒店</v>
          </cell>
        </row>
        <row r="190">
          <cell r="A190">
            <v>1628064</v>
          </cell>
          <cell r="B190" t="str">
            <v>芭堤雅萨瓦斯蒂海景酒店</v>
          </cell>
        </row>
        <row r="191">
          <cell r="A191">
            <v>1628060</v>
          </cell>
          <cell r="B191" t="str">
            <v>芭堤雅萨瓦斯蒂海景酒店</v>
          </cell>
        </row>
        <row r="192">
          <cell r="A192">
            <v>1591769</v>
          </cell>
          <cell r="B192" t="str">
            <v>芭堤雅萨瓦斯蒂海景酒店</v>
          </cell>
        </row>
        <row r="193">
          <cell r="A193">
            <v>1633054</v>
          </cell>
          <cell r="B193" t="str">
            <v>芭堤雅萨瓦斯德萨拜酒店</v>
          </cell>
        </row>
        <row r="194">
          <cell r="A194">
            <v>1635010</v>
          </cell>
          <cell r="B194" t="str">
            <v>芭堤雅萨瓦斯德萨拜酒店</v>
          </cell>
        </row>
        <row r="195">
          <cell r="A195">
            <v>1667320</v>
          </cell>
          <cell r="B195" t="str">
            <v>芭堤雅蒂姆精品温馨酒店</v>
          </cell>
        </row>
        <row r="196">
          <cell r="A196">
            <v>1669589</v>
          </cell>
          <cell r="B196" t="str">
            <v>芭堤雅蒂姆精品温馨酒店</v>
          </cell>
        </row>
        <row r="197">
          <cell r="A197">
            <v>1657349</v>
          </cell>
          <cell r="B197" t="str">
            <v>芭堤雅蒂姆精品温馨酒店</v>
          </cell>
        </row>
        <row r="198">
          <cell r="A198">
            <v>1636993</v>
          </cell>
          <cell r="B198" t="str">
            <v>芭堤雅LK皇后酒店</v>
          </cell>
        </row>
        <row r="199">
          <cell r="A199">
            <v>1636992</v>
          </cell>
          <cell r="B199" t="str">
            <v>芭堤雅LK皇后酒店</v>
          </cell>
        </row>
        <row r="200">
          <cell r="A200">
            <v>1661405</v>
          </cell>
          <cell r="B200" t="str">
            <v>芭堤雅火星酒店</v>
          </cell>
        </row>
        <row r="201">
          <cell r="A201">
            <v>1652553</v>
          </cell>
          <cell r="B201" t="str">
            <v>芭堤雅火星酒店</v>
          </cell>
        </row>
        <row r="202">
          <cell r="A202">
            <v>1658576</v>
          </cell>
          <cell r="B202" t="str">
            <v>芭堤雅火星酒店</v>
          </cell>
        </row>
        <row r="203">
          <cell r="A203">
            <v>1633738</v>
          </cell>
          <cell r="B203" t="str">
            <v>芭堤雅火星酒店</v>
          </cell>
        </row>
        <row r="204">
          <cell r="A204">
            <v>1628621</v>
          </cell>
          <cell r="B204" t="str">
            <v>芭堤雅火星酒店</v>
          </cell>
        </row>
        <row r="205">
          <cell r="A205">
            <v>1663408</v>
          </cell>
          <cell r="B205" t="str">
            <v>芭堤雅暹罗设计酒店</v>
          </cell>
        </row>
        <row r="206">
          <cell r="A206">
            <v>1645026</v>
          </cell>
          <cell r="B206" t="str">
            <v>芭堤雅暹罗设计酒店</v>
          </cell>
        </row>
        <row r="207">
          <cell r="A207">
            <v>1631623</v>
          </cell>
          <cell r="B207" t="str">
            <v>芭堤雅沃勒布里丽嘉度假村及水疗中心</v>
          </cell>
        </row>
        <row r="208">
          <cell r="A208">
            <v>1631621</v>
          </cell>
          <cell r="B208" t="str">
            <v>芭堤雅沃勒布里丽嘉度假村及水疗中心</v>
          </cell>
        </row>
        <row r="209">
          <cell r="A209">
            <v>1631618</v>
          </cell>
          <cell r="B209" t="str">
            <v>芭堤雅沃勒布里丽嘉度假村及水疗中心</v>
          </cell>
        </row>
        <row r="210">
          <cell r="A210">
            <v>1631617</v>
          </cell>
          <cell r="B210" t="str">
            <v>芭堤雅沃勒布里丽嘉度假村及水疗中心</v>
          </cell>
        </row>
        <row r="211">
          <cell r="A211">
            <v>1637966</v>
          </cell>
          <cell r="B211" t="str">
            <v>芭堤雅贝特酒店</v>
          </cell>
        </row>
        <row r="212">
          <cell r="A212">
            <v>1668060</v>
          </cell>
          <cell r="B212" t="str">
            <v>芭堤雅爱湾星级酒店</v>
          </cell>
        </row>
        <row r="213">
          <cell r="A213">
            <v>1654512</v>
          </cell>
          <cell r="B213" t="str">
            <v>芭堤雅中央客房旅馆</v>
          </cell>
        </row>
        <row r="214">
          <cell r="A214">
            <v>1622859</v>
          </cell>
          <cell r="B214" t="str">
            <v>芭堤雅黄金海酒店</v>
          </cell>
        </row>
        <row r="215">
          <cell r="A215">
            <v>1667859</v>
          </cell>
          <cell r="B215" t="str">
            <v>芭堤雅阳光流行酒店</v>
          </cell>
        </row>
        <row r="216">
          <cell r="A216">
            <v>1659188</v>
          </cell>
          <cell r="B216" t="str">
            <v>芭堤雅阳光流行酒店</v>
          </cell>
        </row>
        <row r="217">
          <cell r="A217">
            <v>1659119</v>
          </cell>
          <cell r="B217" t="str">
            <v>芭堤雅葛瑞斯服务式套房酒店</v>
          </cell>
        </row>
        <row r="218">
          <cell r="A218">
            <v>1661479</v>
          </cell>
          <cell r="B218" t="str">
            <v>芭堤雅葛瑞斯服务式套房酒店</v>
          </cell>
        </row>
        <row r="219">
          <cell r="A219">
            <v>1617682</v>
          </cell>
          <cell r="B219" t="str">
            <v>芭堤雅盛泰乐酒店</v>
          </cell>
        </row>
        <row r="220">
          <cell r="A220">
            <v>1617680</v>
          </cell>
          <cell r="B220" t="str">
            <v>芭堤雅盛泰乐酒店</v>
          </cell>
        </row>
        <row r="221">
          <cell r="A221">
            <v>1613513</v>
          </cell>
          <cell r="B221" t="str">
            <v>芭堤雅盛泰乐酒店</v>
          </cell>
        </row>
        <row r="222">
          <cell r="A222">
            <v>1589903</v>
          </cell>
          <cell r="B222" t="str">
            <v>芭堤雅盛泰乐酒店</v>
          </cell>
        </row>
        <row r="223">
          <cell r="A223">
            <v>1671936</v>
          </cell>
          <cell r="B223" t="str">
            <v>芭堤雅盛泰乐酒店</v>
          </cell>
        </row>
        <row r="224">
          <cell r="A224">
            <v>1667594</v>
          </cell>
          <cell r="B224" t="str">
            <v>芭堤雅盛泰乐酒店</v>
          </cell>
        </row>
        <row r="225">
          <cell r="A225">
            <v>1669896</v>
          </cell>
          <cell r="B225" t="str">
            <v>芭堤雅盛泰乐酒店</v>
          </cell>
        </row>
        <row r="226">
          <cell r="A226">
            <v>1660099</v>
          </cell>
          <cell r="B226" t="str">
            <v>芭堤雅盛泰乐酒店</v>
          </cell>
        </row>
        <row r="227">
          <cell r="A227">
            <v>1657610</v>
          </cell>
          <cell r="B227" t="str">
            <v>芭堤雅盛泰乐酒店</v>
          </cell>
        </row>
        <row r="228">
          <cell r="A228">
            <v>1665708</v>
          </cell>
          <cell r="B228" t="str">
            <v>芭堤雅盛泰乐林荫大道酒店</v>
          </cell>
        </row>
        <row r="229">
          <cell r="A229">
            <v>1614470</v>
          </cell>
          <cell r="B229" t="str">
            <v>芭堤雅盛泰乐林荫大道酒店</v>
          </cell>
        </row>
        <row r="230">
          <cell r="A230">
            <v>1653373</v>
          </cell>
          <cell r="B230" t="str">
            <v>芭堤雅爱湾海滩度假村</v>
          </cell>
        </row>
        <row r="231">
          <cell r="A231">
            <v>1672665</v>
          </cell>
          <cell r="B231" t="str">
            <v>芭堤雅爱湾海滩度假村</v>
          </cell>
        </row>
        <row r="232">
          <cell r="A232">
            <v>1672659</v>
          </cell>
          <cell r="B232" t="str">
            <v>芭堤雅爱湾海滩度假村</v>
          </cell>
        </row>
        <row r="233">
          <cell r="A233">
            <v>1596209</v>
          </cell>
          <cell r="B233" t="str">
            <v>芭堤雅KTK皇家公寓式酒店</v>
          </cell>
        </row>
        <row r="234">
          <cell r="A234">
            <v>1598000</v>
          </cell>
          <cell r="B234" t="str">
            <v>芭堤雅KTK皇家公寓式酒店</v>
          </cell>
        </row>
        <row r="235">
          <cell r="A235">
            <v>1661478</v>
          </cell>
          <cell r="B235" t="str">
            <v>芭堤雅KTK皇家公寓式酒店</v>
          </cell>
        </row>
        <row r="236">
          <cell r="A236">
            <v>1651921</v>
          </cell>
          <cell r="B236" t="str">
            <v>芭堤雅KTK皇家公寓式酒店</v>
          </cell>
        </row>
        <row r="237">
          <cell r="A237">
            <v>1641109</v>
          </cell>
          <cell r="B237" t="str">
            <v>芭堤雅硬石酒店</v>
          </cell>
        </row>
        <row r="238">
          <cell r="A238">
            <v>1611751</v>
          </cell>
          <cell r="B238" t="str">
            <v>芭堤雅纳帕莱泳池别墅度假村</v>
          </cell>
        </row>
        <row r="239">
          <cell r="A239">
            <v>1637679</v>
          </cell>
          <cell r="B239" t="str">
            <v>芭堤雅纳帕莱泳池别墅度假村</v>
          </cell>
        </row>
        <row r="240">
          <cell r="A240">
            <v>1658522</v>
          </cell>
          <cell r="B240" t="str">
            <v>芭堤雅纳帕莱泳池别墅度假村</v>
          </cell>
        </row>
        <row r="241">
          <cell r="A241">
            <v>1644006</v>
          </cell>
          <cell r="B241" t="str">
            <v>芭堤雅纳帕莱泳池别墅度假村</v>
          </cell>
        </row>
        <row r="242">
          <cell r="A242">
            <v>1660262</v>
          </cell>
          <cell r="B242" t="str">
            <v>芭堤雅八月酒店</v>
          </cell>
        </row>
        <row r="243">
          <cell r="A243">
            <v>1663063</v>
          </cell>
          <cell r="B243" t="str">
            <v>芭堤雅海岸之路酒店</v>
          </cell>
        </row>
        <row r="244">
          <cell r="A244">
            <v>1592491</v>
          </cell>
          <cell r="B244" t="str">
            <v>芭堤雅海岸之路酒店</v>
          </cell>
        </row>
        <row r="245">
          <cell r="A245">
            <v>1653746</v>
          </cell>
          <cell r="B245" t="str">
            <v>芭堤雅首驿精品酒店</v>
          </cell>
        </row>
        <row r="246">
          <cell r="A246">
            <v>1665716</v>
          </cell>
          <cell r="B246" t="str">
            <v>芭堤雅首驿精品酒店</v>
          </cell>
        </row>
        <row r="247">
          <cell r="A247">
            <v>1665713</v>
          </cell>
          <cell r="B247" t="str">
            <v>芭堤雅首驿精品酒店</v>
          </cell>
        </row>
        <row r="248">
          <cell r="A248">
            <v>1662320</v>
          </cell>
          <cell r="B248" t="str">
            <v>芭堤雅首驿精品酒店</v>
          </cell>
        </row>
        <row r="249">
          <cell r="A249">
            <v>1626489</v>
          </cell>
          <cell r="B249" t="str">
            <v>芭堤雅首驿精品酒店</v>
          </cell>
        </row>
        <row r="250">
          <cell r="A250">
            <v>1663767</v>
          </cell>
          <cell r="B250" t="str">
            <v>芭堤雅首驿精品酒店</v>
          </cell>
        </row>
        <row r="251">
          <cell r="A251">
            <v>1663717</v>
          </cell>
          <cell r="B251" t="str">
            <v>芭堤雅首驿精品酒店</v>
          </cell>
        </row>
        <row r="252">
          <cell r="A252">
            <v>1665203</v>
          </cell>
          <cell r="B252" t="str">
            <v>芭堤雅首驿精品酒店</v>
          </cell>
        </row>
        <row r="253">
          <cell r="A253">
            <v>1664509</v>
          </cell>
          <cell r="B253" t="str">
            <v>芭堤雅首驿精品酒店</v>
          </cell>
        </row>
        <row r="254">
          <cell r="A254">
            <v>1664000</v>
          </cell>
          <cell r="B254" t="str">
            <v>芭堤雅首驿精品酒店</v>
          </cell>
        </row>
        <row r="255">
          <cell r="A255">
            <v>1663616</v>
          </cell>
          <cell r="B255" t="str">
            <v>芭堤雅首驿精品酒店</v>
          </cell>
        </row>
        <row r="256">
          <cell r="A256">
            <v>1663874</v>
          </cell>
          <cell r="B256" t="str">
            <v>芭堤雅首驿精品酒店</v>
          </cell>
        </row>
        <row r="257">
          <cell r="A257">
            <v>1665714</v>
          </cell>
          <cell r="B257" t="str">
            <v>芭堤雅首驿精品酒店</v>
          </cell>
        </row>
        <row r="258">
          <cell r="A258">
            <v>1667201</v>
          </cell>
          <cell r="B258" t="str">
            <v>芭堤雅首驿精品酒店</v>
          </cell>
        </row>
        <row r="259">
          <cell r="A259">
            <v>1667387</v>
          </cell>
          <cell r="B259" t="str">
            <v>芭堤雅首驿精品酒店</v>
          </cell>
        </row>
        <row r="260">
          <cell r="A260">
            <v>1662382</v>
          </cell>
          <cell r="B260" t="str">
            <v>芭堤雅首驿精品酒店</v>
          </cell>
        </row>
        <row r="261">
          <cell r="A261">
            <v>1662426</v>
          </cell>
          <cell r="B261" t="str">
            <v>芭堤雅首驿精品酒店</v>
          </cell>
        </row>
        <row r="262">
          <cell r="A262">
            <v>1658823</v>
          </cell>
          <cell r="B262" t="str">
            <v>芭堤雅首驿精品酒店</v>
          </cell>
        </row>
        <row r="263">
          <cell r="A263">
            <v>1658351</v>
          </cell>
          <cell r="B263" t="str">
            <v>芭堤雅首驿精品酒店</v>
          </cell>
        </row>
        <row r="264">
          <cell r="A264">
            <v>1658555</v>
          </cell>
          <cell r="B264" t="str">
            <v>芭堤雅首驿精品酒店</v>
          </cell>
        </row>
        <row r="265">
          <cell r="A265">
            <v>1656930</v>
          </cell>
          <cell r="B265" t="str">
            <v>芭堤雅首驿精品酒店</v>
          </cell>
        </row>
        <row r="266">
          <cell r="A266">
            <v>1657933</v>
          </cell>
          <cell r="B266" t="str">
            <v>芭堤雅首驿精品酒店</v>
          </cell>
        </row>
        <row r="267">
          <cell r="A267">
            <v>1657865</v>
          </cell>
          <cell r="B267" t="str">
            <v>芭堤雅首驿精品酒店</v>
          </cell>
        </row>
        <row r="268">
          <cell r="A268">
            <v>1660593</v>
          </cell>
          <cell r="B268" t="str">
            <v>芭堤雅首驿精品酒店</v>
          </cell>
        </row>
        <row r="269">
          <cell r="A269">
            <v>1660361</v>
          </cell>
          <cell r="B269" t="str">
            <v>芭堤雅首驿精品酒店</v>
          </cell>
        </row>
        <row r="270">
          <cell r="A270">
            <v>1660508</v>
          </cell>
          <cell r="B270" t="str">
            <v>芭堤雅首驿精品酒店</v>
          </cell>
        </row>
        <row r="271">
          <cell r="A271">
            <v>1660554</v>
          </cell>
          <cell r="B271" t="str">
            <v>芭堤雅首驿精品酒店</v>
          </cell>
        </row>
        <row r="272">
          <cell r="A272">
            <v>1655612</v>
          </cell>
          <cell r="B272" t="str">
            <v>芭堤雅首驿精品酒店</v>
          </cell>
        </row>
        <row r="273">
          <cell r="A273">
            <v>1655918</v>
          </cell>
          <cell r="B273" t="str">
            <v>芭堤雅首驿精品酒店</v>
          </cell>
        </row>
        <row r="274">
          <cell r="A274">
            <v>1655927</v>
          </cell>
          <cell r="B274" t="str">
            <v>芭堤雅首驿精品酒店</v>
          </cell>
        </row>
        <row r="275">
          <cell r="A275">
            <v>1654674</v>
          </cell>
          <cell r="B275" t="str">
            <v>芭堤雅首驿精品酒店</v>
          </cell>
        </row>
        <row r="276">
          <cell r="A276">
            <v>1645239</v>
          </cell>
          <cell r="B276" t="str">
            <v>芭堤雅首驿精品酒店</v>
          </cell>
        </row>
        <row r="277">
          <cell r="A277">
            <v>1616777</v>
          </cell>
          <cell r="B277" t="str">
            <v>芭堤雅首驿精品酒店</v>
          </cell>
        </row>
        <row r="278">
          <cell r="A278">
            <v>1642341</v>
          </cell>
          <cell r="B278" t="str">
            <v>芭堤雅首驿精品酒店</v>
          </cell>
        </row>
        <row r="279">
          <cell r="A279">
            <v>1649599</v>
          </cell>
          <cell r="B279" t="str">
            <v>芭堤雅首驿精品酒店</v>
          </cell>
        </row>
        <row r="280">
          <cell r="A280">
            <v>1648952</v>
          </cell>
          <cell r="B280" t="str">
            <v>芭堤雅首驿精品酒店</v>
          </cell>
        </row>
        <row r="281">
          <cell r="A281">
            <v>1655788</v>
          </cell>
          <cell r="B281" t="str">
            <v>芭堤雅首驿精品酒店</v>
          </cell>
        </row>
        <row r="282">
          <cell r="A282">
            <v>1657713</v>
          </cell>
          <cell r="B282" t="str">
            <v>芭堤雅首驿精品酒店</v>
          </cell>
        </row>
        <row r="283">
          <cell r="A283">
            <v>1657712</v>
          </cell>
          <cell r="B283" t="str">
            <v>芭堤雅首驿精品酒店</v>
          </cell>
        </row>
        <row r="284">
          <cell r="A284">
            <v>1657703</v>
          </cell>
          <cell r="B284" t="str">
            <v>芭堤雅首驿精品酒店</v>
          </cell>
        </row>
        <row r="285">
          <cell r="A285">
            <v>1657707</v>
          </cell>
          <cell r="B285" t="str">
            <v>芭堤雅首驿精品酒店</v>
          </cell>
        </row>
        <row r="286">
          <cell r="A286">
            <v>1657651</v>
          </cell>
          <cell r="B286" t="str">
            <v>芭堤雅首驿精品酒店</v>
          </cell>
        </row>
        <row r="287">
          <cell r="A287">
            <v>1651381</v>
          </cell>
          <cell r="B287" t="str">
            <v>芭堤雅首驿精品酒店</v>
          </cell>
        </row>
        <row r="288">
          <cell r="A288">
            <v>1661543</v>
          </cell>
          <cell r="B288" t="str">
            <v>芭堤雅首驿精品酒店</v>
          </cell>
        </row>
        <row r="289">
          <cell r="A289">
            <v>1661865</v>
          </cell>
          <cell r="B289" t="str">
            <v>芭堤雅首驿精品酒店</v>
          </cell>
        </row>
        <row r="290">
          <cell r="A290">
            <v>1661858</v>
          </cell>
          <cell r="B290" t="str">
            <v>芭堤雅首驿精品酒店</v>
          </cell>
        </row>
        <row r="291">
          <cell r="A291">
            <v>1671898</v>
          </cell>
          <cell r="B291" t="str">
            <v>芭堤雅首驿精品酒店</v>
          </cell>
        </row>
        <row r="292">
          <cell r="A292">
            <v>1669779</v>
          </cell>
          <cell r="B292" t="str">
            <v>芭堤雅首驿精品酒店</v>
          </cell>
        </row>
        <row r="293">
          <cell r="A293">
            <v>1668479</v>
          </cell>
          <cell r="B293" t="str">
            <v>芭堤雅维斯塔酒店</v>
          </cell>
        </row>
        <row r="294">
          <cell r="A294">
            <v>1668478</v>
          </cell>
          <cell r="B294" t="str">
            <v>芭堤雅维斯塔酒店</v>
          </cell>
        </row>
        <row r="295">
          <cell r="A295">
            <v>1668161</v>
          </cell>
          <cell r="B295" t="str">
            <v>芭堤雅维斯塔酒店</v>
          </cell>
        </row>
        <row r="296">
          <cell r="A296">
            <v>1665573</v>
          </cell>
          <cell r="B296" t="str">
            <v>芭堤雅维斯塔酒店</v>
          </cell>
        </row>
        <row r="297">
          <cell r="A297">
            <v>1661096</v>
          </cell>
          <cell r="B297" t="str">
            <v>芭堤雅维斯塔酒店</v>
          </cell>
        </row>
        <row r="298">
          <cell r="A298">
            <v>1661098</v>
          </cell>
          <cell r="B298" t="str">
            <v>芭堤雅维斯塔酒店</v>
          </cell>
        </row>
        <row r="299">
          <cell r="A299">
            <v>1661292</v>
          </cell>
          <cell r="B299" t="str">
            <v>芭堤雅维斯塔酒店</v>
          </cell>
        </row>
        <row r="300">
          <cell r="A300">
            <v>1668040</v>
          </cell>
          <cell r="B300" t="str">
            <v>芭堤雅维斯塔酒店</v>
          </cell>
        </row>
        <row r="301">
          <cell r="A301">
            <v>1664816</v>
          </cell>
          <cell r="B301" t="str">
            <v>芭堤雅维斯塔酒店</v>
          </cell>
        </row>
        <row r="302">
          <cell r="A302">
            <v>1663108</v>
          </cell>
          <cell r="B302" t="str">
            <v>芭堤雅维斯塔酒店</v>
          </cell>
        </row>
        <row r="303">
          <cell r="A303">
            <v>1667861</v>
          </cell>
          <cell r="B303" t="str">
            <v>芭堤雅维斯塔酒店</v>
          </cell>
        </row>
        <row r="304">
          <cell r="A304">
            <v>1665020</v>
          </cell>
          <cell r="B304" t="str">
            <v>芭堤雅维斯塔酒店</v>
          </cell>
        </row>
        <row r="305">
          <cell r="A305">
            <v>1671129</v>
          </cell>
          <cell r="B305" t="str">
            <v>芭堤雅维斯塔酒店</v>
          </cell>
        </row>
        <row r="306">
          <cell r="A306">
            <v>1672286</v>
          </cell>
          <cell r="B306" t="str">
            <v>芭堤雅维斯塔酒店</v>
          </cell>
        </row>
        <row r="307">
          <cell r="A307">
            <v>1672175</v>
          </cell>
          <cell r="B307" t="str">
            <v>芭堤雅维斯塔酒店</v>
          </cell>
        </row>
        <row r="308">
          <cell r="A308">
            <v>1668274</v>
          </cell>
          <cell r="B308" t="str">
            <v>芭堤雅维斯塔酒店</v>
          </cell>
        </row>
        <row r="309">
          <cell r="A309">
            <v>1668279</v>
          </cell>
          <cell r="B309" t="str">
            <v>芭堤雅维斯塔酒店</v>
          </cell>
        </row>
        <row r="310">
          <cell r="A310">
            <v>1665584</v>
          </cell>
          <cell r="B310" t="str">
            <v>芭堤雅维斯塔酒店</v>
          </cell>
        </row>
        <row r="311">
          <cell r="A311">
            <v>1665599</v>
          </cell>
          <cell r="B311" t="str">
            <v>芭堤雅维斯塔酒店</v>
          </cell>
        </row>
        <row r="312">
          <cell r="A312">
            <v>1659212</v>
          </cell>
          <cell r="B312" t="str">
            <v>芭堤雅维斯塔酒店</v>
          </cell>
        </row>
        <row r="313">
          <cell r="A313">
            <v>1652047</v>
          </cell>
          <cell r="B313" t="str">
            <v>芭堤雅维斯塔酒店</v>
          </cell>
        </row>
        <row r="314">
          <cell r="A314">
            <v>1639848</v>
          </cell>
          <cell r="B314" t="str">
            <v>芭堤雅维斯塔酒店</v>
          </cell>
        </row>
        <row r="315">
          <cell r="A315">
            <v>1664984</v>
          </cell>
          <cell r="B315" t="str">
            <v>芭堤雅维斯塔酒店</v>
          </cell>
        </row>
        <row r="316">
          <cell r="A316">
            <v>1670951</v>
          </cell>
          <cell r="B316" t="str">
            <v>芭堤雅维斯塔酒店</v>
          </cell>
        </row>
        <row r="317">
          <cell r="A317">
            <v>1629197</v>
          </cell>
          <cell r="B317" t="str">
            <v>芭堤雅三月酒店</v>
          </cell>
        </row>
        <row r="318">
          <cell r="A318">
            <v>1661386</v>
          </cell>
          <cell r="B318" t="str">
            <v>芭堤雅麦克度假村</v>
          </cell>
        </row>
        <row r="319">
          <cell r="A319">
            <v>1665626</v>
          </cell>
          <cell r="B319" t="str">
            <v>芭堤雅萨拜翼酒店</v>
          </cell>
        </row>
        <row r="320">
          <cell r="A320">
            <v>1667350</v>
          </cell>
          <cell r="B320" t="str">
            <v>芭堤雅萨拜翼酒店</v>
          </cell>
        </row>
        <row r="321">
          <cell r="A321">
            <v>1628039</v>
          </cell>
          <cell r="B321" t="str">
            <v>芭堤雅萨拜翼酒店</v>
          </cell>
        </row>
        <row r="322">
          <cell r="A322">
            <v>1628035</v>
          </cell>
          <cell r="B322" t="str">
            <v>芭堤雅萨拜翼酒店</v>
          </cell>
        </row>
        <row r="323">
          <cell r="A323">
            <v>1665684</v>
          </cell>
          <cell r="B323" t="str">
            <v>芭堤雅伍德兰酒店度假村</v>
          </cell>
        </row>
        <row r="324">
          <cell r="A324">
            <v>1645716</v>
          </cell>
          <cell r="B324" t="str">
            <v>芭堤雅伍德兰酒店度假村</v>
          </cell>
        </row>
        <row r="325">
          <cell r="A325">
            <v>1659620</v>
          </cell>
          <cell r="B325" t="str">
            <v>芭堤雅鳍屋酒店</v>
          </cell>
        </row>
        <row r="326">
          <cell r="A326">
            <v>1653129</v>
          </cell>
          <cell r="B326" t="str">
            <v>芭堤雅招牌酒店</v>
          </cell>
        </row>
        <row r="327">
          <cell r="A327">
            <v>1659148</v>
          </cell>
          <cell r="B327" t="str">
            <v>芭堤雅指南针柑橘大酒店</v>
          </cell>
        </row>
        <row r="328">
          <cell r="A328">
            <v>1663858</v>
          </cell>
          <cell r="B328" t="str">
            <v>芭堤雅指南针柑橘大酒店</v>
          </cell>
        </row>
        <row r="329">
          <cell r="A329">
            <v>1669516</v>
          </cell>
          <cell r="B329" t="str">
            <v>芭堤雅指南针柑橘大酒店</v>
          </cell>
        </row>
        <row r="330">
          <cell r="A330">
            <v>1645372</v>
          </cell>
          <cell r="B330" t="str">
            <v>芭堤雅J酒店</v>
          </cell>
        </row>
        <row r="331">
          <cell r="A331">
            <v>1608003</v>
          </cell>
          <cell r="B331" t="str">
            <v>芭堤雅J酒店</v>
          </cell>
        </row>
        <row r="332">
          <cell r="A332">
            <v>1609288</v>
          </cell>
          <cell r="B332" t="str">
            <v>芭堤雅J酒店</v>
          </cell>
        </row>
        <row r="333">
          <cell r="A333">
            <v>1607019</v>
          </cell>
          <cell r="B333" t="str">
            <v>芭堤雅J酒店</v>
          </cell>
        </row>
        <row r="334">
          <cell r="A334">
            <v>1607064</v>
          </cell>
          <cell r="B334" t="str">
            <v>芭堤雅J酒店</v>
          </cell>
        </row>
        <row r="335">
          <cell r="A335">
            <v>1604914</v>
          </cell>
          <cell r="B335" t="str">
            <v>芭堤雅J酒店</v>
          </cell>
        </row>
        <row r="336">
          <cell r="A336">
            <v>1609870</v>
          </cell>
          <cell r="B336" t="str">
            <v>芭堤雅J酒店</v>
          </cell>
        </row>
        <row r="337">
          <cell r="A337">
            <v>1609752</v>
          </cell>
          <cell r="B337" t="str">
            <v>芭堤雅J酒店</v>
          </cell>
        </row>
        <row r="338">
          <cell r="A338">
            <v>1640716</v>
          </cell>
          <cell r="B338" t="str">
            <v>芭堤雅J酒店</v>
          </cell>
        </row>
        <row r="339">
          <cell r="A339">
            <v>1639644</v>
          </cell>
          <cell r="B339" t="str">
            <v>芭堤雅J酒店</v>
          </cell>
        </row>
        <row r="340">
          <cell r="A340">
            <v>1659773</v>
          </cell>
          <cell r="B340" t="str">
            <v>芭堤雅J酒店</v>
          </cell>
        </row>
        <row r="341">
          <cell r="A341">
            <v>1643959</v>
          </cell>
          <cell r="B341" t="str">
            <v>芭堤雅J酒店</v>
          </cell>
        </row>
        <row r="342">
          <cell r="A342">
            <v>1662689</v>
          </cell>
          <cell r="B342" t="str">
            <v>芭堤雅J酒店</v>
          </cell>
        </row>
        <row r="343">
          <cell r="A343">
            <v>1668717</v>
          </cell>
          <cell r="B343" t="str">
            <v>JP别墅芭堤雅酒店</v>
          </cell>
        </row>
        <row r="344">
          <cell r="A344">
            <v>1600459</v>
          </cell>
          <cell r="B344" t="str">
            <v>JP别墅芭堤雅酒店</v>
          </cell>
        </row>
        <row r="345">
          <cell r="A345">
            <v>1663274</v>
          </cell>
          <cell r="B345" t="str">
            <v>芭堤雅帝堡泽斯罗酒店</v>
          </cell>
        </row>
        <row r="346">
          <cell r="A346">
            <v>1664863</v>
          </cell>
          <cell r="B346" t="str">
            <v>芭堤雅吧里海贝酒店</v>
          </cell>
        </row>
        <row r="347">
          <cell r="A347">
            <v>1619740</v>
          </cell>
          <cell r="B347" t="str">
            <v>芭堤雅格兰德中心点酒店</v>
          </cell>
        </row>
        <row r="348">
          <cell r="A348">
            <v>1662117</v>
          </cell>
          <cell r="B348" t="str">
            <v>芭堤雅格兰德中心点酒店</v>
          </cell>
        </row>
        <row r="349">
          <cell r="A349">
            <v>1602054</v>
          </cell>
          <cell r="B349" t="str">
            <v>芭堤雅格兰德中心点酒店</v>
          </cell>
        </row>
        <row r="350">
          <cell r="A350">
            <v>1619722</v>
          </cell>
          <cell r="B350" t="str">
            <v>芭堤雅格兰德中心点酒店</v>
          </cell>
        </row>
        <row r="351">
          <cell r="A351">
            <v>1597680</v>
          </cell>
          <cell r="B351" t="str">
            <v>芭堤雅格兰德中心点酒店</v>
          </cell>
        </row>
        <row r="352">
          <cell r="A352">
            <v>1669664</v>
          </cell>
          <cell r="B352" t="str">
            <v>芭堤雅格兰德中心点酒店</v>
          </cell>
        </row>
        <row r="353">
          <cell r="A353">
            <v>1660176</v>
          </cell>
          <cell r="B353" t="str">
            <v>芭堤雅格兰德中心点酒店</v>
          </cell>
        </row>
        <row r="354">
          <cell r="A354">
            <v>1660759</v>
          </cell>
          <cell r="B354" t="str">
            <v>芭堤雅格兰德中心点酒店</v>
          </cell>
        </row>
        <row r="355">
          <cell r="A355">
            <v>1661094</v>
          </cell>
          <cell r="B355" t="str">
            <v>芭堤雅布赖顿大酒店</v>
          </cell>
        </row>
        <row r="356">
          <cell r="A356">
            <v>1657757</v>
          </cell>
          <cell r="B356" t="str">
            <v>芭堤雅J灵感酒店</v>
          </cell>
        </row>
        <row r="357">
          <cell r="A357">
            <v>1657759</v>
          </cell>
          <cell r="B357" t="str">
            <v>芭堤雅J灵感酒店</v>
          </cell>
        </row>
        <row r="358">
          <cell r="A358">
            <v>1631813</v>
          </cell>
          <cell r="B358" t="str">
            <v>芭堤雅J灵感酒店</v>
          </cell>
        </row>
        <row r="359">
          <cell r="A359">
            <v>1667396</v>
          </cell>
          <cell r="B359" t="str">
            <v>芭堤雅和平度假村</v>
          </cell>
        </row>
        <row r="360">
          <cell r="A360">
            <v>1666327</v>
          </cell>
          <cell r="B360" t="str">
            <v>芭堤雅和平度假村</v>
          </cell>
        </row>
        <row r="361">
          <cell r="A361">
            <v>1664512</v>
          </cell>
          <cell r="B361" t="str">
            <v>芭堤雅和平度假村</v>
          </cell>
        </row>
        <row r="362">
          <cell r="A362">
            <v>1663710</v>
          </cell>
          <cell r="B362" t="str">
            <v>芭堤雅和平度假村</v>
          </cell>
        </row>
        <row r="363">
          <cell r="A363">
            <v>1663520</v>
          </cell>
          <cell r="B363" t="str">
            <v>芭堤雅和平度假村</v>
          </cell>
        </row>
        <row r="364">
          <cell r="A364">
            <v>1656408</v>
          </cell>
          <cell r="B364" t="str">
            <v>芭堤雅努萨巴酒店</v>
          </cell>
        </row>
        <row r="365">
          <cell r="A365">
            <v>1657044</v>
          </cell>
          <cell r="B365" t="str">
            <v>芭堤雅努萨巴酒店</v>
          </cell>
        </row>
        <row r="366">
          <cell r="A366">
            <v>1668407</v>
          </cell>
          <cell r="B366" t="str">
            <v>芭堤雅努萨巴酒店</v>
          </cell>
        </row>
        <row r="367">
          <cell r="A367">
            <v>1668423</v>
          </cell>
          <cell r="B367" t="str">
            <v>芭堤雅努萨巴酒店</v>
          </cell>
        </row>
        <row r="368">
          <cell r="A368">
            <v>1661690</v>
          </cell>
          <cell r="B368" t="str">
            <v>芭堤雅努萨巴酒店</v>
          </cell>
        </row>
        <row r="369">
          <cell r="A369">
            <v>1661364</v>
          </cell>
          <cell r="B369" t="str">
            <v>芭堤雅努萨巴酒店</v>
          </cell>
        </row>
        <row r="370">
          <cell r="A370">
            <v>1602046</v>
          </cell>
          <cell r="B370" t="str">
            <v>芭堤雅努萨巴酒店</v>
          </cell>
        </row>
        <row r="371">
          <cell r="A371">
            <v>1593119</v>
          </cell>
          <cell r="B371" t="str">
            <v>芭堤雅努萨巴酒店</v>
          </cell>
        </row>
        <row r="372">
          <cell r="A372">
            <v>1669357</v>
          </cell>
          <cell r="B372" t="str">
            <v>芭堤雅努萨巴酒店</v>
          </cell>
        </row>
        <row r="373">
          <cell r="A373">
            <v>1630278</v>
          </cell>
          <cell r="B373" t="str">
            <v>芭堤雅塞伦诺泰尔酒店</v>
          </cell>
        </row>
        <row r="374">
          <cell r="A374">
            <v>1656539</v>
          </cell>
          <cell r="B374" t="str">
            <v>芭堤雅塞伦诺泰尔酒店</v>
          </cell>
        </row>
        <row r="375">
          <cell r="A375">
            <v>1611932</v>
          </cell>
          <cell r="B375" t="str">
            <v>花筑芭堤雅海豚湾酒店</v>
          </cell>
        </row>
        <row r="376">
          <cell r="A376">
            <v>1616816</v>
          </cell>
          <cell r="B376" t="str">
            <v>花筑芭堤雅海豚湾酒店</v>
          </cell>
        </row>
        <row r="377">
          <cell r="A377">
            <v>1628449</v>
          </cell>
          <cell r="B377" t="str">
            <v>花筑芭堤雅海豚湾酒店</v>
          </cell>
        </row>
        <row r="378">
          <cell r="A378">
            <v>1664468</v>
          </cell>
          <cell r="B378" t="str">
            <v>花筑芭堤雅海豚湾酒店</v>
          </cell>
        </row>
        <row r="379">
          <cell r="A379">
            <v>1666079</v>
          </cell>
          <cell r="B379" t="str">
            <v>花筑芭堤雅海豚湾酒店</v>
          </cell>
        </row>
        <row r="380">
          <cell r="A380">
            <v>1659938</v>
          </cell>
          <cell r="B380" t="str">
            <v>花筑芭堤雅海豚湾酒店</v>
          </cell>
        </row>
        <row r="381">
          <cell r="A381">
            <v>1671949</v>
          </cell>
          <cell r="B381" t="str">
            <v>花筑芭堤雅海豚湾酒店</v>
          </cell>
        </row>
        <row r="382">
          <cell r="A382">
            <v>1667737</v>
          </cell>
          <cell r="B382" t="str">
            <v>花筑芭堤雅海豚湾酒店</v>
          </cell>
        </row>
        <row r="383">
          <cell r="A383">
            <v>1651575</v>
          </cell>
          <cell r="B383" t="str">
            <v>南芭堤雅B2酒店</v>
          </cell>
        </row>
        <row r="384">
          <cell r="A384">
            <v>1613682</v>
          </cell>
          <cell r="B384" t="str">
            <v>芭堤雅琥珀酒店</v>
          </cell>
        </row>
        <row r="385">
          <cell r="A385">
            <v>1599873</v>
          </cell>
          <cell r="B385" t="str">
            <v>芭堤雅琥珀酒店</v>
          </cell>
        </row>
        <row r="386">
          <cell r="A386">
            <v>1658548</v>
          </cell>
          <cell r="B386" t="str">
            <v>芭堤雅柯兰岛胡克船长屋酒店</v>
          </cell>
        </row>
        <row r="387">
          <cell r="A387">
            <v>1660356</v>
          </cell>
          <cell r="B387" t="str">
            <v>芭堤雅柯兰岛胡克船长屋酒店</v>
          </cell>
        </row>
        <row r="388">
          <cell r="A388">
            <v>1642821</v>
          </cell>
          <cell r="B388" t="str">
            <v>芭堤雅T5套房</v>
          </cell>
        </row>
        <row r="389">
          <cell r="A389">
            <v>1670854</v>
          </cell>
          <cell r="B389" t="str">
            <v>芭堤雅海湾海滩度假酒店</v>
          </cell>
        </row>
        <row r="390">
          <cell r="A390">
            <v>1620359</v>
          </cell>
          <cell r="B390" t="str">
            <v>勒凡纳芭堤雅酒店</v>
          </cell>
        </row>
        <row r="391">
          <cell r="A391">
            <v>1663345</v>
          </cell>
          <cell r="B391" t="str">
            <v>芭堤雅皇后酒店</v>
          </cell>
        </row>
        <row r="392">
          <cell r="A392">
            <v>1662975</v>
          </cell>
          <cell r="B392" t="str">
            <v>芭堤雅马克兰精品酒店</v>
          </cell>
        </row>
        <row r="393">
          <cell r="A393">
            <v>1671096</v>
          </cell>
          <cell r="B393" t="str">
            <v>芭堤雅马克兰精品酒店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91"/>
    <col min="8" max="8" width="11" customWidth="1"/>
    <col min="9" max="9" width="11" style="191" customWidth="1"/>
    <col min="10" max="10" width="16" style="192" customWidth="1"/>
    <col min="11" max="11" width="14" customWidth="1"/>
    <col min="12" max="12" width="18.7083333333333" style="191" customWidth="1"/>
    <col min="13" max="13" width="10.7083333333333" customWidth="1"/>
  </cols>
  <sheetData>
    <row r="1" ht="21" customHeight="1" spans="1:13">
      <c r="A1" s="193" t="s">
        <v>0</v>
      </c>
      <c r="B1" s="193" t="s">
        <v>1</v>
      </c>
      <c r="C1" s="193" t="s">
        <v>2</v>
      </c>
      <c r="D1" s="193" t="s">
        <v>3</v>
      </c>
      <c r="E1" s="194" t="s">
        <v>4</v>
      </c>
      <c r="F1" s="193" t="s">
        <v>5</v>
      </c>
      <c r="G1" s="193" t="s">
        <v>6</v>
      </c>
      <c r="H1" s="193" t="s">
        <v>7</v>
      </c>
      <c r="I1" s="194" t="s">
        <v>8</v>
      </c>
      <c r="J1" s="234" t="s">
        <v>9</v>
      </c>
      <c r="K1" s="193" t="s">
        <v>10</v>
      </c>
      <c r="L1" s="235" t="s">
        <v>11</v>
      </c>
      <c r="M1" s="236" t="s">
        <v>12</v>
      </c>
    </row>
    <row r="2" ht="11.25" customHeight="1" spans="1:13">
      <c r="A2" s="195"/>
      <c r="B2" s="195"/>
      <c r="C2" s="195"/>
      <c r="D2" s="195"/>
      <c r="E2" s="196"/>
      <c r="F2" s="195"/>
      <c r="G2" s="195"/>
      <c r="H2" s="195"/>
      <c r="I2" s="196"/>
      <c r="J2" s="237">
        <v>100000</v>
      </c>
      <c r="K2" s="238"/>
      <c r="L2" s="239">
        <v>43027</v>
      </c>
      <c r="M2" s="240"/>
    </row>
    <row r="3" spans="1:13">
      <c r="A3" s="197">
        <v>1237403</v>
      </c>
      <c r="B3" s="197" t="s">
        <v>13</v>
      </c>
      <c r="C3" s="198">
        <v>43041</v>
      </c>
      <c r="D3" s="198">
        <v>43043</v>
      </c>
      <c r="E3" s="199" t="s">
        <v>14</v>
      </c>
      <c r="F3" s="199"/>
      <c r="G3" s="199">
        <v>467818</v>
      </c>
      <c r="H3" s="200">
        <v>7800</v>
      </c>
      <c r="I3" s="241" t="s">
        <v>15</v>
      </c>
      <c r="J3" s="242"/>
      <c r="K3" s="243">
        <f>J2-H3+K2</f>
        <v>92200</v>
      </c>
      <c r="L3" s="244"/>
      <c r="M3" s="245">
        <v>43032</v>
      </c>
    </row>
    <row r="4" spans="1:13">
      <c r="A4" s="197">
        <v>1239440</v>
      </c>
      <c r="B4" s="197" t="s">
        <v>16</v>
      </c>
      <c r="C4" s="198">
        <v>43039</v>
      </c>
      <c r="D4" s="198">
        <v>43040</v>
      </c>
      <c r="E4" s="199" t="s">
        <v>17</v>
      </c>
      <c r="F4" s="199">
        <v>425982</v>
      </c>
      <c r="G4" s="199">
        <v>468682</v>
      </c>
      <c r="H4" s="200">
        <v>10000</v>
      </c>
      <c r="I4" s="241" t="s">
        <v>18</v>
      </c>
      <c r="J4" s="242"/>
      <c r="K4" s="243">
        <f t="shared" ref="K3:K15" si="0">J3-H4+K3</f>
        <v>82200</v>
      </c>
      <c r="L4" s="244"/>
      <c r="M4" s="245">
        <v>43039</v>
      </c>
    </row>
    <row r="5" spans="1:13">
      <c r="A5" s="197">
        <v>1239529</v>
      </c>
      <c r="B5" s="197" t="s">
        <v>16</v>
      </c>
      <c r="C5" s="198">
        <v>43040</v>
      </c>
      <c r="D5" s="198">
        <v>43041</v>
      </c>
      <c r="E5" s="199" t="s">
        <v>17</v>
      </c>
      <c r="F5" s="199">
        <v>426041</v>
      </c>
      <c r="G5" s="199">
        <v>468746</v>
      </c>
      <c r="H5" s="200">
        <v>10500</v>
      </c>
      <c r="I5" s="241" t="s">
        <v>19</v>
      </c>
      <c r="J5" s="242"/>
      <c r="K5" s="243">
        <f t="shared" si="0"/>
        <v>71700</v>
      </c>
      <c r="L5" s="244"/>
      <c r="M5" s="240"/>
    </row>
    <row r="6" ht="12.75" customHeight="1" spans="1:13">
      <c r="A6" s="201"/>
      <c r="B6" s="201"/>
      <c r="C6" s="202"/>
      <c r="D6" s="202"/>
      <c r="E6" s="196"/>
      <c r="F6" s="201"/>
      <c r="G6" s="201"/>
      <c r="H6" s="203"/>
      <c r="I6" s="196"/>
      <c r="J6" s="246">
        <v>20500</v>
      </c>
      <c r="K6" s="243">
        <f t="shared" si="0"/>
        <v>71700</v>
      </c>
      <c r="L6" s="239">
        <v>43042</v>
      </c>
      <c r="M6" s="240"/>
    </row>
    <row r="7" ht="14.25" customHeight="1" spans="1:13">
      <c r="A7" s="201"/>
      <c r="B7" s="201"/>
      <c r="C7" s="202"/>
      <c r="D7" s="202"/>
      <c r="E7" s="196"/>
      <c r="F7" s="201"/>
      <c r="G7" s="201"/>
      <c r="H7" s="203"/>
      <c r="I7" s="196"/>
      <c r="J7" s="242">
        <v>7800</v>
      </c>
      <c r="K7" s="243">
        <f t="shared" si="0"/>
        <v>92200</v>
      </c>
      <c r="L7" s="239">
        <v>43042</v>
      </c>
      <c r="M7" s="240"/>
    </row>
    <row r="8" spans="1:13">
      <c r="A8" s="204">
        <v>1239921</v>
      </c>
      <c r="B8" s="205" t="s">
        <v>20</v>
      </c>
      <c r="C8" s="198">
        <v>43042</v>
      </c>
      <c r="D8" s="198">
        <v>43044</v>
      </c>
      <c r="E8" s="206" t="s">
        <v>17</v>
      </c>
      <c r="F8" s="206">
        <v>426223</v>
      </c>
      <c r="G8" s="206">
        <v>468963</v>
      </c>
      <c r="H8" s="200">
        <v>21000</v>
      </c>
      <c r="I8" s="206" t="s">
        <v>21</v>
      </c>
      <c r="J8" s="246">
        <v>21000</v>
      </c>
      <c r="K8" s="243">
        <f t="shared" si="0"/>
        <v>79000</v>
      </c>
      <c r="L8" s="239">
        <v>43043</v>
      </c>
      <c r="M8" s="240"/>
    </row>
    <row r="9" s="188" customFormat="1" spans="1:14">
      <c r="A9" s="207">
        <v>1242446</v>
      </c>
      <c r="B9" s="208" t="s">
        <v>22</v>
      </c>
      <c r="C9" s="198">
        <v>43050</v>
      </c>
      <c r="D9" s="198">
        <v>43052</v>
      </c>
      <c r="E9" s="206" t="s">
        <v>23</v>
      </c>
      <c r="F9" s="209">
        <v>427053</v>
      </c>
      <c r="G9" s="206">
        <v>469904</v>
      </c>
      <c r="H9" s="200">
        <v>8800</v>
      </c>
      <c r="I9" s="206" t="s">
        <v>24</v>
      </c>
      <c r="J9" s="242"/>
      <c r="K9" s="243">
        <f t="shared" si="0"/>
        <v>91200</v>
      </c>
      <c r="L9" s="247">
        <v>43050</v>
      </c>
      <c r="M9" s="248">
        <v>43050</v>
      </c>
      <c r="N9" s="129" t="s">
        <v>25</v>
      </c>
    </row>
    <row r="10" spans="1:14">
      <c r="A10" s="204">
        <v>1242698</v>
      </c>
      <c r="B10" s="210" t="s">
        <v>26</v>
      </c>
      <c r="C10" s="198">
        <v>43052</v>
      </c>
      <c r="D10" s="198">
        <v>43055</v>
      </c>
      <c r="E10" s="206" t="s">
        <v>27</v>
      </c>
      <c r="F10" s="204">
        <v>427164</v>
      </c>
      <c r="G10" s="204">
        <v>470023</v>
      </c>
      <c r="H10" s="211">
        <v>31500</v>
      </c>
      <c r="I10" s="206" t="s">
        <v>28</v>
      </c>
      <c r="J10" s="242"/>
      <c r="K10" s="243">
        <f t="shared" si="0"/>
        <v>59700</v>
      </c>
      <c r="L10" s="249"/>
      <c r="M10" s="240"/>
      <c r="N10" s="129" t="s">
        <v>29</v>
      </c>
    </row>
    <row r="11" spans="1:14">
      <c r="A11" s="204">
        <v>1243973</v>
      </c>
      <c r="B11" s="197" t="s">
        <v>30</v>
      </c>
      <c r="C11" s="198">
        <v>43057</v>
      </c>
      <c r="D11" s="198">
        <v>43060</v>
      </c>
      <c r="E11" s="206" t="s">
        <v>17</v>
      </c>
      <c r="F11" s="204">
        <v>427606</v>
      </c>
      <c r="G11" s="204">
        <v>470529</v>
      </c>
      <c r="H11" s="211">
        <v>31500</v>
      </c>
      <c r="I11" s="206"/>
      <c r="J11" s="242"/>
      <c r="K11" s="243">
        <f t="shared" si="0"/>
        <v>28200</v>
      </c>
      <c r="L11" s="249"/>
      <c r="M11" s="240"/>
      <c r="N11" s="129" t="s">
        <v>25</v>
      </c>
    </row>
    <row r="12" spans="1:13">
      <c r="A12" s="212"/>
      <c r="B12" s="212"/>
      <c r="C12" s="213"/>
      <c r="D12" s="213"/>
      <c r="E12" s="214"/>
      <c r="F12" s="212"/>
      <c r="G12" s="212"/>
      <c r="H12" s="203"/>
      <c r="I12" s="214"/>
      <c r="J12" s="250">
        <v>31500</v>
      </c>
      <c r="K12" s="251">
        <f t="shared" si="0"/>
        <v>28200</v>
      </c>
      <c r="L12" s="252">
        <v>43057</v>
      </c>
      <c r="M12" s="253"/>
    </row>
    <row r="13" spans="1:13">
      <c r="A13" s="212"/>
      <c r="B13" s="212"/>
      <c r="C13" s="213"/>
      <c r="D13" s="213"/>
      <c r="E13" s="214"/>
      <c r="F13" s="212"/>
      <c r="G13" s="212"/>
      <c r="H13" s="203"/>
      <c r="I13" s="214"/>
      <c r="J13" s="254">
        <v>40300</v>
      </c>
      <c r="K13" s="251">
        <f t="shared" si="0"/>
        <v>59700</v>
      </c>
      <c r="L13" s="252" t="s">
        <v>31</v>
      </c>
      <c r="M13" s="253"/>
    </row>
    <row r="14" spans="1:14">
      <c r="A14" s="215">
        <v>1245158</v>
      </c>
      <c r="B14" s="215" t="s">
        <v>32</v>
      </c>
      <c r="C14" s="216">
        <v>43059</v>
      </c>
      <c r="D14" s="216">
        <v>43060</v>
      </c>
      <c r="E14" s="217" t="s">
        <v>23</v>
      </c>
      <c r="F14" s="215">
        <v>427872</v>
      </c>
      <c r="G14" s="215">
        <v>470822</v>
      </c>
      <c r="H14" s="211">
        <v>4400</v>
      </c>
      <c r="I14" s="217"/>
      <c r="J14" s="250"/>
      <c r="K14" s="251">
        <f t="shared" si="0"/>
        <v>95600</v>
      </c>
      <c r="L14" s="252"/>
      <c r="M14" s="253"/>
      <c r="N14" s="255" t="s">
        <v>33</v>
      </c>
    </row>
    <row r="15" spans="1:14">
      <c r="A15" s="215">
        <v>1248266</v>
      </c>
      <c r="B15" s="215" t="s">
        <v>34</v>
      </c>
      <c r="C15" s="216">
        <v>43069</v>
      </c>
      <c r="D15" s="216">
        <v>43071</v>
      </c>
      <c r="E15" s="217" t="s">
        <v>35</v>
      </c>
      <c r="F15" s="215">
        <v>428956</v>
      </c>
      <c r="G15" s="215">
        <v>472095</v>
      </c>
      <c r="H15" s="211">
        <v>10000</v>
      </c>
      <c r="I15" s="217"/>
      <c r="J15" s="250"/>
      <c r="K15" s="251">
        <f t="shared" si="0"/>
        <v>85600</v>
      </c>
      <c r="L15" s="252"/>
      <c r="M15" s="253"/>
      <c r="N15" s="255" t="s">
        <v>36</v>
      </c>
    </row>
    <row r="16" spans="1:13">
      <c r="A16" s="212"/>
      <c r="B16" s="212"/>
      <c r="C16" s="213"/>
      <c r="D16" s="213"/>
      <c r="E16" s="214"/>
      <c r="F16" s="212"/>
      <c r="G16" s="212"/>
      <c r="H16" s="203"/>
      <c r="I16" s="214"/>
      <c r="J16" s="254">
        <v>10000</v>
      </c>
      <c r="K16" s="251">
        <f t="shared" ref="K16:K77" si="1">J15-H16+K15</f>
        <v>85600</v>
      </c>
      <c r="L16" s="256">
        <v>43070</v>
      </c>
      <c r="M16" s="253"/>
    </row>
    <row r="17" spans="1:13">
      <c r="A17" s="212"/>
      <c r="B17" s="212"/>
      <c r="C17" s="213"/>
      <c r="D17" s="213"/>
      <c r="E17" s="214"/>
      <c r="F17" s="212"/>
      <c r="G17" s="212"/>
      <c r="H17" s="203"/>
      <c r="I17" s="214"/>
      <c r="J17" s="254">
        <v>4400</v>
      </c>
      <c r="K17" s="251">
        <f t="shared" si="1"/>
        <v>95600</v>
      </c>
      <c r="L17" s="256">
        <v>43070</v>
      </c>
      <c r="M17" s="253"/>
    </row>
    <row r="18" spans="1:14">
      <c r="A18" s="218">
        <v>1245587</v>
      </c>
      <c r="B18" s="218" t="s">
        <v>37</v>
      </c>
      <c r="C18" s="219">
        <v>43061</v>
      </c>
      <c r="D18" s="219">
        <v>43067</v>
      </c>
      <c r="E18" s="220" t="s">
        <v>38</v>
      </c>
      <c r="F18" s="218">
        <v>427995</v>
      </c>
      <c r="G18" s="218">
        <v>470964</v>
      </c>
      <c r="H18" s="221">
        <v>26400</v>
      </c>
      <c r="I18" s="217"/>
      <c r="J18" s="250"/>
      <c r="K18" s="251">
        <f t="shared" si="1"/>
        <v>73600</v>
      </c>
      <c r="L18" s="256"/>
      <c r="M18" s="253"/>
      <c r="N18" s="129" t="s">
        <v>39</v>
      </c>
    </row>
    <row r="19" spans="1:14">
      <c r="A19" s="218">
        <v>1245187</v>
      </c>
      <c r="B19" s="218" t="s">
        <v>40</v>
      </c>
      <c r="C19" s="219">
        <v>43059</v>
      </c>
      <c r="D19" s="219">
        <v>43061</v>
      </c>
      <c r="E19" s="220" t="s">
        <v>14</v>
      </c>
      <c r="F19" s="218">
        <v>427876</v>
      </c>
      <c r="G19" s="218">
        <v>470832</v>
      </c>
      <c r="H19" s="221">
        <v>7800</v>
      </c>
      <c r="I19" s="217"/>
      <c r="J19" s="250"/>
      <c r="K19" s="251">
        <f t="shared" si="1"/>
        <v>65800</v>
      </c>
      <c r="L19" s="256"/>
      <c r="M19" s="253"/>
      <c r="N19" s="129" t="s">
        <v>41</v>
      </c>
    </row>
    <row r="20" spans="1:14">
      <c r="A20" s="218">
        <v>1246626</v>
      </c>
      <c r="B20" s="218" t="s">
        <v>42</v>
      </c>
      <c r="C20" s="219">
        <v>43064</v>
      </c>
      <c r="D20" s="219">
        <v>43065</v>
      </c>
      <c r="E20" s="220" t="s">
        <v>23</v>
      </c>
      <c r="F20" s="218">
        <v>428425</v>
      </c>
      <c r="G20" s="218">
        <v>471488</v>
      </c>
      <c r="H20" s="221">
        <v>4400</v>
      </c>
      <c r="I20" s="217"/>
      <c r="J20" s="250"/>
      <c r="K20" s="251">
        <f t="shared" si="1"/>
        <v>61400</v>
      </c>
      <c r="L20" s="256"/>
      <c r="M20" s="253"/>
      <c r="N20" s="129" t="s">
        <v>43</v>
      </c>
    </row>
    <row r="21" spans="1:13">
      <c r="A21" s="222">
        <v>1243375</v>
      </c>
      <c r="B21" s="197" t="s">
        <v>44</v>
      </c>
      <c r="C21" s="223">
        <v>43077</v>
      </c>
      <c r="D21" s="223">
        <v>43079</v>
      </c>
      <c r="E21" s="199" t="s">
        <v>38</v>
      </c>
      <c r="F21" s="199">
        <v>427412</v>
      </c>
      <c r="G21" s="199">
        <v>470303</v>
      </c>
      <c r="H21" s="200">
        <v>8800</v>
      </c>
      <c r="I21" s="199"/>
      <c r="J21" s="242"/>
      <c r="K21" s="243">
        <f t="shared" si="1"/>
        <v>52600</v>
      </c>
      <c r="L21" s="257"/>
      <c r="M21" s="240"/>
    </row>
    <row r="22" spans="1:13">
      <c r="A22" s="201"/>
      <c r="B22" s="201"/>
      <c r="C22" s="224"/>
      <c r="D22" s="224"/>
      <c r="E22" s="196"/>
      <c r="F22" s="196"/>
      <c r="G22" s="196"/>
      <c r="H22" s="225"/>
      <c r="I22" s="196"/>
      <c r="J22" s="258">
        <v>7800</v>
      </c>
      <c r="K22" s="243">
        <f t="shared" si="1"/>
        <v>52600</v>
      </c>
      <c r="L22" s="257">
        <v>43073</v>
      </c>
      <c r="M22" s="240"/>
    </row>
    <row r="23" spans="1:13">
      <c r="A23" s="201"/>
      <c r="B23" s="201"/>
      <c r="C23" s="224"/>
      <c r="D23" s="224"/>
      <c r="E23" s="196"/>
      <c r="F23" s="196"/>
      <c r="G23" s="196"/>
      <c r="H23" s="225"/>
      <c r="I23" s="196"/>
      <c r="J23" s="258">
        <v>30800</v>
      </c>
      <c r="K23" s="243">
        <f t="shared" si="1"/>
        <v>60400</v>
      </c>
      <c r="L23" s="257">
        <v>43074</v>
      </c>
      <c r="M23" s="240"/>
    </row>
    <row r="24" spans="1:13">
      <c r="A24" s="201"/>
      <c r="B24" s="201"/>
      <c r="C24" s="224"/>
      <c r="D24" s="224"/>
      <c r="E24" s="196"/>
      <c r="F24" s="196"/>
      <c r="G24" s="196"/>
      <c r="H24" s="225"/>
      <c r="I24" s="196"/>
      <c r="J24" s="258">
        <v>8800</v>
      </c>
      <c r="K24" s="243">
        <f t="shared" si="1"/>
        <v>91200</v>
      </c>
      <c r="L24" s="257">
        <v>43080</v>
      </c>
      <c r="M24" s="240"/>
    </row>
    <row r="25" spans="1:13">
      <c r="A25" s="222">
        <v>1250844</v>
      </c>
      <c r="B25" s="197" t="s">
        <v>45</v>
      </c>
      <c r="C25" s="223">
        <v>43085</v>
      </c>
      <c r="D25" s="223">
        <v>43088</v>
      </c>
      <c r="E25" s="199" t="s">
        <v>23</v>
      </c>
      <c r="F25" s="199">
        <v>429701</v>
      </c>
      <c r="G25" s="199">
        <v>472961</v>
      </c>
      <c r="H25" s="200">
        <v>39600</v>
      </c>
      <c r="I25" s="259" t="s">
        <v>46</v>
      </c>
      <c r="J25" s="242"/>
      <c r="K25" s="243">
        <f t="shared" si="1"/>
        <v>60400</v>
      </c>
      <c r="L25" s="257"/>
      <c r="M25" s="240"/>
    </row>
    <row r="26" spans="1:13">
      <c r="A26" s="222">
        <v>1253935</v>
      </c>
      <c r="B26" s="197" t="s">
        <v>47</v>
      </c>
      <c r="C26" s="223">
        <v>43085</v>
      </c>
      <c r="D26" s="223">
        <v>43086</v>
      </c>
      <c r="E26" s="199" t="s">
        <v>14</v>
      </c>
      <c r="F26" s="199">
        <v>430405</v>
      </c>
      <c r="G26" s="199">
        <v>473795</v>
      </c>
      <c r="H26" s="200">
        <v>7800</v>
      </c>
      <c r="I26" s="206" t="s">
        <v>48</v>
      </c>
      <c r="J26" s="242"/>
      <c r="K26" s="243">
        <f t="shared" si="1"/>
        <v>52600</v>
      </c>
      <c r="L26" s="257"/>
      <c r="M26" s="240"/>
    </row>
    <row r="27" spans="1:13">
      <c r="A27" s="222">
        <v>1250806</v>
      </c>
      <c r="B27" s="197" t="s">
        <v>49</v>
      </c>
      <c r="C27" s="223">
        <v>43081</v>
      </c>
      <c r="D27" s="223">
        <v>43083</v>
      </c>
      <c r="E27" s="199" t="s">
        <v>23</v>
      </c>
      <c r="F27" s="199">
        <v>429548</v>
      </c>
      <c r="G27" s="199">
        <v>472794</v>
      </c>
      <c r="H27" s="200">
        <v>8800</v>
      </c>
      <c r="I27" s="206" t="s">
        <v>50</v>
      </c>
      <c r="J27" s="242"/>
      <c r="K27" s="243">
        <f t="shared" si="1"/>
        <v>43800</v>
      </c>
      <c r="L27" s="257"/>
      <c r="M27" s="240"/>
    </row>
    <row r="28" spans="1:13">
      <c r="A28" s="201"/>
      <c r="B28" s="201"/>
      <c r="C28" s="224"/>
      <c r="D28" s="224"/>
      <c r="E28" s="196"/>
      <c r="F28" s="196"/>
      <c r="G28" s="196"/>
      <c r="H28" s="225"/>
      <c r="I28" s="214"/>
      <c r="J28" s="258">
        <v>98000</v>
      </c>
      <c r="K28" s="243">
        <f t="shared" si="1"/>
        <v>43800</v>
      </c>
      <c r="L28" s="257">
        <v>43088</v>
      </c>
      <c r="M28" s="240"/>
    </row>
    <row r="29" spans="1:13">
      <c r="A29" s="201"/>
      <c r="B29" s="201"/>
      <c r="C29" s="224"/>
      <c r="D29" s="224"/>
      <c r="E29" s="196"/>
      <c r="F29" s="196"/>
      <c r="G29" s="196"/>
      <c r="H29" s="225"/>
      <c r="I29" s="214"/>
      <c r="J29" s="258">
        <v>39600</v>
      </c>
      <c r="K29" s="243">
        <f t="shared" si="1"/>
        <v>141800</v>
      </c>
      <c r="L29" s="257">
        <v>43088</v>
      </c>
      <c r="M29" s="240"/>
    </row>
    <row r="30" spans="1:13">
      <c r="A30" s="222">
        <v>1252393</v>
      </c>
      <c r="B30" s="197" t="s">
        <v>51</v>
      </c>
      <c r="C30" s="223">
        <v>43087</v>
      </c>
      <c r="D30" s="223">
        <v>43103</v>
      </c>
      <c r="E30" s="199" t="s">
        <v>14</v>
      </c>
      <c r="F30" s="199">
        <v>430038</v>
      </c>
      <c r="G30" s="199">
        <v>473368</v>
      </c>
      <c r="H30" s="200">
        <v>90200</v>
      </c>
      <c r="I30" s="206" t="s">
        <v>52</v>
      </c>
      <c r="J30" s="242"/>
      <c r="K30" s="243">
        <f t="shared" si="1"/>
        <v>91200</v>
      </c>
      <c r="L30" s="257"/>
      <c r="M30" s="240"/>
    </row>
    <row r="31" spans="1:13">
      <c r="A31" s="226">
        <v>1252032</v>
      </c>
      <c r="B31" s="204" t="s">
        <v>53</v>
      </c>
      <c r="C31" s="198">
        <v>43090</v>
      </c>
      <c r="D31" s="198">
        <v>43094</v>
      </c>
      <c r="E31" s="206" t="s">
        <v>23</v>
      </c>
      <c r="F31" s="206">
        <v>429896</v>
      </c>
      <c r="G31" s="206">
        <v>473201</v>
      </c>
      <c r="H31" s="200">
        <v>26400</v>
      </c>
      <c r="I31" s="206" t="s">
        <v>54</v>
      </c>
      <c r="J31" s="242"/>
      <c r="K31" s="243">
        <f t="shared" si="1"/>
        <v>64800</v>
      </c>
      <c r="L31" s="257"/>
      <c r="M31" s="240"/>
    </row>
    <row r="32" spans="1:15">
      <c r="A32" s="226">
        <v>1249569</v>
      </c>
      <c r="B32" s="204" t="s">
        <v>55</v>
      </c>
      <c r="C32" s="198">
        <v>43094</v>
      </c>
      <c r="D32" s="198">
        <v>43097</v>
      </c>
      <c r="E32" s="206" t="s">
        <v>23</v>
      </c>
      <c r="F32" s="206">
        <v>429240</v>
      </c>
      <c r="G32" s="206">
        <v>472425</v>
      </c>
      <c r="H32" s="200">
        <v>13200</v>
      </c>
      <c r="I32" s="206" t="s">
        <v>56</v>
      </c>
      <c r="J32" s="242"/>
      <c r="K32" s="243">
        <f t="shared" si="1"/>
        <v>51600</v>
      </c>
      <c r="L32" s="257"/>
      <c r="M32" s="260"/>
      <c r="N32" s="188"/>
      <c r="O32" s="188"/>
    </row>
    <row r="33" spans="1:13">
      <c r="A33" s="222">
        <v>1242724</v>
      </c>
      <c r="B33" s="197" t="s">
        <v>57</v>
      </c>
      <c r="C33" s="223">
        <v>43096</v>
      </c>
      <c r="D33" s="223">
        <v>43097</v>
      </c>
      <c r="E33" s="199" t="s">
        <v>23</v>
      </c>
      <c r="F33" s="199">
        <v>427166</v>
      </c>
      <c r="G33" s="199">
        <v>470025</v>
      </c>
      <c r="H33" s="200">
        <v>4400</v>
      </c>
      <c r="I33" s="206" t="s">
        <v>58</v>
      </c>
      <c r="J33" s="242"/>
      <c r="K33" s="243">
        <f t="shared" si="1"/>
        <v>47200</v>
      </c>
      <c r="L33" s="257"/>
      <c r="M33" s="240"/>
    </row>
    <row r="34" spans="1:13">
      <c r="A34" s="222">
        <v>1253874</v>
      </c>
      <c r="B34" s="197" t="s">
        <v>59</v>
      </c>
      <c r="C34" s="223">
        <v>43096</v>
      </c>
      <c r="D34" s="223">
        <v>43097</v>
      </c>
      <c r="E34" s="199" t="s">
        <v>23</v>
      </c>
      <c r="F34" s="199">
        <v>430443</v>
      </c>
      <c r="G34" s="199">
        <v>473839</v>
      </c>
      <c r="H34" s="200">
        <v>4400</v>
      </c>
      <c r="I34" s="199" t="s">
        <v>60</v>
      </c>
      <c r="J34" s="242"/>
      <c r="K34" s="243">
        <f t="shared" si="1"/>
        <v>42800</v>
      </c>
      <c r="L34" s="257"/>
      <c r="M34" s="240"/>
    </row>
    <row r="35" spans="1:13">
      <c r="A35" s="222">
        <v>1250849</v>
      </c>
      <c r="B35" s="197" t="s">
        <v>61</v>
      </c>
      <c r="C35" s="223">
        <v>43085</v>
      </c>
      <c r="D35" s="223">
        <v>43088</v>
      </c>
      <c r="E35" s="199" t="s">
        <v>23</v>
      </c>
      <c r="F35" s="199">
        <v>429700</v>
      </c>
      <c r="G35" s="199">
        <v>472960</v>
      </c>
      <c r="H35" s="200">
        <v>13200</v>
      </c>
      <c r="I35" s="199"/>
      <c r="J35" s="242"/>
      <c r="K35" s="243">
        <f t="shared" si="1"/>
        <v>29600</v>
      </c>
      <c r="L35" s="257"/>
      <c r="M35" s="240"/>
    </row>
    <row r="36" spans="1:13">
      <c r="A36" s="222">
        <v>1258282</v>
      </c>
      <c r="B36" s="197" t="s">
        <v>62</v>
      </c>
      <c r="C36" s="223">
        <v>43101</v>
      </c>
      <c r="D36" s="223">
        <v>43102</v>
      </c>
      <c r="E36" s="199" t="s">
        <v>23</v>
      </c>
      <c r="F36" s="199">
        <v>431592</v>
      </c>
      <c r="G36" s="199">
        <v>475159</v>
      </c>
      <c r="H36" s="200">
        <v>6700</v>
      </c>
      <c r="I36" s="199" t="s">
        <v>63</v>
      </c>
      <c r="J36" s="242"/>
      <c r="K36" s="243">
        <f t="shared" si="1"/>
        <v>22900</v>
      </c>
      <c r="L36" s="257"/>
      <c r="M36" s="240"/>
    </row>
    <row r="37" spans="1:13">
      <c r="A37" s="227"/>
      <c r="B37" s="227"/>
      <c r="C37" s="228"/>
      <c r="D37" s="228"/>
      <c r="E37" s="229"/>
      <c r="F37" s="229"/>
      <c r="G37" s="229"/>
      <c r="H37" s="230"/>
      <c r="I37" s="229"/>
      <c r="J37" s="258">
        <v>68300</v>
      </c>
      <c r="K37" s="243">
        <f t="shared" si="1"/>
        <v>22900</v>
      </c>
      <c r="L37" s="257">
        <v>43102</v>
      </c>
      <c r="M37" s="240"/>
    </row>
    <row r="38" spans="1:13">
      <c r="A38" s="222">
        <v>1258867</v>
      </c>
      <c r="B38" s="197" t="s">
        <v>64</v>
      </c>
      <c r="C38" s="223">
        <v>43104</v>
      </c>
      <c r="D38" s="223">
        <v>43106</v>
      </c>
      <c r="E38" s="199" t="s">
        <v>23</v>
      </c>
      <c r="F38" s="199">
        <v>431806</v>
      </c>
      <c r="G38" s="199">
        <v>475405</v>
      </c>
      <c r="H38" s="200">
        <v>26800</v>
      </c>
      <c r="I38" s="199" t="s">
        <v>65</v>
      </c>
      <c r="J38" s="242"/>
      <c r="K38" s="243">
        <f t="shared" si="1"/>
        <v>64400</v>
      </c>
      <c r="L38" s="257"/>
      <c r="M38" s="240"/>
    </row>
    <row r="39" spans="1:13">
      <c r="A39" s="222">
        <v>1258095</v>
      </c>
      <c r="B39" s="197" t="s">
        <v>66</v>
      </c>
      <c r="C39" s="223">
        <v>43105</v>
      </c>
      <c r="D39" s="223">
        <v>43108</v>
      </c>
      <c r="E39" s="199" t="s">
        <v>38</v>
      </c>
      <c r="F39" s="199">
        <v>431546</v>
      </c>
      <c r="G39" s="199">
        <v>475107</v>
      </c>
      <c r="H39" s="200">
        <v>13800</v>
      </c>
      <c r="I39" s="199"/>
      <c r="J39" s="242"/>
      <c r="K39" s="243">
        <f t="shared" si="1"/>
        <v>50600</v>
      </c>
      <c r="L39" s="257"/>
      <c r="M39" s="240"/>
    </row>
    <row r="40" spans="1:13">
      <c r="A40" s="222">
        <v>1261696</v>
      </c>
      <c r="B40" s="197" t="s">
        <v>67</v>
      </c>
      <c r="C40" s="223">
        <v>43130</v>
      </c>
      <c r="D40" s="223">
        <v>43121</v>
      </c>
      <c r="E40" s="199" t="s">
        <v>23</v>
      </c>
      <c r="F40" s="199">
        <v>432329</v>
      </c>
      <c r="G40" s="199">
        <v>476022</v>
      </c>
      <c r="H40" s="200">
        <v>4400</v>
      </c>
      <c r="I40" s="199" t="s">
        <v>68</v>
      </c>
      <c r="J40" s="242"/>
      <c r="K40" s="243">
        <f t="shared" si="1"/>
        <v>46200</v>
      </c>
      <c r="L40" s="257"/>
      <c r="M40" s="240"/>
    </row>
    <row r="41" spans="1:13">
      <c r="A41" s="222">
        <v>1270261</v>
      </c>
      <c r="B41" s="197" t="s">
        <v>69</v>
      </c>
      <c r="C41" s="223">
        <v>43129</v>
      </c>
      <c r="D41" s="223">
        <v>46783</v>
      </c>
      <c r="E41" s="199" t="s">
        <v>70</v>
      </c>
      <c r="F41" s="199">
        <v>434719</v>
      </c>
      <c r="G41" s="199">
        <v>478742</v>
      </c>
      <c r="H41" s="200">
        <v>35200</v>
      </c>
      <c r="I41" s="199" t="s">
        <v>71</v>
      </c>
      <c r="J41" s="242"/>
      <c r="K41" s="243">
        <f t="shared" si="1"/>
        <v>11000</v>
      </c>
      <c r="L41" s="257"/>
      <c r="M41" s="240"/>
    </row>
    <row r="42" spans="1:13">
      <c r="A42" s="222">
        <v>1268327</v>
      </c>
      <c r="B42" s="197"/>
      <c r="C42" s="223">
        <v>43124</v>
      </c>
      <c r="D42" s="223">
        <v>43126</v>
      </c>
      <c r="E42" s="199"/>
      <c r="F42" s="199">
        <v>434002</v>
      </c>
      <c r="G42" s="199"/>
      <c r="H42" s="200">
        <v>8800</v>
      </c>
      <c r="I42" s="199" t="s">
        <v>72</v>
      </c>
      <c r="J42" s="242"/>
      <c r="K42" s="243">
        <f t="shared" si="1"/>
        <v>2200</v>
      </c>
      <c r="L42" s="257"/>
      <c r="M42" s="240"/>
    </row>
    <row r="43" spans="1:13">
      <c r="A43" s="201"/>
      <c r="B43" s="201"/>
      <c r="C43" s="224"/>
      <c r="D43" s="224"/>
      <c r="E43" s="196"/>
      <c r="F43" s="196"/>
      <c r="G43" s="196"/>
      <c r="H43" s="225"/>
      <c r="I43" s="196"/>
      <c r="J43" s="258">
        <v>97800</v>
      </c>
      <c r="K43" s="243">
        <f t="shared" si="1"/>
        <v>2200</v>
      </c>
      <c r="L43" s="257"/>
      <c r="M43" s="240"/>
    </row>
    <row r="44" spans="1:13">
      <c r="A44" s="222">
        <v>1270910</v>
      </c>
      <c r="B44" s="197" t="s">
        <v>73</v>
      </c>
      <c r="C44" s="223">
        <v>43131</v>
      </c>
      <c r="D44" s="223">
        <v>43134</v>
      </c>
      <c r="E44" s="199" t="s">
        <v>38</v>
      </c>
      <c r="F44" s="199">
        <v>478991</v>
      </c>
      <c r="G44" s="199">
        <v>478991</v>
      </c>
      <c r="H44" s="200">
        <v>39600</v>
      </c>
      <c r="I44" s="199"/>
      <c r="J44" s="242"/>
      <c r="K44" s="243">
        <f t="shared" si="1"/>
        <v>60400</v>
      </c>
      <c r="L44" s="257"/>
      <c r="M44" s="240"/>
    </row>
    <row r="45" spans="1:13">
      <c r="A45" s="222">
        <v>1271968</v>
      </c>
      <c r="B45" s="197" t="s">
        <v>74</v>
      </c>
      <c r="C45" s="223">
        <v>43134</v>
      </c>
      <c r="D45" s="223">
        <v>43135</v>
      </c>
      <c r="E45" s="199" t="s">
        <v>27</v>
      </c>
      <c r="F45" s="199">
        <v>435278</v>
      </c>
      <c r="G45" s="199">
        <v>479381</v>
      </c>
      <c r="H45" s="200">
        <v>10500</v>
      </c>
      <c r="I45" s="199"/>
      <c r="J45" s="242"/>
      <c r="K45" s="243">
        <f t="shared" si="1"/>
        <v>49900</v>
      </c>
      <c r="L45" s="257"/>
      <c r="M45" s="240"/>
    </row>
    <row r="46" spans="1:13">
      <c r="A46" s="222">
        <v>1271741</v>
      </c>
      <c r="B46" s="197" t="s">
        <v>75</v>
      </c>
      <c r="C46" s="223">
        <v>43133</v>
      </c>
      <c r="D46" s="223">
        <v>43135</v>
      </c>
      <c r="E46" s="199" t="s">
        <v>38</v>
      </c>
      <c r="F46" s="199"/>
      <c r="G46" s="199">
        <v>479325</v>
      </c>
      <c r="H46" s="200">
        <v>8800</v>
      </c>
      <c r="I46" s="199"/>
      <c r="J46" s="242"/>
      <c r="K46" s="243">
        <f t="shared" si="1"/>
        <v>41100</v>
      </c>
      <c r="L46" s="257"/>
      <c r="M46" s="240"/>
    </row>
    <row r="47" spans="1:13">
      <c r="A47" s="201"/>
      <c r="B47" s="201"/>
      <c r="C47" s="224"/>
      <c r="D47" s="224"/>
      <c r="E47" s="196"/>
      <c r="F47" s="196"/>
      <c r="G47" s="196"/>
      <c r="H47" s="225"/>
      <c r="I47" s="196"/>
      <c r="J47" s="258">
        <v>58900</v>
      </c>
      <c r="K47" s="243">
        <f t="shared" si="1"/>
        <v>41100</v>
      </c>
      <c r="L47" s="257"/>
      <c r="M47" s="240"/>
    </row>
    <row r="48" spans="1:13">
      <c r="A48" s="222">
        <v>1273483</v>
      </c>
      <c r="B48" s="197" t="s">
        <v>76</v>
      </c>
      <c r="C48" s="223">
        <v>43139</v>
      </c>
      <c r="D48" s="223">
        <v>43143</v>
      </c>
      <c r="E48" s="199" t="s">
        <v>38</v>
      </c>
      <c r="F48" s="199">
        <v>435917</v>
      </c>
      <c r="G48" s="199">
        <v>480086</v>
      </c>
      <c r="H48" s="200">
        <v>17600</v>
      </c>
      <c r="I48" s="199" t="s">
        <v>77</v>
      </c>
      <c r="J48" s="242"/>
      <c r="K48" s="243">
        <f t="shared" si="1"/>
        <v>82400</v>
      </c>
      <c r="L48" s="257"/>
      <c r="M48" s="240"/>
    </row>
    <row r="49" spans="1:13">
      <c r="A49" s="226">
        <v>1273218</v>
      </c>
      <c r="B49" s="204" t="s">
        <v>78</v>
      </c>
      <c r="C49" s="198">
        <v>43138</v>
      </c>
      <c r="D49" s="198">
        <v>43140</v>
      </c>
      <c r="E49" s="206" t="s">
        <v>35</v>
      </c>
      <c r="F49" s="209">
        <v>435826</v>
      </c>
      <c r="G49" s="206">
        <v>479989</v>
      </c>
      <c r="H49" s="200">
        <v>10000</v>
      </c>
      <c r="I49" s="206" t="s">
        <v>79</v>
      </c>
      <c r="J49" s="242"/>
      <c r="K49" s="243">
        <f t="shared" si="1"/>
        <v>72400</v>
      </c>
      <c r="L49" s="257"/>
      <c r="M49" s="240"/>
    </row>
    <row r="50" spans="1:13">
      <c r="A50" s="231">
        <v>1274032</v>
      </c>
      <c r="B50" s="232" t="s">
        <v>80</v>
      </c>
      <c r="C50" s="198">
        <v>43141</v>
      </c>
      <c r="D50" s="198">
        <v>43144</v>
      </c>
      <c r="E50" s="206" t="s">
        <v>38</v>
      </c>
      <c r="F50" s="233">
        <v>436235</v>
      </c>
      <c r="G50" s="206">
        <v>480440</v>
      </c>
      <c r="H50" s="200">
        <v>13200</v>
      </c>
      <c r="I50" s="206" t="s">
        <v>81</v>
      </c>
      <c r="J50" s="242"/>
      <c r="K50" s="243">
        <f t="shared" si="1"/>
        <v>59200</v>
      </c>
      <c r="L50" s="257"/>
      <c r="M50" s="240"/>
    </row>
    <row r="51" spans="1:13">
      <c r="A51" s="201"/>
      <c r="B51" s="201"/>
      <c r="C51" s="224"/>
      <c r="D51" s="224"/>
      <c r="E51" s="196"/>
      <c r="F51" s="196"/>
      <c r="G51" s="196"/>
      <c r="H51" s="225"/>
      <c r="I51" s="196"/>
      <c r="J51" s="242"/>
      <c r="K51" s="243">
        <f t="shared" si="1"/>
        <v>59200</v>
      </c>
      <c r="L51" s="257"/>
      <c r="M51" s="240"/>
    </row>
    <row r="52" spans="1:13">
      <c r="A52" s="222">
        <v>1272933</v>
      </c>
      <c r="B52" s="197" t="s">
        <v>82</v>
      </c>
      <c r="C52" s="223">
        <v>43150</v>
      </c>
      <c r="D52" s="223">
        <v>43151</v>
      </c>
      <c r="E52" s="199" t="s">
        <v>23</v>
      </c>
      <c r="F52" s="199">
        <v>435915</v>
      </c>
      <c r="G52" s="199">
        <v>480084</v>
      </c>
      <c r="H52" s="200">
        <v>6100</v>
      </c>
      <c r="I52" s="199" t="s">
        <v>83</v>
      </c>
      <c r="J52" s="242"/>
      <c r="K52" s="243">
        <f t="shared" si="1"/>
        <v>53100</v>
      </c>
      <c r="L52" s="257"/>
      <c r="M52" s="240"/>
    </row>
    <row r="53" spans="1:13">
      <c r="A53" s="201"/>
      <c r="B53" s="201"/>
      <c r="C53" s="224"/>
      <c r="D53" s="224"/>
      <c r="E53" s="196"/>
      <c r="F53" s="196"/>
      <c r="G53" s="196"/>
      <c r="H53" s="225"/>
      <c r="I53" s="196"/>
      <c r="J53" s="261">
        <v>45000</v>
      </c>
      <c r="K53" s="243">
        <f t="shared" si="1"/>
        <v>53100</v>
      </c>
      <c r="L53" s="257"/>
      <c r="M53" s="240"/>
    </row>
    <row r="54" spans="1:13">
      <c r="A54" s="201"/>
      <c r="B54" s="201"/>
      <c r="C54" s="224"/>
      <c r="D54" s="224"/>
      <c r="E54" s="196"/>
      <c r="F54" s="196"/>
      <c r="G54" s="196"/>
      <c r="H54" s="225"/>
      <c r="I54" s="196"/>
      <c r="J54" s="261">
        <v>35200</v>
      </c>
      <c r="K54" s="243">
        <f t="shared" si="1"/>
        <v>98100</v>
      </c>
      <c r="L54" s="257"/>
      <c r="M54" s="240"/>
    </row>
    <row r="55" spans="1:13">
      <c r="A55" s="201"/>
      <c r="B55" s="201"/>
      <c r="C55" s="224"/>
      <c r="D55" s="224"/>
      <c r="E55" s="196"/>
      <c r="F55" s="196"/>
      <c r="G55" s="196"/>
      <c r="H55" s="225"/>
      <c r="I55" s="196"/>
      <c r="J55" s="258">
        <v>6100</v>
      </c>
      <c r="K55" s="243">
        <f t="shared" si="1"/>
        <v>133300</v>
      </c>
      <c r="L55" s="257"/>
      <c r="M55" s="240"/>
    </row>
    <row r="56" spans="1:13">
      <c r="A56" s="201"/>
      <c r="B56" s="201"/>
      <c r="C56" s="224"/>
      <c r="D56" s="224"/>
      <c r="E56" s="196"/>
      <c r="F56" s="196"/>
      <c r="G56" s="196"/>
      <c r="H56" s="225"/>
      <c r="I56" s="196"/>
      <c r="J56" s="258">
        <v>47000</v>
      </c>
      <c r="K56" s="243">
        <f t="shared" si="1"/>
        <v>139400</v>
      </c>
      <c r="L56" s="257"/>
      <c r="M56" s="240"/>
    </row>
    <row r="57" spans="1:13">
      <c r="A57" s="201"/>
      <c r="B57" s="201"/>
      <c r="C57" s="224"/>
      <c r="D57" s="224"/>
      <c r="E57" s="196"/>
      <c r="F57" s="196"/>
      <c r="G57" s="196"/>
      <c r="H57" s="225"/>
      <c r="I57" s="196"/>
      <c r="J57" s="258">
        <v>30800</v>
      </c>
      <c r="K57" s="243">
        <f t="shared" si="1"/>
        <v>186400</v>
      </c>
      <c r="L57" s="257"/>
      <c r="M57" s="240"/>
    </row>
    <row r="58" spans="1:13">
      <c r="A58" s="201"/>
      <c r="B58" s="201"/>
      <c r="C58" s="224"/>
      <c r="D58" s="224"/>
      <c r="E58" s="196"/>
      <c r="F58" s="196"/>
      <c r="G58" s="196"/>
      <c r="H58" s="225"/>
      <c r="I58" s="196"/>
      <c r="J58" s="258">
        <v>41000</v>
      </c>
      <c r="K58" s="243">
        <f t="shared" si="1"/>
        <v>217200</v>
      </c>
      <c r="L58" s="257"/>
      <c r="M58" s="240"/>
    </row>
    <row r="59" spans="1:13">
      <c r="A59" s="201"/>
      <c r="B59" s="201"/>
      <c r="C59" s="224"/>
      <c r="D59" s="224"/>
      <c r="E59" s="196"/>
      <c r="F59" s="196"/>
      <c r="G59" s="196"/>
      <c r="H59" s="225"/>
      <c r="I59" s="196"/>
      <c r="J59" s="258">
        <v>17500</v>
      </c>
      <c r="K59" s="243">
        <f t="shared" si="1"/>
        <v>258200</v>
      </c>
      <c r="L59" s="257"/>
      <c r="M59" s="240"/>
    </row>
    <row r="60" spans="1:13">
      <c r="A60" s="201"/>
      <c r="B60" s="201"/>
      <c r="C60" s="224"/>
      <c r="D60" s="224"/>
      <c r="E60" s="196"/>
      <c r="F60" s="196"/>
      <c r="G60" s="196"/>
      <c r="H60" s="225"/>
      <c r="I60" s="196"/>
      <c r="J60" s="258">
        <v>17600</v>
      </c>
      <c r="K60" s="243">
        <f t="shared" si="1"/>
        <v>275700</v>
      </c>
      <c r="L60" s="257"/>
      <c r="M60" s="240"/>
    </row>
    <row r="61" spans="1:13">
      <c r="A61" s="201"/>
      <c r="B61" s="201"/>
      <c r="C61" s="224"/>
      <c r="D61" s="224"/>
      <c r="E61" s="196"/>
      <c r="F61" s="196"/>
      <c r="G61" s="196"/>
      <c r="H61" s="225"/>
      <c r="I61" s="196"/>
      <c r="J61" s="258">
        <v>3900</v>
      </c>
      <c r="K61" s="243">
        <f t="shared" si="1"/>
        <v>293300</v>
      </c>
      <c r="L61" s="257"/>
      <c r="M61" s="240"/>
    </row>
    <row r="62" spans="1:13">
      <c r="A62" s="201"/>
      <c r="B62" s="201"/>
      <c r="C62" s="224"/>
      <c r="D62" s="224"/>
      <c r="E62" s="196"/>
      <c r="F62" s="196"/>
      <c r="G62" s="196"/>
      <c r="H62" s="225"/>
      <c r="I62" s="196"/>
      <c r="J62" s="258">
        <v>4400</v>
      </c>
      <c r="K62" s="243">
        <f t="shared" si="1"/>
        <v>297200</v>
      </c>
      <c r="L62" s="257"/>
      <c r="M62" s="240"/>
    </row>
    <row r="63" spans="1:13">
      <c r="A63" s="222">
        <v>1271985</v>
      </c>
      <c r="B63" s="197"/>
      <c r="C63" s="223">
        <v>43135</v>
      </c>
      <c r="D63" s="223">
        <v>43137</v>
      </c>
      <c r="E63" s="199"/>
      <c r="F63" s="199"/>
      <c r="G63" s="199"/>
      <c r="H63" s="200">
        <v>35000</v>
      </c>
      <c r="I63" s="199"/>
      <c r="J63" s="242"/>
      <c r="K63" s="243">
        <f t="shared" si="1"/>
        <v>266600</v>
      </c>
      <c r="L63" s="257"/>
      <c r="M63" s="240"/>
    </row>
    <row r="64" spans="1:13">
      <c r="A64" s="222">
        <v>1272929</v>
      </c>
      <c r="B64" s="197"/>
      <c r="C64" s="223">
        <v>43137</v>
      </c>
      <c r="D64" s="223">
        <v>43138</v>
      </c>
      <c r="E64" s="199"/>
      <c r="F64" s="199"/>
      <c r="G64" s="199"/>
      <c r="H64" s="200">
        <v>17500</v>
      </c>
      <c r="I64" s="199"/>
      <c r="J64" s="242"/>
      <c r="K64" s="243">
        <f t="shared" si="1"/>
        <v>249100</v>
      </c>
      <c r="L64" s="257"/>
      <c r="M64" s="240"/>
    </row>
    <row r="65" spans="1:13">
      <c r="A65" s="222">
        <v>1273545</v>
      </c>
      <c r="B65" s="197"/>
      <c r="C65" s="223">
        <v>43139</v>
      </c>
      <c r="D65" s="223">
        <v>43141</v>
      </c>
      <c r="E65" s="199"/>
      <c r="F65" s="199"/>
      <c r="G65" s="199"/>
      <c r="H65" s="200">
        <v>35200</v>
      </c>
      <c r="I65" s="199"/>
      <c r="J65" s="242"/>
      <c r="K65" s="243">
        <f t="shared" si="1"/>
        <v>213900</v>
      </c>
      <c r="L65" s="257"/>
      <c r="M65" s="240"/>
    </row>
    <row r="66" spans="1:13">
      <c r="A66" s="222">
        <v>1273558</v>
      </c>
      <c r="B66" s="197"/>
      <c r="C66" s="223">
        <v>43140</v>
      </c>
      <c r="D66" s="223">
        <v>43141</v>
      </c>
      <c r="E66" s="199"/>
      <c r="F66" s="199"/>
      <c r="G66" s="199"/>
      <c r="H66" s="200">
        <v>4400</v>
      </c>
      <c r="I66" s="199"/>
      <c r="J66" s="242"/>
      <c r="K66" s="243">
        <f t="shared" si="1"/>
        <v>209500</v>
      </c>
      <c r="L66" s="257"/>
      <c r="M66" s="240"/>
    </row>
    <row r="67" spans="1:13">
      <c r="A67" s="222">
        <v>1273881</v>
      </c>
      <c r="B67" s="197"/>
      <c r="C67" s="223">
        <v>43140</v>
      </c>
      <c r="D67" s="223">
        <v>43141</v>
      </c>
      <c r="E67" s="199"/>
      <c r="F67" s="199"/>
      <c r="G67" s="199"/>
      <c r="H67" s="200">
        <v>4400</v>
      </c>
      <c r="I67" s="199"/>
      <c r="J67" s="242"/>
      <c r="K67" s="243">
        <f t="shared" si="1"/>
        <v>205100</v>
      </c>
      <c r="L67" s="257"/>
      <c r="M67" s="240"/>
    </row>
    <row r="68" spans="1:13">
      <c r="A68" s="222">
        <v>1274249</v>
      </c>
      <c r="B68" s="197"/>
      <c r="C68" s="223">
        <v>43141</v>
      </c>
      <c r="D68" s="223">
        <v>43142</v>
      </c>
      <c r="E68" s="199"/>
      <c r="F68" s="199"/>
      <c r="G68" s="199"/>
      <c r="H68" s="200">
        <v>8800</v>
      </c>
      <c r="I68" s="199"/>
      <c r="J68" s="242"/>
      <c r="K68" s="243">
        <f t="shared" si="1"/>
        <v>196300</v>
      </c>
      <c r="L68" s="257"/>
      <c r="M68" s="240"/>
    </row>
    <row r="69" spans="1:13">
      <c r="A69" s="222">
        <v>1268320</v>
      </c>
      <c r="B69" s="197"/>
      <c r="C69" s="223">
        <v>43144</v>
      </c>
      <c r="D69" s="223">
        <v>43148</v>
      </c>
      <c r="E69" s="199"/>
      <c r="F69" s="199"/>
      <c r="G69" s="199"/>
      <c r="H69" s="200">
        <v>47000</v>
      </c>
      <c r="I69" s="199"/>
      <c r="J69" s="242"/>
      <c r="K69" s="243">
        <f t="shared" si="1"/>
        <v>149300</v>
      </c>
      <c r="L69" s="257"/>
      <c r="M69" s="240"/>
    </row>
    <row r="70" spans="1:13">
      <c r="A70" s="222">
        <v>1275444</v>
      </c>
      <c r="B70" s="197"/>
      <c r="C70" s="223">
        <v>43147</v>
      </c>
      <c r="D70" s="223">
        <v>43149</v>
      </c>
      <c r="E70" s="199"/>
      <c r="F70" s="199"/>
      <c r="G70" s="199"/>
      <c r="H70" s="200">
        <v>41000</v>
      </c>
      <c r="I70" s="199"/>
      <c r="J70" s="242"/>
      <c r="K70" s="243">
        <f t="shared" ref="K70:K77" si="2">J69-H70+K69</f>
        <v>108300</v>
      </c>
      <c r="L70" s="257"/>
      <c r="M70" s="240"/>
    </row>
    <row r="71" spans="1:13">
      <c r="A71" s="222">
        <v>1278174</v>
      </c>
      <c r="B71" s="197"/>
      <c r="C71" s="223">
        <v>43158</v>
      </c>
      <c r="D71" s="223">
        <v>43159</v>
      </c>
      <c r="E71" s="199"/>
      <c r="F71" s="199"/>
      <c r="G71" s="199"/>
      <c r="H71" s="200">
        <v>3900</v>
      </c>
      <c r="I71" s="199"/>
      <c r="J71" s="242"/>
      <c r="K71" s="243">
        <f t="shared" si="2"/>
        <v>104400</v>
      </c>
      <c r="L71" s="257"/>
      <c r="M71" s="240"/>
    </row>
    <row r="72" spans="1:13">
      <c r="A72" s="222">
        <v>1278190</v>
      </c>
      <c r="B72" s="197"/>
      <c r="C72" s="223">
        <v>43158</v>
      </c>
      <c r="D72" s="223">
        <v>43159</v>
      </c>
      <c r="E72" s="199"/>
      <c r="F72" s="199"/>
      <c r="G72" s="199"/>
      <c r="H72" s="200">
        <v>4400</v>
      </c>
      <c r="I72" s="199"/>
      <c r="J72" s="242"/>
      <c r="K72" s="243">
        <f t="shared" si="2"/>
        <v>100000</v>
      </c>
      <c r="L72" s="257"/>
      <c r="M72" s="240"/>
    </row>
    <row r="73" spans="1:13">
      <c r="A73" s="222">
        <v>1282465</v>
      </c>
      <c r="B73" s="197"/>
      <c r="C73" s="223">
        <v>43174</v>
      </c>
      <c r="D73" s="223">
        <v>43176</v>
      </c>
      <c r="E73" s="199"/>
      <c r="F73" s="199"/>
      <c r="G73" s="199"/>
      <c r="H73" s="200">
        <v>35000</v>
      </c>
      <c r="I73" s="199"/>
      <c r="J73" s="242"/>
      <c r="K73" s="243">
        <f t="shared" si="2"/>
        <v>65000</v>
      </c>
      <c r="L73" s="257"/>
      <c r="M73" s="240"/>
    </row>
    <row r="74" spans="1:13">
      <c r="A74" s="222">
        <v>1285512</v>
      </c>
      <c r="B74" s="197"/>
      <c r="C74" s="223">
        <v>43177</v>
      </c>
      <c r="D74" s="223">
        <v>43178</v>
      </c>
      <c r="E74" s="199"/>
      <c r="F74" s="199"/>
      <c r="G74" s="199"/>
      <c r="H74" s="200">
        <v>10000</v>
      </c>
      <c r="I74" s="199"/>
      <c r="J74" s="242"/>
      <c r="K74" s="243">
        <f t="shared" si="2"/>
        <v>55000</v>
      </c>
      <c r="L74" s="257"/>
      <c r="M74" s="240"/>
    </row>
    <row r="75" spans="1:13">
      <c r="A75" s="222">
        <v>1284415</v>
      </c>
      <c r="B75" s="197"/>
      <c r="C75" s="223">
        <v>43174</v>
      </c>
      <c r="D75" s="223">
        <v>43176</v>
      </c>
      <c r="E75" s="199"/>
      <c r="F75" s="199"/>
      <c r="G75" s="199"/>
      <c r="H75" s="200">
        <v>8800</v>
      </c>
      <c r="I75" s="199"/>
      <c r="J75" s="242"/>
      <c r="K75" s="243">
        <f t="shared" si="2"/>
        <v>46200</v>
      </c>
      <c r="L75" s="257"/>
      <c r="M75" s="240"/>
    </row>
    <row r="76" spans="1:13">
      <c r="A76" s="222">
        <v>1286714</v>
      </c>
      <c r="B76" s="197"/>
      <c r="C76" s="223">
        <v>43180</v>
      </c>
      <c r="D76" s="223">
        <v>43181</v>
      </c>
      <c r="E76" s="199"/>
      <c r="F76" s="199"/>
      <c r="G76" s="199"/>
      <c r="H76" s="200">
        <v>4400</v>
      </c>
      <c r="I76" s="199"/>
      <c r="J76" s="242"/>
      <c r="K76" s="243">
        <f t="shared" si="2"/>
        <v>41800</v>
      </c>
      <c r="L76" s="257"/>
      <c r="M76" s="240"/>
    </row>
    <row r="77" spans="1:13">
      <c r="A77" s="222">
        <v>1286407</v>
      </c>
      <c r="B77" s="197"/>
      <c r="C77" s="223">
        <v>43181</v>
      </c>
      <c r="D77" s="223">
        <v>43182</v>
      </c>
      <c r="E77" s="199"/>
      <c r="F77" s="199"/>
      <c r="G77" s="199"/>
      <c r="H77" s="200">
        <v>10500</v>
      </c>
      <c r="I77" s="199"/>
      <c r="J77" s="242"/>
      <c r="K77" s="243">
        <f t="shared" si="2"/>
        <v>31300</v>
      </c>
      <c r="L77" s="257"/>
      <c r="M77" s="240"/>
    </row>
    <row r="78" spans="1:15">
      <c r="A78" s="262"/>
      <c r="B78" s="262"/>
      <c r="C78" s="263"/>
      <c r="D78" s="263"/>
      <c r="E78" s="264"/>
      <c r="F78" s="264"/>
      <c r="G78" s="264"/>
      <c r="H78" s="265"/>
      <c r="I78" s="264"/>
      <c r="J78" s="272">
        <v>45000</v>
      </c>
      <c r="K78" s="273">
        <f>J78-H78+K77</f>
        <v>76300</v>
      </c>
      <c r="L78" s="274"/>
      <c r="M78" s="275"/>
      <c r="N78" s="276" t="s">
        <v>84</v>
      </c>
      <c r="O78" s="276" t="s">
        <v>85</v>
      </c>
    </row>
    <row r="79" s="189" customFormat="1" spans="1:14">
      <c r="A79" s="222" t="s">
        <v>86</v>
      </c>
      <c r="B79" s="197"/>
      <c r="C79" s="223">
        <v>43203</v>
      </c>
      <c r="D79" s="223">
        <v>43206</v>
      </c>
      <c r="E79" s="199"/>
      <c r="F79" s="199"/>
      <c r="G79" s="199"/>
      <c r="H79" s="200">
        <v>11100</v>
      </c>
      <c r="I79" s="277"/>
      <c r="J79" s="250"/>
      <c r="K79" s="278">
        <f>K78-H79</f>
        <v>65200</v>
      </c>
      <c r="L79" s="256"/>
      <c r="M79" s="279"/>
      <c r="N79" s="276" t="s">
        <v>84</v>
      </c>
    </row>
    <row r="80" s="189" customFormat="1" spans="1:14">
      <c r="A80" s="222" t="s">
        <v>87</v>
      </c>
      <c r="B80" s="197"/>
      <c r="C80" s="223">
        <v>43213</v>
      </c>
      <c r="D80" s="223">
        <v>43215</v>
      </c>
      <c r="E80" s="199"/>
      <c r="F80" s="199"/>
      <c r="G80" s="199"/>
      <c r="H80" s="200">
        <v>7400</v>
      </c>
      <c r="I80" s="277"/>
      <c r="J80" s="250"/>
      <c r="K80" s="278">
        <f t="shared" ref="K79:K86" si="3">J79-H80+K79</f>
        <v>57800</v>
      </c>
      <c r="L80" s="256"/>
      <c r="M80" s="279"/>
      <c r="N80" s="276" t="s">
        <v>84</v>
      </c>
    </row>
    <row r="81" s="190" customFormat="1" spans="1:14">
      <c r="A81" s="266" t="s">
        <v>88</v>
      </c>
      <c r="B81" s="266"/>
      <c r="C81" s="267">
        <v>43219</v>
      </c>
      <c r="D81" s="267">
        <v>43223</v>
      </c>
      <c r="E81" s="268"/>
      <c r="F81" s="268"/>
      <c r="G81" s="268"/>
      <c r="H81" s="269">
        <v>29600</v>
      </c>
      <c r="I81" s="268"/>
      <c r="J81" s="280"/>
      <c r="K81" s="281">
        <f t="shared" si="3"/>
        <v>28200</v>
      </c>
      <c r="L81" s="282"/>
      <c r="M81" s="283"/>
      <c r="N81" s="190" t="s">
        <v>84</v>
      </c>
    </row>
    <row r="82" s="189" customFormat="1" spans="1:14">
      <c r="A82" s="222" t="s">
        <v>89</v>
      </c>
      <c r="B82" s="197"/>
      <c r="C82" s="223">
        <v>43193</v>
      </c>
      <c r="D82" s="223">
        <v>43194</v>
      </c>
      <c r="E82" s="199"/>
      <c r="F82" s="199"/>
      <c r="G82" s="199"/>
      <c r="H82" s="200">
        <v>3700</v>
      </c>
      <c r="I82" s="277"/>
      <c r="J82" s="250"/>
      <c r="K82" s="278">
        <f t="shared" si="3"/>
        <v>24500</v>
      </c>
      <c r="L82" s="256"/>
      <c r="M82" s="279"/>
      <c r="N82" s="276" t="s">
        <v>84</v>
      </c>
    </row>
    <row r="83" s="189" customFormat="1" spans="1:14">
      <c r="A83" s="222" t="s">
        <v>90</v>
      </c>
      <c r="B83" s="197"/>
      <c r="C83" s="223">
        <v>43203</v>
      </c>
      <c r="D83" s="223">
        <v>43205</v>
      </c>
      <c r="E83" s="199"/>
      <c r="F83" s="199"/>
      <c r="G83" s="199"/>
      <c r="H83" s="200">
        <v>14800</v>
      </c>
      <c r="I83" s="277"/>
      <c r="J83" s="250"/>
      <c r="K83" s="278">
        <f t="shared" si="3"/>
        <v>9700</v>
      </c>
      <c r="L83" s="256"/>
      <c r="M83" s="279"/>
      <c r="N83" s="276" t="s">
        <v>84</v>
      </c>
    </row>
    <row r="84" s="189" customFormat="1" spans="1:14">
      <c r="A84" s="222" t="s">
        <v>91</v>
      </c>
      <c r="B84" s="197"/>
      <c r="C84" s="223">
        <v>43183</v>
      </c>
      <c r="D84" s="223">
        <v>43184</v>
      </c>
      <c r="E84" s="199"/>
      <c r="F84" s="199"/>
      <c r="G84" s="199"/>
      <c r="H84" s="200">
        <v>4400</v>
      </c>
      <c r="I84" s="277"/>
      <c r="J84" s="250"/>
      <c r="K84" s="278">
        <f t="shared" si="3"/>
        <v>5300</v>
      </c>
      <c r="L84" s="256"/>
      <c r="M84" s="279"/>
      <c r="N84" s="276" t="s">
        <v>84</v>
      </c>
    </row>
    <row r="85" s="189" customFormat="1" spans="1:14">
      <c r="A85" s="222" t="s">
        <v>92</v>
      </c>
      <c r="B85" s="197"/>
      <c r="C85" s="223"/>
      <c r="D85" s="223"/>
      <c r="E85" s="199"/>
      <c r="F85" s="199"/>
      <c r="G85" s="199"/>
      <c r="H85" s="200">
        <v>3300</v>
      </c>
      <c r="I85" s="277"/>
      <c r="J85" s="250"/>
      <c r="K85" s="278">
        <f t="shared" si="3"/>
        <v>2000</v>
      </c>
      <c r="L85" s="256"/>
      <c r="M85" s="279"/>
      <c r="N85" s="276" t="s">
        <v>84</v>
      </c>
    </row>
    <row r="86" s="189" customFormat="1" spans="1:14">
      <c r="A86" s="222">
        <v>1290853</v>
      </c>
      <c r="B86" s="197"/>
      <c r="C86" s="223"/>
      <c r="D86" s="223"/>
      <c r="E86" s="199"/>
      <c r="F86" s="199"/>
      <c r="G86" s="199"/>
      <c r="H86" s="200">
        <v>6600</v>
      </c>
      <c r="I86" s="277"/>
      <c r="J86" s="250"/>
      <c r="K86" s="278">
        <f t="shared" si="3"/>
        <v>-4600</v>
      </c>
      <c r="L86" s="256"/>
      <c r="M86" s="279"/>
      <c r="N86" s="276" t="s">
        <v>84</v>
      </c>
    </row>
    <row r="87" spans="1:13">
      <c r="A87" s="197"/>
      <c r="B87" s="197"/>
      <c r="C87" s="223"/>
      <c r="D87" s="223"/>
      <c r="E87" s="199"/>
      <c r="F87" s="199"/>
      <c r="G87" s="242" t="s">
        <v>93</v>
      </c>
      <c r="H87" s="270">
        <f>SUM(H3:H86)</f>
        <v>943600</v>
      </c>
      <c r="I87" s="199"/>
      <c r="J87" s="246">
        <f>SUM(J2:J78)</f>
        <v>939000</v>
      </c>
      <c r="K87" s="243"/>
      <c r="L87" s="257"/>
      <c r="M87" s="240"/>
    </row>
    <row r="88" spans="1:13">
      <c r="A88" s="197"/>
      <c r="B88" s="197"/>
      <c r="C88" s="223"/>
      <c r="D88" s="223"/>
      <c r="E88" s="199"/>
      <c r="F88" s="199"/>
      <c r="G88" s="199"/>
      <c r="H88" s="200"/>
      <c r="I88" s="199"/>
      <c r="J88" s="242"/>
      <c r="K88" s="243"/>
      <c r="L88" s="257"/>
      <c r="M88" s="240"/>
    </row>
    <row r="89" spans="1:15">
      <c r="A89" s="262"/>
      <c r="B89" s="262"/>
      <c r="C89" s="263"/>
      <c r="D89" s="263"/>
      <c r="E89" s="264"/>
      <c r="F89" s="264"/>
      <c r="G89" s="264"/>
      <c r="H89" s="265"/>
      <c r="I89" s="264"/>
      <c r="J89" s="284">
        <f>J87-H87</f>
        <v>-4600</v>
      </c>
      <c r="K89" s="273"/>
      <c r="L89" s="274"/>
      <c r="M89" s="275"/>
      <c r="N89" s="276" t="s">
        <v>94</v>
      </c>
      <c r="O89" s="189"/>
    </row>
    <row r="90" spans="1:13">
      <c r="A90" s="197"/>
      <c r="B90" s="197"/>
      <c r="C90" s="223"/>
      <c r="D90" s="223"/>
      <c r="E90" s="199"/>
      <c r="F90" s="199"/>
      <c r="G90" s="199"/>
      <c r="H90" s="200"/>
      <c r="I90" s="199"/>
      <c r="J90" s="242"/>
      <c r="K90" s="243"/>
      <c r="L90" s="257"/>
      <c r="M90" s="240"/>
    </row>
    <row r="91" spans="1:13">
      <c r="A91" s="197"/>
      <c r="B91" s="197"/>
      <c r="C91" s="271"/>
      <c r="D91" s="271"/>
      <c r="E91" s="199"/>
      <c r="F91" s="197"/>
      <c r="G91" s="197"/>
      <c r="H91" s="211"/>
      <c r="I91" s="199"/>
      <c r="J91" s="242"/>
      <c r="K91" s="243"/>
      <c r="L91" s="244"/>
      <c r="M91" s="240"/>
    </row>
    <row r="92" spans="1:13">
      <c r="A92" s="197"/>
      <c r="B92" s="197"/>
      <c r="C92" s="271"/>
      <c r="D92" s="271"/>
      <c r="E92" s="199"/>
      <c r="F92" s="197"/>
      <c r="G92" s="197"/>
      <c r="H92" s="211"/>
      <c r="I92" s="199"/>
      <c r="J92" s="242"/>
      <c r="K92" s="243"/>
      <c r="L92" s="244"/>
      <c r="M92" s="240"/>
    </row>
    <row r="93" spans="1:13">
      <c r="A93" s="197"/>
      <c r="B93" s="197"/>
      <c r="C93" s="271"/>
      <c r="D93" s="271"/>
      <c r="E93" s="199"/>
      <c r="F93" s="197"/>
      <c r="G93" s="197"/>
      <c r="H93" s="211"/>
      <c r="I93" s="199"/>
      <c r="J93" s="242"/>
      <c r="K93" s="243"/>
      <c r="L93" s="244"/>
      <c r="M93" s="240"/>
    </row>
    <row r="94" spans="1:13">
      <c r="A94" s="197"/>
      <c r="B94" s="197"/>
      <c r="C94" s="271"/>
      <c r="D94" s="271"/>
      <c r="E94" s="199"/>
      <c r="F94" s="197"/>
      <c r="G94" s="197"/>
      <c r="H94" s="211"/>
      <c r="I94" s="199"/>
      <c r="J94" s="242"/>
      <c r="K94" s="243"/>
      <c r="L94" s="244"/>
      <c r="M94" s="240"/>
    </row>
    <row r="95" spans="1:13">
      <c r="A95" s="197"/>
      <c r="B95" s="197"/>
      <c r="C95" s="271"/>
      <c r="D95" s="271"/>
      <c r="E95" s="199"/>
      <c r="F95" s="197"/>
      <c r="G95" s="197"/>
      <c r="H95" s="211"/>
      <c r="I95" s="199"/>
      <c r="J95" s="242"/>
      <c r="K95" s="243"/>
      <c r="L95" s="244"/>
      <c r="M95" s="240"/>
    </row>
    <row r="96" spans="1:13">
      <c r="A96" s="197"/>
      <c r="B96" s="197"/>
      <c r="C96" s="271"/>
      <c r="D96" s="271"/>
      <c r="E96" s="199"/>
      <c r="F96" s="197"/>
      <c r="G96" s="197"/>
      <c r="H96" s="211"/>
      <c r="I96" s="199"/>
      <c r="J96" s="242"/>
      <c r="K96" s="243">
        <f>J95-H96+K95</f>
        <v>0</v>
      </c>
      <c r="L96" s="244"/>
      <c r="M96" s="240"/>
    </row>
    <row r="97" spans="1:13">
      <c r="A97" s="197"/>
      <c r="B97" s="197"/>
      <c r="C97" s="271"/>
      <c r="D97" s="271"/>
      <c r="E97" s="199"/>
      <c r="F97" s="197"/>
      <c r="G97" s="197"/>
      <c r="H97" s="211"/>
      <c r="I97" s="199"/>
      <c r="J97" s="242"/>
      <c r="K97" s="243">
        <f>J96-H97+K96</f>
        <v>0</v>
      </c>
      <c r="L97" s="244"/>
      <c r="M97" s="240"/>
    </row>
    <row r="98" spans="1:13">
      <c r="A98" s="197"/>
      <c r="B98" s="197"/>
      <c r="C98" s="271"/>
      <c r="D98" s="271"/>
      <c r="E98" s="199"/>
      <c r="F98" s="197"/>
      <c r="G98" s="197"/>
      <c r="H98" s="211"/>
      <c r="I98" s="199"/>
      <c r="J98" s="242"/>
      <c r="K98" s="243">
        <f>J97-H98+K97</f>
        <v>0</v>
      </c>
      <c r="L98" s="244"/>
      <c r="M98" s="240"/>
    </row>
    <row r="99" spans="1:13">
      <c r="A99" s="197"/>
      <c r="B99" s="197"/>
      <c r="C99" s="271"/>
      <c r="D99" s="271"/>
      <c r="E99" s="199"/>
      <c r="F99" s="197"/>
      <c r="G99" s="197"/>
      <c r="H99" s="211"/>
      <c r="I99" s="199"/>
      <c r="J99" s="242"/>
      <c r="K99" s="243">
        <f>J98-H99+K98</f>
        <v>0</v>
      </c>
      <c r="L99" s="244"/>
      <c r="M99" s="240"/>
    </row>
    <row r="100" spans="1:13">
      <c r="A100" s="197"/>
      <c r="B100" s="197"/>
      <c r="C100" s="271"/>
      <c r="D100" s="271"/>
      <c r="E100" s="199"/>
      <c r="F100" s="197"/>
      <c r="G100" s="197"/>
      <c r="H100" s="211"/>
      <c r="I100" s="199"/>
      <c r="J100" s="242"/>
      <c r="K100" s="243">
        <f>J99-H100+K99</f>
        <v>0</v>
      </c>
      <c r="L100" s="244"/>
      <c r="M100" s="240"/>
    </row>
    <row r="101" spans="12:13">
      <c r="L101" s="199"/>
      <c r="M101" s="240"/>
    </row>
    <row r="102" spans="12:13">
      <c r="L102" s="199"/>
      <c r="M102" s="240"/>
    </row>
    <row r="103" spans="12:13">
      <c r="L103" s="199"/>
      <c r="M103" s="240"/>
    </row>
    <row r="104" spans="12:13">
      <c r="L104" s="199"/>
      <c r="M104" s="240"/>
    </row>
    <row r="105" spans="12:13">
      <c r="L105" s="199"/>
      <c r="M105" s="240"/>
    </row>
    <row r="106" spans="12:13">
      <c r="L106" s="199"/>
      <c r="M106" s="240"/>
    </row>
    <row r="107" spans="12:13">
      <c r="L107" s="199"/>
      <c r="M107" s="240"/>
    </row>
    <row r="108" spans="12:13">
      <c r="L108" s="199"/>
      <c r="M108" s="240"/>
    </row>
    <row r="109" spans="12:13">
      <c r="L109" s="199"/>
      <c r="M109" s="240"/>
    </row>
    <row r="110" spans="12:13">
      <c r="L110" s="199"/>
      <c r="M110" s="240"/>
    </row>
    <row r="111" spans="12:13">
      <c r="L111" s="199"/>
      <c r="M111" s="240"/>
    </row>
    <row r="112" spans="12:13">
      <c r="L112" s="199"/>
      <c r="M112" s="240"/>
    </row>
    <row r="113" spans="12:13">
      <c r="L113" s="199"/>
      <c r="M113" s="240"/>
    </row>
    <row r="114" spans="12:13">
      <c r="L114" s="199"/>
      <c r="M114" s="240"/>
    </row>
    <row r="115" spans="12:13">
      <c r="L115" s="199"/>
      <c r="M115" s="240"/>
    </row>
    <row r="116" spans="12:13">
      <c r="L116" s="199"/>
      <c r="M116" s="240"/>
    </row>
    <row r="117" spans="12:13">
      <c r="L117" s="199"/>
      <c r="M117" s="240"/>
    </row>
    <row r="118" spans="12:13">
      <c r="L118" s="199"/>
      <c r="M118" s="240"/>
    </row>
    <row r="119" spans="12:13">
      <c r="L119" s="199"/>
      <c r="M119" s="240"/>
    </row>
    <row r="120" spans="12:13">
      <c r="L120" s="199"/>
      <c r="M120" s="240"/>
    </row>
    <row r="121" spans="12:13">
      <c r="L121" s="199"/>
      <c r="M121" s="240"/>
    </row>
    <row r="122" spans="12:13">
      <c r="L122" s="199"/>
      <c r="M122" s="240"/>
    </row>
    <row r="123" spans="12:13">
      <c r="L123" s="199"/>
      <c r="M123" s="240"/>
    </row>
    <row r="124" spans="12:13">
      <c r="L124" s="199"/>
      <c r="M124" s="240"/>
    </row>
    <row r="125" spans="12:13">
      <c r="L125" s="199"/>
      <c r="M125" s="240"/>
    </row>
    <row r="126" spans="12:13">
      <c r="L126" s="199"/>
      <c r="M126" s="240"/>
    </row>
    <row r="127" spans="12:13">
      <c r="L127" s="199"/>
      <c r="M127" s="240"/>
    </row>
    <row r="128" spans="12:13">
      <c r="L128" s="199"/>
      <c r="M128" s="240"/>
    </row>
    <row r="129" spans="12:13">
      <c r="L129" s="199"/>
      <c r="M129" s="240"/>
    </row>
    <row r="130" spans="12:13">
      <c r="L130" s="199"/>
      <c r="M130" s="240"/>
    </row>
    <row r="131" spans="12:13">
      <c r="L131" s="199"/>
      <c r="M131" s="240"/>
    </row>
    <row r="132" spans="12:13">
      <c r="L132" s="199"/>
      <c r="M132" s="240"/>
    </row>
    <row r="133" spans="12:13">
      <c r="L133" s="199"/>
      <c r="M133" s="240"/>
    </row>
    <row r="134" spans="12:13">
      <c r="L134" s="199"/>
      <c r="M134" s="240"/>
    </row>
    <row r="135" spans="12:13">
      <c r="L135" s="199"/>
      <c r="M135" s="240"/>
    </row>
    <row r="136" spans="12:13">
      <c r="L136" s="199"/>
      <c r="M136" s="240"/>
    </row>
    <row r="137" spans="12:13">
      <c r="L137" s="199"/>
      <c r="M137" s="240"/>
    </row>
    <row r="138" spans="12:13">
      <c r="L138" s="199"/>
      <c r="M138" s="240"/>
    </row>
    <row r="139" spans="12:13">
      <c r="L139" s="199"/>
      <c r="M139" s="240"/>
    </row>
    <row r="140" spans="12:13">
      <c r="L140" s="199"/>
      <c r="M140" s="240"/>
    </row>
    <row r="141" spans="12:13">
      <c r="L141" s="199"/>
      <c r="M141" s="240"/>
    </row>
    <row r="142" spans="12:13">
      <c r="L142" s="199"/>
      <c r="M142" s="240"/>
    </row>
    <row r="143" spans="12:13">
      <c r="L143" s="199"/>
      <c r="M143" s="240"/>
    </row>
    <row r="144" spans="12:13">
      <c r="L144" s="199"/>
      <c r="M144" s="240"/>
    </row>
    <row r="145" spans="12:13">
      <c r="L145" s="199"/>
      <c r="M145" s="240"/>
    </row>
    <row r="146" spans="12:13">
      <c r="L146" s="199"/>
      <c r="M146" s="240"/>
    </row>
    <row r="147" spans="12:13">
      <c r="L147" s="199"/>
      <c r="M147" s="240"/>
    </row>
    <row r="148" spans="12:13">
      <c r="L148" s="199"/>
      <c r="M148" s="240"/>
    </row>
    <row r="149" spans="12:13">
      <c r="L149" s="199"/>
      <c r="M149" s="240"/>
    </row>
    <row r="150" spans="12:13">
      <c r="L150" s="199"/>
      <c r="M150" s="240"/>
    </row>
    <row r="151" spans="12:13">
      <c r="L151" s="199"/>
      <c r="M151" s="240"/>
    </row>
    <row r="152" spans="12:13">
      <c r="L152" s="199"/>
      <c r="M152" s="240"/>
    </row>
    <row r="153" spans="12:13">
      <c r="L153" s="199"/>
      <c r="M153" s="240"/>
    </row>
    <row r="154" spans="12:13">
      <c r="L154" s="199"/>
      <c r="M154" s="240"/>
    </row>
    <row r="155" spans="12:13">
      <c r="L155" s="199"/>
      <c r="M155" s="240"/>
    </row>
    <row r="156" spans="12:13">
      <c r="L156" s="199"/>
      <c r="M156" s="240"/>
    </row>
    <row r="157" spans="12:13">
      <c r="L157" s="199"/>
      <c r="M157" s="240"/>
    </row>
    <row r="158" spans="12:13">
      <c r="L158" s="199"/>
      <c r="M158" s="240"/>
    </row>
    <row r="159" spans="12:13">
      <c r="L159" s="199"/>
      <c r="M159" s="240"/>
    </row>
    <row r="160" spans="12:13">
      <c r="L160" s="199"/>
      <c r="M160" s="240"/>
    </row>
    <row r="161" spans="12:13">
      <c r="L161" s="199"/>
      <c r="M161" s="240"/>
    </row>
    <row r="162" spans="12:13">
      <c r="L162" s="199"/>
      <c r="M162" s="240"/>
    </row>
    <row r="163" spans="12:13">
      <c r="L163" s="199"/>
      <c r="M163" s="240"/>
    </row>
    <row r="164" spans="12:13">
      <c r="L164" s="199"/>
      <c r="M164" s="240"/>
    </row>
    <row r="165" spans="12:13">
      <c r="L165" s="199"/>
      <c r="M165" s="240"/>
    </row>
    <row r="166" spans="12:13">
      <c r="L166" s="199"/>
      <c r="M166" s="240"/>
    </row>
    <row r="167" spans="12:13">
      <c r="L167" s="199"/>
      <c r="M167" s="240"/>
    </row>
    <row r="168" spans="12:13">
      <c r="L168" s="199"/>
      <c r="M168" s="240"/>
    </row>
    <row r="169" spans="12:13">
      <c r="L169" s="199"/>
      <c r="M169" s="240"/>
    </row>
    <row r="170" spans="12:13">
      <c r="L170" s="199"/>
      <c r="M170" s="240"/>
    </row>
    <row r="171" spans="12:13">
      <c r="L171" s="199"/>
      <c r="M171" s="240"/>
    </row>
    <row r="172" spans="12:13">
      <c r="L172" s="199"/>
      <c r="M172" s="240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702"/>
  <sheetViews>
    <sheetView tabSelected="1" topLeftCell="A668" workbookViewId="0">
      <selection activeCell="H704" sqref="H704"/>
    </sheetView>
  </sheetViews>
  <sheetFormatPr defaultColWidth="9" defaultRowHeight="13.5"/>
  <cols>
    <col min="1" max="1" width="16.625" style="1" customWidth="1"/>
    <col min="2" max="2" width="12.625" style="1" customWidth="1"/>
    <col min="3" max="3" width="16.37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0" width="9" style="1"/>
    <col min="11" max="11" width="9.375" style="1"/>
    <col min="12" max="12" width="14.875" style="1" customWidth="1"/>
    <col min="13" max="19" width="9" style="1"/>
    <col min="20" max="20" width="9.375" style="1"/>
    <col min="21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="1" customFormat="1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="1" customFormat="1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="1" customFormat="1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="1" customFormat="1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="1" customFormat="1" ht="14.25" spans="1:9">
      <c r="A58" s="16"/>
      <c r="B58" s="16"/>
      <c r="C58" s="16"/>
      <c r="D58" s="16"/>
      <c r="E58" s="16"/>
      <c r="F58" s="16"/>
      <c r="G58" s="16"/>
      <c r="I58" s="16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="1" customFormat="1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="1" customFormat="1" spans="1:8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="1" customFormat="1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s="1" customFormat="1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="1" customFormat="1" spans="1:9">
      <c r="A79" s="16"/>
      <c r="B79" s="16"/>
      <c r="C79" s="16"/>
      <c r="D79" s="16"/>
      <c r="E79" s="16"/>
      <c r="F79" s="16"/>
      <c r="G79" s="16"/>
      <c r="I79" s="16"/>
    </row>
    <row r="80" s="1" customFormat="1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="1" customFormat="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="1" customFormat="1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="1" customFormat="1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="1" customFormat="1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="1" customFormat="1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="1" customFormat="1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="1" customFormat="1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="1" customFormat="1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="1" customFormat="1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="1" customFormat="1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="1" customFormat="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="1" customFormat="1" spans="1:9">
      <c r="A92" s="16"/>
      <c r="B92" s="16"/>
      <c r="C92" s="16"/>
      <c r="D92" s="16"/>
      <c r="E92" s="16"/>
      <c r="F92" s="16"/>
      <c r="G92" s="16"/>
      <c r="I92" s="16"/>
    </row>
    <row r="93" s="1" customFormat="1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="1" customFormat="1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="1" customFormat="1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="1" customFormat="1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="1" customFormat="1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="1" customFormat="1" spans="1:9">
      <c r="A117" s="16"/>
      <c r="B117" s="16"/>
      <c r="C117" s="16"/>
      <c r="D117" s="16"/>
      <c r="E117" s="16"/>
      <c r="F117" s="16"/>
      <c r="G117" s="16"/>
      <c r="I117" s="16"/>
    </row>
    <row r="118" s="1" customFormat="1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127</v>
      </c>
    </row>
    <row r="135" spans="9:9">
      <c r="I135" s="1" t="s">
        <v>128</v>
      </c>
    </row>
    <row r="136" spans="9:9">
      <c r="I136" s="1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="1" customFormat="1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s="1" customFormat="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ht="14.25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ht="14.25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ht="14.25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ht="14.2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ht="14.25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ht="14.25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ht="14.25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ht="14.25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ht="14.25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ht="14.25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ht="14.25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ht="14.25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ht="14.25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ht="14.2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ht="14.25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1" t="s">
        <v>187</v>
      </c>
    </row>
    <row r="198" spans="9:9">
      <c r="I198" s="1" t="s">
        <v>188</v>
      </c>
    </row>
    <row r="199" s="1" customFormat="1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1">
        <f>SUM(H200:H220)</f>
        <v>372700</v>
      </c>
      <c r="I221" s="1" t="s">
        <v>212</v>
      </c>
      <c r="N221" s="88"/>
      <c r="O221" s="88"/>
    </row>
    <row r="222" spans="9:15">
      <c r="I222" s="1" t="s">
        <v>213</v>
      </c>
      <c r="N222" s="88"/>
      <c r="O222" s="88"/>
    </row>
    <row r="223" spans="9:15">
      <c r="I223" s="1" t="s">
        <v>214</v>
      </c>
      <c r="N223" s="88"/>
      <c r="O223" s="88"/>
    </row>
    <row r="224" spans="9:15">
      <c r="I224" s="1" t="s">
        <v>215</v>
      </c>
      <c r="N224" s="88"/>
      <c r="O224" s="88"/>
    </row>
    <row r="225" spans="14:15">
      <c r="N225" s="88"/>
      <c r="O225" s="88"/>
    </row>
    <row r="226" s="1" customFormat="1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1">
        <f>SUM(H227:H252)</f>
        <v>268000</v>
      </c>
      <c r="I253" s="1" t="s">
        <v>245</v>
      </c>
      <c r="N253" s="88"/>
      <c r="O253" s="88"/>
    </row>
    <row r="254" spans="9:15">
      <c r="I254" s="1" t="s">
        <v>246</v>
      </c>
      <c r="N254" s="88"/>
      <c r="O254" s="88"/>
    </row>
    <row r="255" spans="9:15">
      <c r="I255" s="1" t="s">
        <v>247</v>
      </c>
      <c r="N255" s="88"/>
      <c r="O255" s="88"/>
    </row>
    <row r="256" spans="9:15">
      <c r="I256" s="1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1">
        <f>SUM(H259:H276)</f>
        <v>284800</v>
      </c>
      <c r="I277" s="1" t="s">
        <v>250</v>
      </c>
    </row>
    <row r="278" spans="9:9">
      <c r="I278" s="1" t="s">
        <v>251</v>
      </c>
    </row>
    <row r="279" spans="9:9">
      <c r="I279" s="1" t="s">
        <v>252</v>
      </c>
    </row>
    <row r="280" spans="9:9">
      <c r="I280" s="1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1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1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1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ht="14.25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ht="14.2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ht="14.25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ht="14.25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ht="14.25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ht="14.25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ht="14.25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ht="14.25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ht="14.25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ht="14.25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ht="14.25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ht="14.2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ht="14.25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ht="14.25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ht="14.25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ht="14.25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ht="14.25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ht="14.25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ht="14.25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ht="14.25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ht="14.25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ht="14.2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ht="14.25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ht="14.25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ht="14.25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ht="14.25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ht="14.25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ht="14.25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ht="14.25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ht="14.25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ht="14.25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ht="14.2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ht="14.25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ht="14.25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ht="14.25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1">
        <f>SUM(H344:H378)</f>
        <v>554200</v>
      </c>
      <c r="I379" s="1" t="s">
        <v>323</v>
      </c>
      <c r="M379" s="88"/>
      <c r="N379" s="88"/>
    </row>
    <row r="380" spans="9:14">
      <c r="I380" s="1" t="s">
        <v>324</v>
      </c>
      <c r="M380" s="88"/>
      <c r="N380" s="88"/>
    </row>
    <row r="381" spans="9:14">
      <c r="I381" s="1" t="s">
        <v>325</v>
      </c>
      <c r="M381" s="88"/>
      <c r="N381" s="88"/>
    </row>
    <row r="382" spans="9:14">
      <c r="I382" s="1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1" t="s">
        <v>346</v>
      </c>
      <c r="M401" s="88"/>
      <c r="N401" s="88"/>
    </row>
    <row r="402" ht="14.25" spans="13:14">
      <c r="M402" s="88"/>
      <c r="N402" s="88"/>
    </row>
    <row r="403" ht="14.25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ht="14.25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ht="14.2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ht="14.25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ht="14.25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ht="14.25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ht="14.25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ht="14.25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ht="14.25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ht="14.25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ht="14.25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ht="14.25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ht="14.2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ht="14.25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ht="14.25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ht="14.25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ht="14.25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ht="14.25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ht="14.25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ht="14.25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ht="14.25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1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ht="14.25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7.2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7.2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7.2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7.2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7.2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7.2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7.2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7.2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7.2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7.2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7.2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7.2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7.2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7.2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7.2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7.2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7.2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7.2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7.2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7.2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7.2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7.2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7.2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1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ht="14.25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ht="14.25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ht="14.25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ht="14.25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ht="14.25" spans="7:9">
      <c r="G463" s="1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1" t="s">
        <v>401</v>
      </c>
    </row>
    <row r="466" ht="14.25"/>
    <row r="467" ht="17.25" spans="1:9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0" ht="14.25"/>
    <row r="471" ht="14.25" spans="1:1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ht="14.25" spans="1:1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ht="14.25" spans="1:1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ht="14.25" spans="1:1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ht="14.25" spans="1:1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ht="14.25" spans="1:1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ht="14.25" spans="1:1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ht="14.25" spans="1:1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ht="14.25" spans="1:1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ht="14.25" spans="1:1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ht="14.25" spans="1:1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ht="14.25" spans="1:1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ht="14.25" spans="1:1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ht="14.25" spans="1:1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ht="14.25" spans="1:1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ht="14.25" spans="1:1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ht="14.25" spans="1:1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ht="14.25" spans="1:1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ht="14.25" spans="1:1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ht="14.25" spans="1:1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ht="14.25" spans="1:1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ht="14.25" spans="1:1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ht="14.25" spans="1:1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ht="14.25" spans="1:1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ht="14.25" spans="1:1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ht="14.25" spans="1:1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ht="14.25" spans="1:1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ht="14.25" spans="1:1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ht="14.25" spans="1:1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ht="14.25" spans="1:1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ht="14.25" spans="1:1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ht="14.25" spans="1:1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ht="14.25" spans="1:1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ht="14.25" spans="1:1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ht="14.25" spans="1:1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ht="14.25" spans="1:1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ht="14.25" spans="1:1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ht="14.25" spans="1:1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ht="14.25" spans="1:1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ht="14.25" spans="1:1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ht="14.25" spans="1:1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ht="14.25" spans="7:15">
      <c r="G512" s="1">
        <f>SUM(G472:G511)</f>
        <v>622800</v>
      </c>
      <c r="I512" s="129" t="s">
        <v>443</v>
      </c>
      <c r="N512" s="88"/>
      <c r="O512" s="88"/>
    </row>
    <row r="513" ht="14.25" spans="9:15">
      <c r="I513" s="138" t="s">
        <v>444</v>
      </c>
      <c r="N513" s="88"/>
      <c r="O513" s="88"/>
    </row>
    <row r="514" ht="14.25" spans="9:15">
      <c r="I514" s="129" t="s">
        <v>445</v>
      </c>
      <c r="N514" s="88"/>
      <c r="O514" s="88"/>
    </row>
    <row r="515" ht="14.25" spans="9:15">
      <c r="I515" s="138" t="s">
        <v>446</v>
      </c>
      <c r="N515" s="88"/>
      <c r="O515" s="88"/>
    </row>
    <row r="516" spans="14:15">
      <c r="N516" s="88"/>
      <c r="O516" s="88"/>
    </row>
    <row r="517" spans="14:15">
      <c r="N517" s="88"/>
      <c r="O517" s="88"/>
    </row>
    <row r="518" spans="1:1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0:I536" si="16">I520-G521</f>
        <v>443000</v>
      </c>
      <c r="L521" s="88"/>
      <c r="M521" s="88"/>
      <c r="N521" s="137"/>
      <c r="O521" s="137"/>
    </row>
    <row r="522" spans="1:1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7:1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9:15">
      <c r="I538" s="129" t="s">
        <v>527</v>
      </c>
      <c r="N538" s="137"/>
      <c r="O538" s="137"/>
    </row>
    <row r="539" spans="9:15">
      <c r="I539" s="129" t="s">
        <v>528</v>
      </c>
      <c r="N539" s="137"/>
      <c r="O539" s="137"/>
    </row>
    <row r="540" spans="9:15">
      <c r="I540" s="129" t="s">
        <v>529</v>
      </c>
      <c r="N540" s="137"/>
      <c r="O540" s="137"/>
    </row>
    <row r="541" spans="14:15">
      <c r="N541" s="137"/>
      <c r="O541" s="137"/>
    </row>
    <row r="542" spans="1:15">
      <c r="A542" s="151">
        <v>1564014</v>
      </c>
      <c r="B542" s="152">
        <v>43669</v>
      </c>
      <c r="C542" s="152">
        <v>43670</v>
      </c>
      <c r="D542" s="151">
        <v>489740</v>
      </c>
      <c r="E542" s="285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>
      <c r="A543" s="151">
        <v>1556569</v>
      </c>
      <c r="B543" s="152">
        <v>43669</v>
      </c>
      <c r="C543" s="152">
        <v>43671</v>
      </c>
      <c r="D543" s="151">
        <v>489069</v>
      </c>
      <c r="E543" s="285" t="s">
        <v>531</v>
      </c>
      <c r="F543" s="151">
        <v>542498</v>
      </c>
      <c r="G543" s="153">
        <v>19800</v>
      </c>
      <c r="H543" s="154"/>
      <c r="I543" s="163">
        <f t="shared" ref="I542:I552" si="17">I542-G543</f>
        <v>143000</v>
      </c>
      <c r="N543" s="137"/>
      <c r="O543" s="137"/>
    </row>
    <row r="544" spans="1:15">
      <c r="A544" s="151">
        <v>1556585</v>
      </c>
      <c r="B544" s="152">
        <v>43669</v>
      </c>
      <c r="C544" s="152">
        <v>43671</v>
      </c>
      <c r="D544" s="151">
        <v>489070</v>
      </c>
      <c r="E544" s="285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>
      <c r="A545" s="151">
        <v>1558166</v>
      </c>
      <c r="B545" s="152">
        <v>43669</v>
      </c>
      <c r="C545" s="152">
        <v>43671</v>
      </c>
      <c r="D545" s="151">
        <v>489244</v>
      </c>
      <c r="E545" s="285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>
      <c r="A546" s="151">
        <v>1558178</v>
      </c>
      <c r="B546" s="152">
        <v>43669</v>
      </c>
      <c r="C546" s="152">
        <v>43671</v>
      </c>
      <c r="D546" s="151">
        <v>489246</v>
      </c>
      <c r="E546" s="285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>
      <c r="A547" s="155">
        <v>1540754</v>
      </c>
      <c r="B547" s="152">
        <v>43669</v>
      </c>
      <c r="C547" s="156">
        <v>43672</v>
      </c>
      <c r="D547" s="155">
        <v>487588</v>
      </c>
      <c r="E547" s="286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>
      <c r="A548" s="151">
        <v>1564885</v>
      </c>
      <c r="B548" s="152">
        <v>43669</v>
      </c>
      <c r="C548" s="152">
        <v>43670</v>
      </c>
      <c r="D548" s="151">
        <v>489796</v>
      </c>
      <c r="E548" s="285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>
      <c r="A549" s="151">
        <v>1566447</v>
      </c>
      <c r="B549" s="152">
        <v>43670</v>
      </c>
      <c r="C549" s="152">
        <v>43671</v>
      </c>
      <c r="D549" s="151">
        <v>489973</v>
      </c>
      <c r="E549" s="285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>
      <c r="A550" s="151">
        <v>1540703</v>
      </c>
      <c r="B550" s="152">
        <v>43672</v>
      </c>
      <c r="C550" s="152">
        <v>43675</v>
      </c>
      <c r="D550" s="151">
        <v>487584</v>
      </c>
      <c r="E550" s="285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>
      <c r="A551" s="151">
        <v>1540707</v>
      </c>
      <c r="B551" s="152">
        <v>43672</v>
      </c>
      <c r="C551" s="152">
        <v>43675</v>
      </c>
      <c r="D551" s="151">
        <v>487585</v>
      </c>
      <c r="E551" s="285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7:15">
      <c r="G552" s="1">
        <f>SUM(G542:G551)</f>
        <v>176700</v>
      </c>
      <c r="I552" s="129" t="s">
        <v>540</v>
      </c>
      <c r="N552" s="137"/>
      <c r="O552" s="137"/>
    </row>
    <row r="553" spans="9:15">
      <c r="I553" s="129" t="s">
        <v>541</v>
      </c>
      <c r="N553" s="137"/>
      <c r="O553" s="137"/>
    </row>
    <row r="554" spans="9:15">
      <c r="I554" s="1" t="s">
        <v>542</v>
      </c>
      <c r="N554" s="137"/>
      <c r="O554" s="137"/>
    </row>
    <row r="555" spans="14:15">
      <c r="N555" s="137"/>
      <c r="O555" s="137"/>
    </row>
    <row r="556" spans="1:1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>
      <c r="A557" s="151">
        <v>1567893</v>
      </c>
      <c r="B557" s="152">
        <v>43673</v>
      </c>
      <c r="C557" s="152">
        <v>43674</v>
      </c>
      <c r="D557" s="151">
        <v>490263</v>
      </c>
      <c r="E557" s="285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>
      <c r="A558" s="151">
        <v>1569042</v>
      </c>
      <c r="B558" s="152">
        <v>43673</v>
      </c>
      <c r="C558" s="152">
        <v>43674</v>
      </c>
      <c r="D558" s="151">
        <v>490379</v>
      </c>
      <c r="E558" s="285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>
      <c r="A559" s="151">
        <v>1569055</v>
      </c>
      <c r="B559" s="152">
        <v>43673</v>
      </c>
      <c r="C559" s="152">
        <v>43674</v>
      </c>
      <c r="D559" s="151">
        <v>490383</v>
      </c>
      <c r="E559" s="285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>
      <c r="A560" s="151">
        <v>1567914</v>
      </c>
      <c r="B560" s="152">
        <v>43672</v>
      </c>
      <c r="C560" s="152">
        <v>43674</v>
      </c>
      <c r="D560" s="151">
        <v>490269</v>
      </c>
      <c r="E560" s="285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>
      <c r="A561" s="151">
        <v>1569676</v>
      </c>
      <c r="B561" s="152">
        <v>43674</v>
      </c>
      <c r="C561" s="152">
        <v>43675</v>
      </c>
      <c r="D561" s="151">
        <v>490500</v>
      </c>
      <c r="E561" s="285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9">
      <c r="A562" s="151">
        <v>1570216</v>
      </c>
      <c r="B562" s="152">
        <v>43674</v>
      </c>
      <c r="C562" s="152">
        <v>43675</v>
      </c>
      <c r="D562" s="151">
        <v>490595</v>
      </c>
      <c r="E562" s="285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9">
      <c r="A563" s="151">
        <v>1568737</v>
      </c>
      <c r="B563" s="152">
        <v>43674</v>
      </c>
      <c r="C563" s="152">
        <v>43675</v>
      </c>
      <c r="D563" s="151">
        <v>490334</v>
      </c>
      <c r="E563" s="285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9">
      <c r="A564" s="151">
        <v>1570209</v>
      </c>
      <c r="B564" s="152">
        <v>43674</v>
      </c>
      <c r="C564" s="152">
        <v>43675</v>
      </c>
      <c r="D564" s="151">
        <v>490590</v>
      </c>
      <c r="E564" s="285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9">
      <c r="A565" s="151">
        <v>1539564</v>
      </c>
      <c r="B565" s="152">
        <v>43673</v>
      </c>
      <c r="C565" s="152">
        <v>43675</v>
      </c>
      <c r="D565" s="151">
        <v>487687</v>
      </c>
      <c r="E565" s="285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9">
      <c r="A566" s="151">
        <v>1559006</v>
      </c>
      <c r="B566" s="152">
        <v>43672</v>
      </c>
      <c r="C566" s="152">
        <v>43675</v>
      </c>
      <c r="D566" s="151">
        <v>489353</v>
      </c>
      <c r="E566" s="285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9">
      <c r="A567" s="151">
        <v>1565177</v>
      </c>
      <c r="B567" s="152">
        <v>43673</v>
      </c>
      <c r="C567" s="152">
        <v>43675</v>
      </c>
      <c r="D567" s="151">
        <v>489823</v>
      </c>
      <c r="E567" s="285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9">
      <c r="A568" s="151">
        <v>1549485</v>
      </c>
      <c r="B568" s="152">
        <v>43673</v>
      </c>
      <c r="C568" s="152">
        <v>43675</v>
      </c>
      <c r="D568" s="151">
        <v>488330</v>
      </c>
      <c r="E568" s="285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9">
      <c r="A569" s="151">
        <v>1540123</v>
      </c>
      <c r="B569" s="152">
        <v>43672</v>
      </c>
      <c r="C569" s="152">
        <v>43675</v>
      </c>
      <c r="D569" s="151">
        <v>487553</v>
      </c>
      <c r="E569" s="285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9">
      <c r="A570" s="151">
        <v>1569944</v>
      </c>
      <c r="B570" s="152">
        <v>43674</v>
      </c>
      <c r="C570" s="152">
        <v>43675</v>
      </c>
      <c r="D570" s="151">
        <v>490557</v>
      </c>
      <c r="E570" s="285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9">
      <c r="A571" s="151">
        <v>1569951</v>
      </c>
      <c r="B571" s="152">
        <v>43674</v>
      </c>
      <c r="C571" s="152">
        <v>43675</v>
      </c>
      <c r="D571" s="151">
        <v>490557</v>
      </c>
      <c r="E571" s="285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9">
      <c r="A572" s="151">
        <v>1569389</v>
      </c>
      <c r="B572" s="152">
        <v>43674</v>
      </c>
      <c r="C572" s="152">
        <v>43677</v>
      </c>
      <c r="D572" s="151">
        <v>490460</v>
      </c>
      <c r="E572" s="285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9">
      <c r="A573" s="151">
        <v>1573039</v>
      </c>
      <c r="B573" s="152">
        <v>43680</v>
      </c>
      <c r="C573" s="152">
        <v>43681</v>
      </c>
      <c r="D573" s="151">
        <v>490831</v>
      </c>
      <c r="E573" s="285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9">
      <c r="A574" s="151">
        <v>1573040</v>
      </c>
      <c r="B574" s="152">
        <v>43680</v>
      </c>
      <c r="C574" s="152">
        <v>43681</v>
      </c>
      <c r="D574" s="151">
        <v>490832</v>
      </c>
      <c r="E574" s="285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9">
      <c r="A575" s="151">
        <v>1577907</v>
      </c>
      <c r="B575" s="152">
        <v>43682</v>
      </c>
      <c r="C575" s="152">
        <v>43683</v>
      </c>
      <c r="D575" s="151">
        <v>491285</v>
      </c>
      <c r="E575" s="285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9">
      <c r="A576" s="151">
        <v>1562913</v>
      </c>
      <c r="B576" s="152">
        <v>43683</v>
      </c>
      <c r="C576" s="152">
        <v>43684</v>
      </c>
      <c r="D576" s="151">
        <v>489622</v>
      </c>
      <c r="E576" s="285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0">
      <c r="A577" s="151">
        <v>1579355</v>
      </c>
      <c r="B577" s="152">
        <v>43683</v>
      </c>
      <c r="C577" s="152">
        <v>43685</v>
      </c>
      <c r="D577" s="151">
        <v>491374</v>
      </c>
      <c r="E577" s="285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80"/>
    </row>
    <row r="578" spans="1:9">
      <c r="A578" s="151">
        <v>1580761</v>
      </c>
      <c r="B578" s="152">
        <v>43685</v>
      </c>
      <c r="C578" s="152">
        <v>43686</v>
      </c>
      <c r="D578" s="151">
        <v>491482</v>
      </c>
      <c r="E578" s="285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9">
      <c r="A579" s="151">
        <v>1563681</v>
      </c>
      <c r="B579" s="152">
        <v>43677</v>
      </c>
      <c r="C579" s="152">
        <v>43680</v>
      </c>
      <c r="D579" s="151">
        <v>489689</v>
      </c>
      <c r="E579" s="285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285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81" t="s">
        <v>566</v>
      </c>
      <c r="K580" s="181"/>
    </row>
    <row r="581" spans="1:10">
      <c r="A581" s="151">
        <v>1579511</v>
      </c>
      <c r="B581" s="152">
        <v>43686</v>
      </c>
      <c r="C581" s="152">
        <v>43688</v>
      </c>
      <c r="D581" s="151">
        <v>491395</v>
      </c>
      <c r="E581" s="285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80"/>
    </row>
    <row r="582" spans="1:9">
      <c r="A582" s="151">
        <v>1576314</v>
      </c>
      <c r="B582" s="152">
        <v>43687</v>
      </c>
      <c r="C582" s="152">
        <v>43690</v>
      </c>
      <c r="D582" s="151">
        <v>491140</v>
      </c>
      <c r="E582" s="285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9">
      <c r="A583" s="151">
        <v>1574889</v>
      </c>
      <c r="B583" s="152">
        <v>43688</v>
      </c>
      <c r="C583" s="152">
        <v>43691</v>
      </c>
      <c r="D583" s="151">
        <v>491018</v>
      </c>
      <c r="E583" s="285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9">
      <c r="A584" s="151">
        <v>1580795</v>
      </c>
      <c r="B584" s="152">
        <v>43688</v>
      </c>
      <c r="C584" s="152">
        <v>43689</v>
      </c>
      <c r="D584" s="151">
        <v>491504</v>
      </c>
      <c r="E584" s="285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9">
      <c r="A585" s="151">
        <v>1572257</v>
      </c>
      <c r="B585" s="152">
        <v>43688</v>
      </c>
      <c r="C585" s="152">
        <v>43690</v>
      </c>
      <c r="D585" s="151">
        <v>490885</v>
      </c>
      <c r="E585" s="285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9">
      <c r="A586" s="151">
        <v>1573293</v>
      </c>
      <c r="B586" s="152">
        <v>43688</v>
      </c>
      <c r="C586" s="152">
        <v>43691</v>
      </c>
      <c r="D586" s="151">
        <v>490854</v>
      </c>
      <c r="E586" s="285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9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9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9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ht="14.25" spans="1:9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ht="14.25" spans="9:9">
      <c r="I591" s="182" t="s">
        <v>573</v>
      </c>
    </row>
    <row r="592" spans="9:9">
      <c r="I592" s="183" t="s">
        <v>574</v>
      </c>
    </row>
    <row r="593" ht="14.25" spans="9:9">
      <c r="I593" s="183" t="s">
        <v>575</v>
      </c>
    </row>
    <row r="594" ht="14.25" spans="9:9">
      <c r="I594" s="182" t="s">
        <v>576</v>
      </c>
    </row>
    <row r="596" ht="14.25"/>
    <row r="597" ht="14.25" spans="1:9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14"/>
      <c r="I597" s="144">
        <v>106200</v>
      </c>
    </row>
    <row r="598" ht="14.25" spans="1:9">
      <c r="A598" s="171">
        <v>1528891</v>
      </c>
      <c r="B598" s="172" t="s">
        <v>579</v>
      </c>
      <c r="C598" s="173" t="s">
        <v>580</v>
      </c>
      <c r="D598" s="174" t="s">
        <v>581</v>
      </c>
      <c r="E598" s="166" t="s">
        <v>582</v>
      </c>
      <c r="F598" s="165">
        <v>539447</v>
      </c>
      <c r="G598" s="170">
        <v>7800</v>
      </c>
      <c r="H598" s="114"/>
      <c r="I598" s="184">
        <v>98400</v>
      </c>
    </row>
    <row r="599" ht="14.25" spans="1:9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14"/>
      <c r="I599" s="184">
        <v>77400</v>
      </c>
    </row>
    <row r="600" ht="14.25" spans="1:9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14"/>
      <c r="I600" s="184">
        <v>68600</v>
      </c>
    </row>
    <row r="601" ht="14.25" spans="1:9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14"/>
      <c r="I601" s="184">
        <v>61600</v>
      </c>
    </row>
    <row r="602" ht="14.25" spans="1:9">
      <c r="A602" s="165">
        <v>1586862</v>
      </c>
      <c r="B602" s="166" t="s">
        <v>586</v>
      </c>
      <c r="C602" s="167" t="s">
        <v>587</v>
      </c>
      <c r="D602" s="168">
        <v>492089</v>
      </c>
      <c r="E602" s="175">
        <v>12082</v>
      </c>
      <c r="F602" s="165">
        <v>546059</v>
      </c>
      <c r="G602" s="170">
        <v>11700</v>
      </c>
      <c r="H602" s="114"/>
      <c r="I602" s="184">
        <v>49900</v>
      </c>
    </row>
    <row r="603" ht="14.25" spans="1:9">
      <c r="A603" s="165">
        <v>1590561</v>
      </c>
      <c r="B603" s="166" t="s">
        <v>587</v>
      </c>
      <c r="C603" s="167" t="s">
        <v>588</v>
      </c>
      <c r="D603" s="168">
        <v>492485</v>
      </c>
      <c r="E603" s="175">
        <v>12116</v>
      </c>
      <c r="F603" s="165">
        <v>546508</v>
      </c>
      <c r="G603" s="170">
        <v>9200</v>
      </c>
      <c r="H603" s="114"/>
      <c r="I603" s="184">
        <v>40700</v>
      </c>
    </row>
    <row r="604" ht="14.25" spans="1:9">
      <c r="A604" s="53"/>
      <c r="B604" s="176" t="s">
        <v>589</v>
      </c>
      <c r="C604" s="53"/>
      <c r="D604" s="53"/>
      <c r="E604" s="177" t="s">
        <v>590</v>
      </c>
      <c r="F604" s="134"/>
      <c r="G604" s="178"/>
      <c r="H604" s="179">
        <v>500000</v>
      </c>
      <c r="I604" s="184">
        <v>540700</v>
      </c>
    </row>
    <row r="605" ht="14.25" spans="1:9">
      <c r="A605" s="165">
        <v>1597438</v>
      </c>
      <c r="B605" s="166" t="s">
        <v>591</v>
      </c>
      <c r="C605" s="167" t="s">
        <v>592</v>
      </c>
      <c r="D605" s="168">
        <v>493048</v>
      </c>
      <c r="E605" s="175">
        <v>12187</v>
      </c>
      <c r="F605" s="168">
        <v>547197</v>
      </c>
      <c r="G605" s="170">
        <v>4600</v>
      </c>
      <c r="H605" s="114"/>
      <c r="I605" s="184">
        <v>536100</v>
      </c>
    </row>
    <row r="606" ht="14.25" spans="1:9">
      <c r="A606" s="165">
        <v>1599175</v>
      </c>
      <c r="B606" s="166" t="s">
        <v>593</v>
      </c>
      <c r="C606" s="167" t="s">
        <v>594</v>
      </c>
      <c r="D606" s="168">
        <v>493196</v>
      </c>
      <c r="E606" s="175">
        <v>12222</v>
      </c>
      <c r="F606" s="168">
        <v>547382</v>
      </c>
      <c r="G606" s="170">
        <v>3900</v>
      </c>
      <c r="H606" s="114"/>
      <c r="I606" s="184">
        <v>532200</v>
      </c>
    </row>
    <row r="607" ht="14.25" spans="1:9">
      <c r="A607" s="165">
        <v>1601466</v>
      </c>
      <c r="B607" s="166" t="s">
        <v>595</v>
      </c>
      <c r="C607" s="167" t="s">
        <v>596</v>
      </c>
      <c r="D607" s="168">
        <v>493408</v>
      </c>
      <c r="E607" s="175">
        <v>12264</v>
      </c>
      <c r="F607" s="168">
        <v>547616</v>
      </c>
      <c r="G607" s="170">
        <v>11700</v>
      </c>
      <c r="H607" s="114"/>
      <c r="I607" s="184">
        <v>520500</v>
      </c>
    </row>
    <row r="608" ht="14.25" spans="1:9">
      <c r="A608" s="165">
        <v>1606779</v>
      </c>
      <c r="B608" s="166" t="s">
        <v>597</v>
      </c>
      <c r="C608" s="167" t="s">
        <v>598</v>
      </c>
      <c r="D608" s="168">
        <v>494022</v>
      </c>
      <c r="E608" s="175">
        <v>12333</v>
      </c>
      <c r="F608" s="168">
        <v>548348</v>
      </c>
      <c r="G608" s="170">
        <v>9900</v>
      </c>
      <c r="H608" s="114"/>
      <c r="I608" s="184">
        <v>510600</v>
      </c>
    </row>
    <row r="609" ht="14.25" spans="1:9">
      <c r="A609" s="165">
        <v>1576951</v>
      </c>
      <c r="B609" s="166" t="s">
        <v>598</v>
      </c>
      <c r="C609" s="167" t="s">
        <v>599</v>
      </c>
      <c r="D609" s="168">
        <v>491210</v>
      </c>
      <c r="E609" s="175">
        <v>12337</v>
      </c>
      <c r="F609" s="168">
        <v>545004</v>
      </c>
      <c r="G609" s="170">
        <v>8800</v>
      </c>
      <c r="H609" s="114"/>
      <c r="I609" s="184">
        <v>501800</v>
      </c>
    </row>
    <row r="610" ht="14.25" spans="1:9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14"/>
      <c r="I610" s="184">
        <v>482000</v>
      </c>
    </row>
    <row r="611" ht="14.25" spans="1:9">
      <c r="A611" s="165">
        <v>1523739</v>
      </c>
      <c r="B611" s="166" t="s">
        <v>600</v>
      </c>
      <c r="C611" s="167" t="s">
        <v>601</v>
      </c>
      <c r="D611" s="168">
        <v>485995</v>
      </c>
      <c r="E611" s="175">
        <v>12389</v>
      </c>
      <c r="F611" s="168">
        <v>538866</v>
      </c>
      <c r="G611" s="170">
        <v>29700</v>
      </c>
      <c r="H611" s="114"/>
      <c r="I611" s="184">
        <v>452300</v>
      </c>
    </row>
    <row r="612" ht="14.25" spans="1:9">
      <c r="A612" s="165">
        <v>1610444</v>
      </c>
      <c r="B612" s="166" t="s">
        <v>602</v>
      </c>
      <c r="C612" s="167" t="s">
        <v>603</v>
      </c>
      <c r="D612" s="168">
        <v>494445</v>
      </c>
      <c r="E612" s="175">
        <v>12437</v>
      </c>
      <c r="F612" s="168">
        <v>548831</v>
      </c>
      <c r="G612" s="170">
        <v>3900</v>
      </c>
      <c r="H612" s="114"/>
      <c r="I612" s="184">
        <v>448400</v>
      </c>
    </row>
    <row r="613" ht="14.25" spans="1:9">
      <c r="A613" s="165">
        <v>1607386</v>
      </c>
      <c r="B613" s="166" t="s">
        <v>601</v>
      </c>
      <c r="C613" s="167" t="s">
        <v>604</v>
      </c>
      <c r="D613" s="168">
        <v>494113</v>
      </c>
      <c r="E613" s="175">
        <v>12469</v>
      </c>
      <c r="F613" s="168">
        <v>548452</v>
      </c>
      <c r="G613" s="170">
        <v>10500</v>
      </c>
      <c r="H613" s="114"/>
      <c r="I613" s="184">
        <v>437900</v>
      </c>
    </row>
    <row r="614" ht="14.25" spans="1:9">
      <c r="A614" s="165">
        <v>1612436</v>
      </c>
      <c r="B614" s="166" t="s">
        <v>601</v>
      </c>
      <c r="C614" s="167" t="s">
        <v>605</v>
      </c>
      <c r="D614" s="168">
        <v>494683</v>
      </c>
      <c r="E614" s="175">
        <v>12475</v>
      </c>
      <c r="F614" s="168">
        <v>549101</v>
      </c>
      <c r="G614" s="170">
        <v>19800</v>
      </c>
      <c r="H614" s="114"/>
      <c r="I614" s="184">
        <v>418100</v>
      </c>
    </row>
    <row r="615" ht="14.25" spans="1:9">
      <c r="A615" s="165">
        <v>1615410</v>
      </c>
      <c r="B615" s="166" t="s">
        <v>606</v>
      </c>
      <c r="C615" s="167" t="s">
        <v>607</v>
      </c>
      <c r="D615" s="168">
        <v>495002</v>
      </c>
      <c r="E615" s="175">
        <v>12523</v>
      </c>
      <c r="F615" s="168">
        <v>549496</v>
      </c>
      <c r="G615" s="170">
        <v>9900</v>
      </c>
      <c r="H615" s="114"/>
      <c r="I615" s="184">
        <v>408200</v>
      </c>
    </row>
    <row r="616" ht="14.25" spans="1:9">
      <c r="A616" s="165"/>
      <c r="B616" s="166"/>
      <c r="C616" s="167"/>
      <c r="D616" s="168"/>
      <c r="E616" s="175"/>
      <c r="F616" s="168"/>
      <c r="G616" s="170">
        <f>SUM(G597:G615)</f>
        <v>221400</v>
      </c>
      <c r="H616" s="114"/>
      <c r="I616" s="184"/>
    </row>
    <row r="618" spans="9:10">
      <c r="I618" s="129" t="s">
        <v>608</v>
      </c>
      <c r="J618" s="185">
        <v>100900</v>
      </c>
    </row>
    <row r="619" spans="9:10">
      <c r="I619" s="129" t="s">
        <v>609</v>
      </c>
      <c r="J619" s="185">
        <v>17600</v>
      </c>
    </row>
    <row r="620" spans="9:10">
      <c r="I620" s="129" t="s">
        <v>610</v>
      </c>
      <c r="J620" s="185">
        <v>89100</v>
      </c>
    </row>
    <row r="621" spans="9:10">
      <c r="I621" s="129" t="s">
        <v>611</v>
      </c>
      <c r="J621" s="185">
        <v>13800</v>
      </c>
    </row>
    <row r="623" ht="14.25"/>
    <row r="624" ht="14.25" spans="1:9">
      <c r="A624" s="132">
        <v>1613837</v>
      </c>
      <c r="B624" s="122" t="s">
        <v>612</v>
      </c>
      <c r="C624" s="53" t="s">
        <v>613</v>
      </c>
      <c r="D624" s="132" t="s">
        <v>614</v>
      </c>
      <c r="E624" s="132" t="s">
        <v>615</v>
      </c>
      <c r="F624" s="132" t="s">
        <v>616</v>
      </c>
      <c r="G624" s="126">
        <v>59400</v>
      </c>
      <c r="H624" s="53"/>
      <c r="I624" s="126">
        <v>348800</v>
      </c>
    </row>
    <row r="625" ht="14.25" spans="1:9">
      <c r="A625" s="132">
        <v>1616582</v>
      </c>
      <c r="B625" s="122" t="s">
        <v>612</v>
      </c>
      <c r="C625" s="53" t="s">
        <v>613</v>
      </c>
      <c r="D625" s="132" t="s">
        <v>617</v>
      </c>
      <c r="E625" s="132" t="s">
        <v>618</v>
      </c>
      <c r="F625" s="132" t="s">
        <v>619</v>
      </c>
      <c r="G625" s="126">
        <v>8800</v>
      </c>
      <c r="H625" s="53"/>
      <c r="I625" s="126">
        <v>340000</v>
      </c>
    </row>
    <row r="626" ht="14.25" spans="1:9">
      <c r="A626" s="132">
        <v>1612552</v>
      </c>
      <c r="B626" s="122" t="s">
        <v>620</v>
      </c>
      <c r="C626" s="53" t="s">
        <v>621</v>
      </c>
      <c r="D626" s="132" t="s">
        <v>622</v>
      </c>
      <c r="E626" s="132" t="s">
        <v>623</v>
      </c>
      <c r="F626" s="132" t="s">
        <v>624</v>
      </c>
      <c r="G626" s="126">
        <v>19800</v>
      </c>
      <c r="H626" s="53"/>
      <c r="I626" s="126">
        <v>320200</v>
      </c>
    </row>
    <row r="627" ht="14.25" spans="1:9">
      <c r="A627" s="132">
        <v>1617327</v>
      </c>
      <c r="B627" s="122" t="s">
        <v>620</v>
      </c>
      <c r="C627" s="53" t="s">
        <v>620</v>
      </c>
      <c r="D627" s="132" t="s">
        <v>625</v>
      </c>
      <c r="E627" s="132" t="s">
        <v>626</v>
      </c>
      <c r="F627" s="132" t="s">
        <v>627</v>
      </c>
      <c r="G627" s="126">
        <v>19800</v>
      </c>
      <c r="H627" s="53"/>
      <c r="I627" s="126">
        <v>300400</v>
      </c>
    </row>
    <row r="628" ht="14.25" spans="1:14">
      <c r="A628" s="132">
        <v>1600453</v>
      </c>
      <c r="B628" s="122" t="s">
        <v>628</v>
      </c>
      <c r="C628" s="53" t="s">
        <v>629</v>
      </c>
      <c r="D628" s="132" t="s">
        <v>630</v>
      </c>
      <c r="E628" s="132" t="s">
        <v>631</v>
      </c>
      <c r="F628" s="132" t="s">
        <v>632</v>
      </c>
      <c r="G628" s="126">
        <v>21000</v>
      </c>
      <c r="H628" s="53"/>
      <c r="I628" s="126">
        <v>279400</v>
      </c>
      <c r="L628" s="129"/>
      <c r="N628" s="129"/>
    </row>
    <row r="629" ht="14.25" spans="1:9">
      <c r="A629" s="132">
        <v>1600467</v>
      </c>
      <c r="B629" s="122" t="s">
        <v>613</v>
      </c>
      <c r="C629" s="53" t="s">
        <v>633</v>
      </c>
      <c r="D629" s="132" t="s">
        <v>634</v>
      </c>
      <c r="E629" s="132" t="s">
        <v>635</v>
      </c>
      <c r="F629" s="132" t="s">
        <v>636</v>
      </c>
      <c r="G629" s="126">
        <v>10500</v>
      </c>
      <c r="H629" s="53"/>
      <c r="I629" s="126">
        <v>268900</v>
      </c>
    </row>
    <row r="630" ht="14.25" spans="1:9">
      <c r="A630" s="132">
        <v>1619094</v>
      </c>
      <c r="B630" s="122" t="s">
        <v>621</v>
      </c>
      <c r="C630" s="53" t="s">
        <v>633</v>
      </c>
      <c r="D630" s="132" t="s">
        <v>637</v>
      </c>
      <c r="E630" s="132" t="s">
        <v>638</v>
      </c>
      <c r="F630" s="132" t="s">
        <v>639</v>
      </c>
      <c r="G630" s="126">
        <v>19800</v>
      </c>
      <c r="H630" s="53"/>
      <c r="I630" s="126">
        <v>249100</v>
      </c>
    </row>
    <row r="631" ht="14.25" spans="1:9">
      <c r="A631" s="132">
        <v>1619210</v>
      </c>
      <c r="B631" s="122" t="s">
        <v>640</v>
      </c>
      <c r="C631" s="53" t="s">
        <v>641</v>
      </c>
      <c r="D631" s="132" t="s">
        <v>642</v>
      </c>
      <c r="E631" s="132" t="s">
        <v>643</v>
      </c>
      <c r="F631" s="132" t="s">
        <v>644</v>
      </c>
      <c r="G631" s="126">
        <v>39600</v>
      </c>
      <c r="H631" s="53"/>
      <c r="I631" s="126">
        <v>209500</v>
      </c>
    </row>
    <row r="632" ht="14.25" spans="1:9">
      <c r="A632" s="132">
        <v>1566498</v>
      </c>
      <c r="B632" s="122" t="s">
        <v>633</v>
      </c>
      <c r="C632" s="53" t="s">
        <v>641</v>
      </c>
      <c r="D632" s="132" t="s">
        <v>645</v>
      </c>
      <c r="E632" s="132" t="s">
        <v>646</v>
      </c>
      <c r="F632" s="132" t="s">
        <v>647</v>
      </c>
      <c r="G632" s="126">
        <v>4400</v>
      </c>
      <c r="H632" s="53"/>
      <c r="I632" s="126">
        <v>205100</v>
      </c>
    </row>
    <row r="633" ht="14.25" spans="1:9">
      <c r="A633" s="132">
        <v>1619423</v>
      </c>
      <c r="B633" s="122" t="s">
        <v>648</v>
      </c>
      <c r="C633" s="53" t="s">
        <v>649</v>
      </c>
      <c r="D633" s="132" t="s">
        <v>650</v>
      </c>
      <c r="E633" s="132" t="s">
        <v>651</v>
      </c>
      <c r="F633" s="132" t="s">
        <v>652</v>
      </c>
      <c r="G633" s="126">
        <v>13200</v>
      </c>
      <c r="H633" s="53"/>
      <c r="I633" s="126">
        <v>191900</v>
      </c>
    </row>
    <row r="634" ht="14.25" spans="1:9">
      <c r="A634" s="132">
        <v>1619426</v>
      </c>
      <c r="B634" s="122" t="s">
        <v>648</v>
      </c>
      <c r="C634" s="53" t="s">
        <v>649</v>
      </c>
      <c r="D634" s="132" t="s">
        <v>653</v>
      </c>
      <c r="E634" s="132" t="s">
        <v>654</v>
      </c>
      <c r="F634" s="132" t="s">
        <v>655</v>
      </c>
      <c r="G634" s="126">
        <v>13200</v>
      </c>
      <c r="H634" s="53"/>
      <c r="I634" s="126">
        <v>178700</v>
      </c>
    </row>
    <row r="635" ht="14.25" spans="1:9">
      <c r="A635" s="132">
        <v>1622871</v>
      </c>
      <c r="B635" s="122" t="s">
        <v>656</v>
      </c>
      <c r="C635" s="53" t="s">
        <v>649</v>
      </c>
      <c r="D635" s="132" t="s">
        <v>657</v>
      </c>
      <c r="E635" s="132" t="s">
        <v>658</v>
      </c>
      <c r="F635" s="132" t="s">
        <v>659</v>
      </c>
      <c r="G635" s="126">
        <v>8800</v>
      </c>
      <c r="H635" s="53"/>
      <c r="I635" s="126">
        <v>169900</v>
      </c>
    </row>
    <row r="636" ht="14.25" spans="1:9">
      <c r="A636" s="132">
        <v>1619136</v>
      </c>
      <c r="B636" s="122" t="s">
        <v>656</v>
      </c>
      <c r="C636" s="53" t="s">
        <v>660</v>
      </c>
      <c r="D636" s="132" t="s">
        <v>661</v>
      </c>
      <c r="E636" s="132" t="s">
        <v>662</v>
      </c>
      <c r="F636" s="132" t="s">
        <v>663</v>
      </c>
      <c r="G636" s="126">
        <v>17800</v>
      </c>
      <c r="H636" s="53"/>
      <c r="I636" s="126">
        <v>152100</v>
      </c>
    </row>
    <row r="637" ht="14.25" spans="1:9">
      <c r="A637" s="132">
        <v>1616730</v>
      </c>
      <c r="B637" s="122" t="s">
        <v>664</v>
      </c>
      <c r="C637" s="53" t="s">
        <v>665</v>
      </c>
      <c r="D637" s="132" t="s">
        <v>666</v>
      </c>
      <c r="E637" s="132" t="s">
        <v>667</v>
      </c>
      <c r="F637" s="132" t="s">
        <v>668</v>
      </c>
      <c r="G637" s="126">
        <v>19800</v>
      </c>
      <c r="H637" s="53"/>
      <c r="I637" s="126">
        <v>132300</v>
      </c>
    </row>
    <row r="638" ht="14.25" spans="1:9">
      <c r="A638" s="132">
        <v>1625402</v>
      </c>
      <c r="B638" s="122" t="s">
        <v>649</v>
      </c>
      <c r="C638" s="53" t="s">
        <v>660</v>
      </c>
      <c r="D638" s="132" t="s">
        <v>669</v>
      </c>
      <c r="E638" s="132" t="s">
        <v>670</v>
      </c>
      <c r="F638" s="132" t="s">
        <v>671</v>
      </c>
      <c r="G638" s="126">
        <v>9000</v>
      </c>
      <c r="H638" s="53"/>
      <c r="I638" s="126">
        <v>123300</v>
      </c>
    </row>
    <row r="639" ht="15" customHeight="1" spans="1:9">
      <c r="A639" s="132"/>
      <c r="B639" s="122"/>
      <c r="C639" s="53"/>
      <c r="D639" s="132"/>
      <c r="E639" s="132"/>
      <c r="F639" s="132"/>
      <c r="G639" s="126"/>
      <c r="H639" s="53" t="s">
        <v>672</v>
      </c>
      <c r="I639" s="126">
        <v>623300</v>
      </c>
    </row>
    <row r="640" ht="14.25" spans="1:9">
      <c r="A640" s="132">
        <v>1602081</v>
      </c>
      <c r="B640" s="122" t="s">
        <v>665</v>
      </c>
      <c r="C640" s="53" t="s">
        <v>660</v>
      </c>
      <c r="D640" s="132" t="s">
        <v>673</v>
      </c>
      <c r="E640" s="132" t="s">
        <v>674</v>
      </c>
      <c r="F640" s="132" t="s">
        <v>675</v>
      </c>
      <c r="G640" s="126">
        <v>10700</v>
      </c>
      <c r="H640" s="53"/>
      <c r="I640" s="126">
        <v>612600</v>
      </c>
    </row>
    <row r="641" ht="14.25" spans="1:9">
      <c r="A641" s="132">
        <v>1626973</v>
      </c>
      <c r="B641" s="122" t="s">
        <v>665</v>
      </c>
      <c r="C641" s="53" t="s">
        <v>660</v>
      </c>
      <c r="D641" s="132" t="s">
        <v>676</v>
      </c>
      <c r="E641" s="132" t="s">
        <v>677</v>
      </c>
      <c r="F641" s="132" t="s">
        <v>678</v>
      </c>
      <c r="G641" s="126">
        <v>4800</v>
      </c>
      <c r="H641" s="53"/>
      <c r="I641" s="126">
        <v>607800</v>
      </c>
    </row>
    <row r="642" ht="14.25" spans="1:9">
      <c r="A642" s="132">
        <v>1605612</v>
      </c>
      <c r="B642" s="122" t="s">
        <v>660</v>
      </c>
      <c r="C642" s="53" t="s">
        <v>679</v>
      </c>
      <c r="D642" s="132" t="s">
        <v>680</v>
      </c>
      <c r="E642" s="132" t="s">
        <v>681</v>
      </c>
      <c r="F642" s="132" t="s">
        <v>682</v>
      </c>
      <c r="G642" s="126">
        <v>21400</v>
      </c>
      <c r="H642" s="53"/>
      <c r="I642" s="126">
        <v>586400</v>
      </c>
    </row>
    <row r="643" ht="14.25" spans="1:9">
      <c r="A643" s="132">
        <v>1605611</v>
      </c>
      <c r="B643" s="122" t="s">
        <v>660</v>
      </c>
      <c r="C643" s="53" t="s">
        <v>679</v>
      </c>
      <c r="D643" s="132" t="s">
        <v>683</v>
      </c>
      <c r="E643" s="132" t="s">
        <v>684</v>
      </c>
      <c r="F643" s="132" t="s">
        <v>685</v>
      </c>
      <c r="G643" s="126">
        <v>21400</v>
      </c>
      <c r="H643" s="53"/>
      <c r="I643" s="126">
        <v>565000</v>
      </c>
    </row>
    <row r="644" ht="14.25" spans="1:9">
      <c r="A644" s="132">
        <v>1618168</v>
      </c>
      <c r="B644" s="122" t="s">
        <v>649</v>
      </c>
      <c r="C644" s="53" t="s">
        <v>686</v>
      </c>
      <c r="D644" s="132" t="s">
        <v>687</v>
      </c>
      <c r="E644" s="132" t="s">
        <v>688</v>
      </c>
      <c r="F644" s="132" t="s">
        <v>689</v>
      </c>
      <c r="G644" s="126">
        <v>31300</v>
      </c>
      <c r="H644" s="53"/>
      <c r="I644" s="126">
        <v>533700</v>
      </c>
    </row>
    <row r="645" ht="14.25" spans="1:9">
      <c r="A645" s="132">
        <v>1618941</v>
      </c>
      <c r="B645" s="122" t="s">
        <v>649</v>
      </c>
      <c r="C645" s="53" t="s">
        <v>686</v>
      </c>
      <c r="D645" s="132" t="s">
        <v>690</v>
      </c>
      <c r="E645" s="132" t="s">
        <v>691</v>
      </c>
      <c r="F645" s="132" t="s">
        <v>692</v>
      </c>
      <c r="G645" s="126">
        <v>31300</v>
      </c>
      <c r="H645" s="53"/>
      <c r="I645" s="126">
        <v>502400</v>
      </c>
    </row>
    <row r="646" ht="14.25" spans="1:9">
      <c r="A646" s="132">
        <v>1613614</v>
      </c>
      <c r="B646" s="122" t="s">
        <v>686</v>
      </c>
      <c r="C646" s="53" t="s">
        <v>679</v>
      </c>
      <c r="D646" s="132" t="s">
        <v>693</v>
      </c>
      <c r="E646" s="132" t="s">
        <v>694</v>
      </c>
      <c r="F646" s="132" t="s">
        <v>695</v>
      </c>
      <c r="G646" s="126">
        <v>4600</v>
      </c>
      <c r="H646" s="53"/>
      <c r="I646" s="126">
        <v>497800</v>
      </c>
    </row>
    <row r="647" ht="14.25" spans="1:9">
      <c r="A647" s="132">
        <v>1605376</v>
      </c>
      <c r="B647" s="122" t="s">
        <v>679</v>
      </c>
      <c r="C647" s="53" t="s">
        <v>696</v>
      </c>
      <c r="D647" s="132" t="s">
        <v>697</v>
      </c>
      <c r="E647" s="132" t="s">
        <v>698</v>
      </c>
      <c r="F647" s="132" t="s">
        <v>699</v>
      </c>
      <c r="G647" s="126">
        <v>21400</v>
      </c>
      <c r="H647" s="53"/>
      <c r="I647" s="126">
        <v>476400</v>
      </c>
    </row>
    <row r="648" ht="14.25" spans="1:9">
      <c r="A648" s="132">
        <v>1605378</v>
      </c>
      <c r="B648" s="122" t="s">
        <v>679</v>
      </c>
      <c r="C648" s="53" t="s">
        <v>696</v>
      </c>
      <c r="D648" s="132" t="s">
        <v>700</v>
      </c>
      <c r="E648" s="132" t="s">
        <v>701</v>
      </c>
      <c r="F648" s="132" t="s">
        <v>702</v>
      </c>
      <c r="G648" s="126">
        <v>21400</v>
      </c>
      <c r="H648" s="53"/>
      <c r="I648" s="126">
        <v>455000</v>
      </c>
    </row>
    <row r="649" ht="14.25" spans="1:9">
      <c r="A649" s="132">
        <v>1605368</v>
      </c>
      <c r="B649" s="122" t="s">
        <v>679</v>
      </c>
      <c r="C649" s="53" t="s">
        <v>696</v>
      </c>
      <c r="D649" s="132" t="s">
        <v>703</v>
      </c>
      <c r="E649" s="132" t="s">
        <v>704</v>
      </c>
      <c r="F649" s="132" t="s">
        <v>705</v>
      </c>
      <c r="G649" s="126">
        <v>21400</v>
      </c>
      <c r="H649" s="53"/>
      <c r="I649" s="126">
        <v>433600</v>
      </c>
    </row>
    <row r="650" ht="14.25" spans="1:9">
      <c r="A650" s="132">
        <v>1607329</v>
      </c>
      <c r="B650" s="122" t="s">
        <v>679</v>
      </c>
      <c r="C650" s="53" t="s">
        <v>696</v>
      </c>
      <c r="D650" s="132" t="s">
        <v>706</v>
      </c>
      <c r="E650" s="132" t="s">
        <v>707</v>
      </c>
      <c r="F650" s="132" t="s">
        <v>708</v>
      </c>
      <c r="G650" s="126">
        <v>21400</v>
      </c>
      <c r="H650" s="53"/>
      <c r="I650" s="126">
        <v>412200</v>
      </c>
    </row>
    <row r="651" ht="14.25" spans="1:14">
      <c r="A651" s="132">
        <v>1623569</v>
      </c>
      <c r="B651" s="122" t="s">
        <v>709</v>
      </c>
      <c r="C651" s="53" t="s">
        <v>710</v>
      </c>
      <c r="D651" s="132" t="s">
        <v>711</v>
      </c>
      <c r="E651" s="132" t="s">
        <v>712</v>
      </c>
      <c r="F651" s="132" t="s">
        <v>713</v>
      </c>
      <c r="G651" s="126">
        <v>32100</v>
      </c>
      <c r="H651" s="53"/>
      <c r="I651" s="126">
        <v>380100</v>
      </c>
      <c r="L651" s="129"/>
      <c r="N651" s="129"/>
    </row>
    <row r="652" ht="14.25" spans="1:9">
      <c r="A652" s="132">
        <v>1628953</v>
      </c>
      <c r="B652" s="122" t="s">
        <v>679</v>
      </c>
      <c r="C652" s="53" t="s">
        <v>714</v>
      </c>
      <c r="D652" s="132" t="s">
        <v>715</v>
      </c>
      <c r="E652" s="132" t="s">
        <v>716</v>
      </c>
      <c r="F652" s="132" t="s">
        <v>717</v>
      </c>
      <c r="G652" s="126">
        <v>4600</v>
      </c>
      <c r="H652" s="53"/>
      <c r="I652" s="126">
        <v>375500</v>
      </c>
    </row>
    <row r="653" ht="14.25" spans="1:9">
      <c r="A653" s="132">
        <v>1617944</v>
      </c>
      <c r="B653" s="122" t="s">
        <v>696</v>
      </c>
      <c r="C653" s="53" t="s">
        <v>718</v>
      </c>
      <c r="D653" s="132" t="s">
        <v>719</v>
      </c>
      <c r="E653" s="132" t="s">
        <v>720</v>
      </c>
      <c r="F653" s="132" t="s">
        <v>721</v>
      </c>
      <c r="G653" s="126">
        <v>27000</v>
      </c>
      <c r="H653" s="53"/>
      <c r="I653" s="126">
        <v>348500</v>
      </c>
    </row>
    <row r="654" ht="14.25" spans="1:9">
      <c r="A654" s="132">
        <v>1629731</v>
      </c>
      <c r="B654" s="122" t="s">
        <v>696</v>
      </c>
      <c r="C654" s="53" t="s">
        <v>722</v>
      </c>
      <c r="D654" s="132" t="s">
        <v>723</v>
      </c>
      <c r="E654" s="132" t="s">
        <v>724</v>
      </c>
      <c r="F654" s="132" t="s">
        <v>725</v>
      </c>
      <c r="G654" s="126">
        <v>4600</v>
      </c>
      <c r="H654" s="53"/>
      <c r="I654" s="126">
        <v>343900</v>
      </c>
    </row>
    <row r="655" ht="14.25" spans="1:9">
      <c r="A655" s="132">
        <v>1629974</v>
      </c>
      <c r="B655" s="122" t="s">
        <v>696</v>
      </c>
      <c r="C655" s="53" t="s">
        <v>722</v>
      </c>
      <c r="D655" s="132" t="s">
        <v>726</v>
      </c>
      <c r="E655" s="132" t="s">
        <v>727</v>
      </c>
      <c r="F655" s="132" t="s">
        <v>728</v>
      </c>
      <c r="G655" s="126">
        <v>10700</v>
      </c>
      <c r="H655" s="53"/>
      <c r="I655" s="126">
        <v>333200</v>
      </c>
    </row>
    <row r="656" ht="14.25" spans="1:9">
      <c r="A656" s="132">
        <v>1630542</v>
      </c>
      <c r="B656" s="122" t="s">
        <v>696</v>
      </c>
      <c r="C656" s="53" t="s">
        <v>722</v>
      </c>
      <c r="D656" s="132" t="s">
        <v>729</v>
      </c>
      <c r="E656" s="132" t="s">
        <v>730</v>
      </c>
      <c r="F656" s="132" t="s">
        <v>731</v>
      </c>
      <c r="G656" s="126">
        <v>4800</v>
      </c>
      <c r="H656" s="53"/>
      <c r="I656" s="126">
        <v>328400</v>
      </c>
    </row>
    <row r="657" ht="14.25" spans="1:9">
      <c r="A657" s="132">
        <v>1600788</v>
      </c>
      <c r="B657" s="122" t="s">
        <v>732</v>
      </c>
      <c r="C657" s="53" t="s">
        <v>733</v>
      </c>
      <c r="D657" s="132" t="s">
        <v>734</v>
      </c>
      <c r="E657" s="132" t="s">
        <v>735</v>
      </c>
      <c r="F657" s="132" t="s">
        <v>736</v>
      </c>
      <c r="G657" s="126">
        <v>18000</v>
      </c>
      <c r="H657" s="53"/>
      <c r="I657" s="126">
        <v>310400</v>
      </c>
    </row>
    <row r="658" ht="14.25" spans="1:9">
      <c r="A658" s="132">
        <v>1632420</v>
      </c>
      <c r="B658" s="122" t="s">
        <v>732</v>
      </c>
      <c r="C658" s="53" t="s">
        <v>737</v>
      </c>
      <c r="D658" s="132" t="s">
        <v>738</v>
      </c>
      <c r="E658" s="132" t="s">
        <v>739</v>
      </c>
      <c r="F658" s="132" t="s">
        <v>740</v>
      </c>
      <c r="G658" s="126">
        <v>9000</v>
      </c>
      <c r="H658" s="53"/>
      <c r="I658" s="126">
        <v>301400</v>
      </c>
    </row>
    <row r="659" ht="14.25" spans="1:9">
      <c r="A659" s="132">
        <v>1636990</v>
      </c>
      <c r="B659" s="122" t="s">
        <v>741</v>
      </c>
      <c r="C659" s="53" t="s">
        <v>733</v>
      </c>
      <c r="D659" s="132" t="s">
        <v>742</v>
      </c>
      <c r="E659" s="132" t="s">
        <v>743</v>
      </c>
      <c r="F659" s="132" t="s">
        <v>744</v>
      </c>
      <c r="G659" s="126">
        <v>4800</v>
      </c>
      <c r="H659" s="53"/>
      <c r="I659" s="126">
        <v>296600</v>
      </c>
    </row>
    <row r="660" ht="14.25" spans="1:9">
      <c r="A660" s="132">
        <v>1637017</v>
      </c>
      <c r="B660" s="122" t="s">
        <v>741</v>
      </c>
      <c r="C660" s="53" t="s">
        <v>733</v>
      </c>
      <c r="D660" s="132" t="s">
        <v>745</v>
      </c>
      <c r="E660" s="132" t="s">
        <v>746</v>
      </c>
      <c r="F660" s="132" t="s">
        <v>747</v>
      </c>
      <c r="G660" s="126">
        <v>10700</v>
      </c>
      <c r="H660" s="53"/>
      <c r="I660" s="126">
        <v>285900</v>
      </c>
    </row>
    <row r="661" ht="14.25" spans="1:9">
      <c r="A661" s="132">
        <v>1637970</v>
      </c>
      <c r="B661" s="122" t="s">
        <v>733</v>
      </c>
      <c r="C661" s="53" t="s">
        <v>748</v>
      </c>
      <c r="D661" s="132" t="s">
        <v>749</v>
      </c>
      <c r="E661" s="132" t="s">
        <v>750</v>
      </c>
      <c r="F661" s="132" t="s">
        <v>751</v>
      </c>
      <c r="G661" s="126">
        <v>4800</v>
      </c>
      <c r="H661" s="53"/>
      <c r="I661" s="126">
        <v>281100</v>
      </c>
    </row>
    <row r="662" ht="14.25" spans="1:9">
      <c r="A662" s="132"/>
      <c r="B662" s="122"/>
      <c r="C662" s="53"/>
      <c r="D662" s="132"/>
      <c r="E662" s="132"/>
      <c r="F662" s="132"/>
      <c r="G662" s="126">
        <f>SUM(G624:G661)</f>
        <v>627100</v>
      </c>
      <c r="H662" s="53"/>
      <c r="I662" s="126"/>
    </row>
    <row r="665" spans="8:10">
      <c r="H665" s="129" t="s">
        <v>752</v>
      </c>
      <c r="I665" s="1">
        <v>35600</v>
      </c>
      <c r="J665" s="129" t="s">
        <v>753</v>
      </c>
    </row>
    <row r="666" spans="8:10">
      <c r="H666" s="129" t="s">
        <v>754</v>
      </c>
      <c r="I666" s="1">
        <v>72600</v>
      </c>
      <c r="J666" s="129" t="s">
        <v>755</v>
      </c>
    </row>
    <row r="667" ht="14.25" spans="8:10">
      <c r="H667" s="129" t="s">
        <v>756</v>
      </c>
      <c r="I667" s="1">
        <v>433400</v>
      </c>
      <c r="J667" s="129" t="s">
        <v>757</v>
      </c>
    </row>
    <row r="668" ht="14.25" spans="8:10">
      <c r="H668" s="138" t="s">
        <v>758</v>
      </c>
      <c r="I668" s="1">
        <v>85500</v>
      </c>
      <c r="J668" s="129" t="s">
        <v>759</v>
      </c>
    </row>
    <row r="674" ht="14.25" spans="10:10">
      <c r="J674" s="1" t="s">
        <v>760</v>
      </c>
    </row>
    <row r="675" ht="14.25" spans="1:10">
      <c r="A675" s="186">
        <v>1618345</v>
      </c>
      <c r="B675" s="122" t="s">
        <v>761</v>
      </c>
      <c r="C675" s="53" t="s">
        <v>762</v>
      </c>
      <c r="D675" s="132" t="s">
        <v>763</v>
      </c>
      <c r="E675" s="132" t="s">
        <v>764</v>
      </c>
      <c r="F675" s="132" t="s">
        <v>765</v>
      </c>
      <c r="G675" s="126">
        <v>19200</v>
      </c>
      <c r="H675" s="53"/>
      <c r="I675" s="126" t="s">
        <v>766</v>
      </c>
      <c r="J675" s="1" t="str">
        <f>VLOOKUP(A675,[1]应付款管理!$A$1:$B$393,2,0)</f>
        <v>芭堤雅皇家克里夫豪华酒店</v>
      </c>
    </row>
    <row r="676" ht="14.25" spans="1:10">
      <c r="A676" s="186">
        <v>1618347</v>
      </c>
      <c r="B676" s="122" t="s">
        <v>761</v>
      </c>
      <c r="C676" s="53" t="s">
        <v>762</v>
      </c>
      <c r="D676" s="132" t="s">
        <v>767</v>
      </c>
      <c r="E676" s="132" t="s">
        <v>768</v>
      </c>
      <c r="F676" s="132" t="s">
        <v>769</v>
      </c>
      <c r="G676" s="126">
        <v>9600</v>
      </c>
      <c r="H676" s="53"/>
      <c r="I676" s="126" t="s">
        <v>770</v>
      </c>
      <c r="J676" s="1" t="str">
        <f>VLOOKUP(A676,[1]应付款管理!$A$1:$B$393,2,0)</f>
        <v>芭堤雅皇家克里夫豪华酒店</v>
      </c>
    </row>
    <row r="677" ht="14.25" spans="1:10">
      <c r="A677" s="186">
        <v>1633113</v>
      </c>
      <c r="B677" s="122" t="s">
        <v>761</v>
      </c>
      <c r="C677" s="53" t="s">
        <v>771</v>
      </c>
      <c r="D677" s="132" t="s">
        <v>772</v>
      </c>
      <c r="E677" s="132" t="s">
        <v>773</v>
      </c>
      <c r="F677" s="132" t="s">
        <v>774</v>
      </c>
      <c r="G677" s="126">
        <v>36800</v>
      </c>
      <c r="H677" s="53"/>
      <c r="I677" s="126" t="s">
        <v>775</v>
      </c>
      <c r="J677" s="1" t="str">
        <f>VLOOKUP(A677,[1]应付款管理!$A$1:$B$393,2,0)</f>
        <v>芭堤雅皇家克里夫豪华酒店</v>
      </c>
    </row>
    <row r="678" ht="14.25" spans="1:10">
      <c r="A678" s="186">
        <v>1629041</v>
      </c>
      <c r="B678" s="122" t="s">
        <v>776</v>
      </c>
      <c r="C678" s="53" t="s">
        <v>777</v>
      </c>
      <c r="D678" s="132" t="s">
        <v>778</v>
      </c>
      <c r="E678" s="132" t="s">
        <v>779</v>
      </c>
      <c r="F678" s="132" t="s">
        <v>780</v>
      </c>
      <c r="G678" s="126">
        <v>9200</v>
      </c>
      <c r="H678" s="53"/>
      <c r="I678" s="126" t="s">
        <v>781</v>
      </c>
      <c r="J678" s="1" t="str">
        <f>VLOOKUP(A678,[1]应付款管理!$A$1:$B$393,2,0)</f>
        <v>芭堤雅皇家克里夫豪华酒店</v>
      </c>
    </row>
    <row r="679" ht="14.25" spans="1:10">
      <c r="A679" s="186">
        <v>1629042</v>
      </c>
      <c r="B679" s="122" t="s">
        <v>777</v>
      </c>
      <c r="C679" s="53" t="s">
        <v>782</v>
      </c>
      <c r="D679" s="132" t="s">
        <v>783</v>
      </c>
      <c r="E679" s="132" t="s">
        <v>784</v>
      </c>
      <c r="F679" s="132" t="s">
        <v>785</v>
      </c>
      <c r="G679" s="126">
        <v>4600</v>
      </c>
      <c r="H679" s="53"/>
      <c r="I679" s="126" t="s">
        <v>786</v>
      </c>
      <c r="J679" s="1" t="str">
        <f>VLOOKUP(A679,[1]应付款管理!$A$1:$B$393,2,0)</f>
        <v>芭堤雅皇家克里夫豪华酒店</v>
      </c>
    </row>
    <row r="680" ht="14.25" spans="1:10">
      <c r="A680" s="186">
        <v>1644316</v>
      </c>
      <c r="B680" s="122" t="s">
        <v>777</v>
      </c>
      <c r="C680" s="53" t="s">
        <v>787</v>
      </c>
      <c r="D680" s="132" t="s">
        <v>788</v>
      </c>
      <c r="E680" s="132" t="s">
        <v>789</v>
      </c>
      <c r="F680" s="132" t="s">
        <v>790</v>
      </c>
      <c r="G680" s="126">
        <v>14400</v>
      </c>
      <c r="H680" s="53"/>
      <c r="I680" s="126" t="s">
        <v>791</v>
      </c>
      <c r="J680" s="1" t="str">
        <f>VLOOKUP(A680,[1]应付款管理!$A$1:$B$393,2,0)</f>
        <v>芭堤雅皇家克里夫豪华酒店</v>
      </c>
    </row>
    <row r="681" ht="14.25" spans="1:10">
      <c r="A681" s="186">
        <v>1628176</v>
      </c>
      <c r="B681" s="122" t="s">
        <v>792</v>
      </c>
      <c r="C681" s="53" t="s">
        <v>793</v>
      </c>
      <c r="D681" s="132">
        <v>496163</v>
      </c>
      <c r="E681" s="132">
        <v>12860</v>
      </c>
      <c r="F681" s="132">
        <v>550961</v>
      </c>
      <c r="G681" s="126">
        <v>43200</v>
      </c>
      <c r="H681" s="53"/>
      <c r="I681" s="126">
        <v>144100</v>
      </c>
      <c r="J681" s="1" t="str">
        <f>VLOOKUP(A681,[1]应付款管理!$A$1:$B$393,2,0)</f>
        <v>芭堤雅皇家克里夫豪华酒店</v>
      </c>
    </row>
    <row r="682" ht="14.25" spans="1:10">
      <c r="A682" s="186">
        <v>1645024</v>
      </c>
      <c r="B682" s="122" t="s">
        <v>792</v>
      </c>
      <c r="C682" s="53" t="s">
        <v>794</v>
      </c>
      <c r="D682" s="132">
        <v>497490</v>
      </c>
      <c r="E682" s="132">
        <v>12861</v>
      </c>
      <c r="F682" s="132">
        <v>552513</v>
      </c>
      <c r="G682" s="126">
        <v>27600</v>
      </c>
      <c r="H682" s="53"/>
      <c r="I682" s="126">
        <v>116500</v>
      </c>
      <c r="J682" s="1" t="str">
        <f>VLOOKUP(A682,[1]应付款管理!$A$1:$B$393,2,0)</f>
        <v>芭堤雅皇家克里夫海滩露台酒店</v>
      </c>
    </row>
    <row r="683" ht="14.25" spans="1:10">
      <c r="A683" s="186">
        <v>1644577</v>
      </c>
      <c r="B683" s="122" t="s">
        <v>787</v>
      </c>
      <c r="C683" s="53" t="s">
        <v>793</v>
      </c>
      <c r="D683" s="132">
        <v>497484</v>
      </c>
      <c r="E683" s="132">
        <v>12875</v>
      </c>
      <c r="F683" s="132">
        <v>552505</v>
      </c>
      <c r="G683" s="126">
        <v>9200</v>
      </c>
      <c r="H683" s="53"/>
      <c r="I683" s="126">
        <v>107300</v>
      </c>
      <c r="J683" s="1" t="str">
        <f>VLOOKUP(A683,[1]应付款管理!$A$1:$B$393,2,0)</f>
        <v>芭堤雅皇家克里夫海滩露台酒店</v>
      </c>
    </row>
    <row r="684" ht="14.25" spans="1:9">
      <c r="A684" s="186"/>
      <c r="B684" s="122"/>
      <c r="C684" s="53"/>
      <c r="D684" s="132"/>
      <c r="E684" s="132"/>
      <c r="F684" s="132"/>
      <c r="G684" s="126"/>
      <c r="H684" s="53">
        <v>500000</v>
      </c>
      <c r="I684" s="126">
        <v>607300</v>
      </c>
    </row>
    <row r="685" ht="14.25" spans="1:10">
      <c r="A685" s="186">
        <v>1658981</v>
      </c>
      <c r="B685" s="122" t="s">
        <v>795</v>
      </c>
      <c r="C685" s="53" t="s">
        <v>796</v>
      </c>
      <c r="D685" s="132" t="s">
        <v>797</v>
      </c>
      <c r="E685" s="132">
        <v>12989</v>
      </c>
      <c r="F685" s="132">
        <v>553299</v>
      </c>
      <c r="G685" s="126">
        <v>4100</v>
      </c>
      <c r="H685" s="53"/>
      <c r="I685" s="126">
        <v>603200</v>
      </c>
      <c r="J685" s="1" t="s">
        <v>759</v>
      </c>
    </row>
    <row r="686" ht="14.25" spans="1:10">
      <c r="A686" s="186">
        <v>1664060</v>
      </c>
      <c r="B686" s="122" t="s">
        <v>798</v>
      </c>
      <c r="C686" s="53" t="s">
        <v>799</v>
      </c>
      <c r="D686" s="132">
        <v>498559</v>
      </c>
      <c r="E686" s="132">
        <v>12987</v>
      </c>
      <c r="F686" s="132">
        <v>553757</v>
      </c>
      <c r="G686" s="126">
        <v>9600</v>
      </c>
      <c r="H686" s="53"/>
      <c r="I686" s="126">
        <v>593600</v>
      </c>
      <c r="J686" s="1" t="str">
        <f>VLOOKUP(A686,[1]应付款管理!$A$1:$B$393,2,0)</f>
        <v>芭堤雅皇家克里夫豪华酒店</v>
      </c>
    </row>
    <row r="687" ht="14.25" spans="1:10">
      <c r="A687" s="186">
        <v>1664212</v>
      </c>
      <c r="B687" s="122" t="s">
        <v>798</v>
      </c>
      <c r="C687" s="53" t="s">
        <v>800</v>
      </c>
      <c r="D687" s="132">
        <v>498560</v>
      </c>
      <c r="E687" s="132">
        <v>12988</v>
      </c>
      <c r="F687" s="132">
        <v>553758</v>
      </c>
      <c r="G687" s="126">
        <v>46500</v>
      </c>
      <c r="H687" s="53"/>
      <c r="I687" s="126">
        <v>547100</v>
      </c>
      <c r="J687" s="1" t="str">
        <f>VLOOKUP(A687,[1]应付款管理!$A$1:$B$393,2,0)</f>
        <v>芭堤雅皇家克里夫豪华酒店</v>
      </c>
    </row>
    <row r="688" ht="14.25" spans="1:10">
      <c r="A688" s="186">
        <v>1664220</v>
      </c>
      <c r="B688" s="122" t="s">
        <v>798</v>
      </c>
      <c r="C688" s="53" t="s">
        <v>800</v>
      </c>
      <c r="D688" s="132">
        <v>498561</v>
      </c>
      <c r="E688" s="132">
        <v>12989</v>
      </c>
      <c r="F688" s="132">
        <v>553759</v>
      </c>
      <c r="G688" s="126">
        <v>14400</v>
      </c>
      <c r="H688" s="53"/>
      <c r="I688" s="126">
        <v>532700</v>
      </c>
      <c r="J688" s="1" t="str">
        <f>VLOOKUP(A688,[1]应付款管理!$A$1:$B$393,2,0)</f>
        <v>芭堤雅皇家克里夫豪华酒店</v>
      </c>
    </row>
    <row r="689" ht="14.25" spans="1:10">
      <c r="A689" s="186">
        <v>1664216</v>
      </c>
      <c r="B689" s="122" t="s">
        <v>798</v>
      </c>
      <c r="C689" s="53" t="s">
        <v>800</v>
      </c>
      <c r="D689" s="132">
        <v>498562</v>
      </c>
      <c r="E689" s="132">
        <v>12990</v>
      </c>
      <c r="F689" s="132">
        <v>553760</v>
      </c>
      <c r="G689" s="126">
        <v>14400</v>
      </c>
      <c r="H689" s="53"/>
      <c r="I689" s="126">
        <v>518300</v>
      </c>
      <c r="J689" s="1" t="str">
        <f>VLOOKUP(A689,[1]应付款管理!$A$1:$B$393,2,0)</f>
        <v>芭堤雅皇家克里夫豪华酒店</v>
      </c>
    </row>
    <row r="690" ht="14.25" spans="1:10">
      <c r="A690" s="186">
        <v>1664215</v>
      </c>
      <c r="B690" s="122" t="s">
        <v>798</v>
      </c>
      <c r="C690" s="53" t="s">
        <v>800</v>
      </c>
      <c r="D690" s="132">
        <v>498563</v>
      </c>
      <c r="E690" s="132">
        <v>12991</v>
      </c>
      <c r="F690" s="132">
        <v>553761</v>
      </c>
      <c r="G690" s="126">
        <v>46500</v>
      </c>
      <c r="H690" s="53"/>
      <c r="I690" s="126">
        <v>471800</v>
      </c>
      <c r="J690" s="1" t="str">
        <f>VLOOKUP(A690,[1]应付款管理!$A$1:$B$393,2,0)</f>
        <v>芭堤雅皇家克里夫豪华酒店</v>
      </c>
    </row>
    <row r="691" ht="14.25" spans="1:10">
      <c r="A691" s="186">
        <v>1669873</v>
      </c>
      <c r="B691" s="122" t="s">
        <v>800</v>
      </c>
      <c r="C691" s="53" t="s">
        <v>801</v>
      </c>
      <c r="D691" s="132">
        <v>498738</v>
      </c>
      <c r="E691" s="132">
        <v>13029</v>
      </c>
      <c r="F691" s="132">
        <v>553959</v>
      </c>
      <c r="G691" s="126">
        <v>19200</v>
      </c>
      <c r="H691" s="53"/>
      <c r="I691" s="126">
        <v>452600</v>
      </c>
      <c r="J691" s="1" t="str">
        <f>VLOOKUP(A691,[1]应付款管理!$A$1:$B$393,2,0)</f>
        <v>芭堤雅皇家克里夫豪华酒店</v>
      </c>
    </row>
    <row r="692" ht="14.25" spans="1:10">
      <c r="A692" s="186">
        <v>1669871</v>
      </c>
      <c r="B692" s="122" t="s">
        <v>800</v>
      </c>
      <c r="C692" s="53" t="s">
        <v>801</v>
      </c>
      <c r="D692" s="132">
        <v>498739</v>
      </c>
      <c r="E692" s="132">
        <v>13030</v>
      </c>
      <c r="F692" s="132">
        <v>553960</v>
      </c>
      <c r="G692" s="126">
        <v>62000</v>
      </c>
      <c r="H692" s="53"/>
      <c r="I692" s="126">
        <v>390600</v>
      </c>
      <c r="J692" s="1" t="str">
        <f>VLOOKUP(A692,[1]应付款管理!$A$1:$B$393,2,0)</f>
        <v>芭堤雅皇家克里夫豪华酒店</v>
      </c>
    </row>
    <row r="693" ht="14.25" spans="1:10">
      <c r="A693" s="186">
        <v>1669875</v>
      </c>
      <c r="B693" s="122" t="s">
        <v>800</v>
      </c>
      <c r="C693" s="53" t="s">
        <v>801</v>
      </c>
      <c r="D693" s="132">
        <v>498740</v>
      </c>
      <c r="E693" s="132">
        <v>13031</v>
      </c>
      <c r="F693" s="132">
        <v>553961</v>
      </c>
      <c r="G693" s="126">
        <v>19200</v>
      </c>
      <c r="H693" s="53"/>
      <c r="I693" s="126">
        <v>371400</v>
      </c>
      <c r="J693" s="1" t="str">
        <f>VLOOKUP(A693,[1]应付款管理!$A$1:$B$393,2,0)</f>
        <v>芭堤雅皇家克里夫豪华酒店</v>
      </c>
    </row>
    <row r="694" spans="1:10">
      <c r="A694" s="186">
        <v>1669870</v>
      </c>
      <c r="B694" s="122" t="s">
        <v>800</v>
      </c>
      <c r="C694" s="53" t="s">
        <v>801</v>
      </c>
      <c r="D694" s="132">
        <v>498742</v>
      </c>
      <c r="E694" s="132">
        <v>13032</v>
      </c>
      <c r="F694" s="132">
        <v>553962</v>
      </c>
      <c r="G694" s="126">
        <v>62000</v>
      </c>
      <c r="H694" s="53"/>
      <c r="I694" s="126">
        <v>309400</v>
      </c>
      <c r="J694" s="1" t="str">
        <f>VLOOKUP(A694,[1]应付款管理!$A$1:$B$393,2,0)</f>
        <v>芭堤雅皇家克里夫豪华酒店</v>
      </c>
    </row>
    <row r="695" spans="1:10">
      <c r="A695" s="186">
        <v>1663246</v>
      </c>
      <c r="B695" s="122" t="s">
        <v>802</v>
      </c>
      <c r="C695" s="53" t="s">
        <v>803</v>
      </c>
      <c r="D695" s="132">
        <v>498508</v>
      </c>
      <c r="E695" s="132">
        <v>13041</v>
      </c>
      <c r="F695" s="132">
        <v>553704</v>
      </c>
      <c r="G695" s="126">
        <v>9600</v>
      </c>
      <c r="H695" s="187" t="s">
        <v>804</v>
      </c>
      <c r="I695" s="126">
        <v>299800</v>
      </c>
      <c r="J695" s="1" t="str">
        <f>VLOOKUP(A695,[1]应付款管理!$A$1:$B$393,2,0)</f>
        <v>芭堤雅皇家克里夫豪华酒店</v>
      </c>
    </row>
    <row r="696" spans="7:7">
      <c r="G696" s="1">
        <f>SUM(G675:G695)</f>
        <v>481300</v>
      </c>
    </row>
    <row r="699" spans="8:10">
      <c r="H699" s="129" t="s">
        <v>805</v>
      </c>
      <c r="I699" s="1">
        <v>4100</v>
      </c>
      <c r="J699" s="129" t="s">
        <v>759</v>
      </c>
    </row>
    <row r="700" spans="8:10">
      <c r="H700" s="129" t="s">
        <v>806</v>
      </c>
      <c r="I700" s="1">
        <v>440400</v>
      </c>
      <c r="J700" s="1" t="s">
        <v>755</v>
      </c>
    </row>
    <row r="701" spans="8:10">
      <c r="H701" s="129" t="s">
        <v>807</v>
      </c>
      <c r="I701" s="1">
        <v>36800</v>
      </c>
      <c r="J701" s="1" t="s">
        <v>753</v>
      </c>
    </row>
    <row r="702" spans="9:9">
      <c r="I702" s="1">
        <f>SUM(I699:I701)</f>
        <v>481300</v>
      </c>
    </row>
  </sheetData>
  <autoFilter ref="A674:O696">
    <extLst/>
  </autoFilter>
  <conditionalFormatting sqref="A343">
    <cfRule type="duplicateValues" dxfId="0" priority="3"/>
  </conditionalFormatting>
  <conditionalFormatting sqref="A384">
    <cfRule type="duplicateValues" dxfId="0" priority="2"/>
  </conditionalFormatting>
  <conditionalFormatting sqref="D518">
    <cfRule type="duplicateValues" dxfId="0" priority="1"/>
  </conditionalFormatting>
  <conditionalFormatting sqref="A472:A510">
    <cfRule type="duplicateValues" dxfId="0" priority="7"/>
  </conditionalFormatting>
  <conditionalFormatting sqref="D467:D510">
    <cfRule type="duplicateValues" dxfId="0" priority="6"/>
  </conditionalFormatting>
  <conditionalFormatting sqref="A1:A332 A334:A342 A379:A383 A398:A402 A424:A429 A469:A470 A454:A458 A463:A466 A512:A517 A537:A541 A552:A555 A591:A596 A617:A623 A663:A674 A696:A1048576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Lucky</cp:lastModifiedBy>
  <dcterms:created xsi:type="dcterms:W3CDTF">2017-10-03T04:49:00Z</dcterms:created>
  <dcterms:modified xsi:type="dcterms:W3CDTF">2019-11-15T02:25:45Z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