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<sst xmlns="http://schemas.openxmlformats.org/spreadsheetml/2006/main" count="262" uniqueCount="146">
  <si>
    <t>GUEST NAME</t>
  </si>
  <si>
    <t>Master ID#</t>
  </si>
  <si>
    <t>Bookin g#</t>
  </si>
  <si>
    <t>ARRIVAL DATE</t>
  </si>
  <si>
    <t>DEPARTURE DATE</t>
  </si>
  <si>
    <t>#OF NIGHTS</t>
  </si>
  <si>
    <t>#of Pax</t>
  </si>
  <si>
    <t>ROOM TYPE</t>
  </si>
  <si>
    <t>#OF ROOMS</t>
  </si>
  <si>
    <t>RATE PER NIGHT</t>
  </si>
  <si>
    <t>TOTAL PAYABLE</t>
  </si>
  <si>
    <t>REMARKS</t>
  </si>
  <si>
    <t>Choi, Hyejin</t>
  </si>
  <si>
    <t>547</t>
  </si>
  <si>
    <t>1589270</t>
  </si>
  <si>
    <t>Sep 15</t>
  </si>
  <si>
    <t>Sep 18</t>
  </si>
  <si>
    <t>3</t>
  </si>
  <si>
    <t>2</t>
  </si>
  <si>
    <t>Deluxe</t>
  </si>
  <si>
    <t>1</t>
  </si>
  <si>
    <t>#7,150.00</t>
  </si>
  <si>
    <t>CONFIRMED/ payment will be deducted to the floating deposit</t>
  </si>
  <si>
    <t>WANG MEICHUN and CHEN TIANDE</t>
  </si>
  <si>
    <t>552</t>
  </si>
  <si>
    <t>1589744</t>
  </si>
  <si>
    <t>Aug 18</t>
  </si>
  <si>
    <t>Aug 22</t>
  </si>
  <si>
    <t>4</t>
  </si>
  <si>
    <t>Choi, Yunher &amp; Park Youngjae</t>
  </si>
  <si>
    <t>563</t>
  </si>
  <si>
    <t>1591289</t>
  </si>
  <si>
    <t>Sep 13</t>
  </si>
  <si>
    <t>Son Jin Woo</t>
  </si>
  <si>
    <t>569</t>
  </si>
  <si>
    <t>1592456</t>
  </si>
  <si>
    <t>Aug 25</t>
  </si>
  <si>
    <t>Hong Lingyun</t>
  </si>
  <si>
    <t>575</t>
  </si>
  <si>
    <t>1593611</t>
  </si>
  <si>
    <t>Sep 3</t>
  </si>
  <si>
    <t>Sep 6</t>
  </si>
  <si>
    <t>LYU QIANG, REN JIEUNG</t>
  </si>
  <si>
    <t>586</t>
  </si>
  <si>
    <t>1596969</t>
  </si>
  <si>
    <t>Oct 2</t>
  </si>
  <si>
    <t>Oct 4</t>
  </si>
  <si>
    <t>OH NURI</t>
  </si>
  <si>
    <t>588</t>
  </si>
  <si>
    <t>1598026</t>
  </si>
  <si>
    <t>Oct 6</t>
  </si>
  <si>
    <t>Oct 7</t>
  </si>
  <si>
    <t>SUN YULONG</t>
  </si>
  <si>
    <t>597</t>
  </si>
  <si>
    <t>1601013</t>
  </si>
  <si>
    <t>Sep 20</t>
  </si>
  <si>
    <t>Sep 21</t>
  </si>
  <si>
    <t>Al XUEZHI,LU YUANQING</t>
  </si>
  <si>
    <t>596</t>
  </si>
  <si>
    <t>1601009</t>
  </si>
  <si>
    <t>Sep 10</t>
  </si>
  <si>
    <t>Sep 12</t>
  </si>
  <si>
    <t>EOM YONGHO</t>
  </si>
  <si>
    <t>605</t>
  </si>
  <si>
    <t>1603338</t>
  </si>
  <si>
    <t>Oct 5</t>
  </si>
  <si>
    <t>Oct 8</t>
  </si>
  <si>
    <t>SILVESTRE MA ERICA</t>
  </si>
  <si>
    <t>634</t>
  </si>
  <si>
    <t>1606992</t>
  </si>
  <si>
    <t>Oct3</t>
  </si>
  <si>
    <t>Li Yan, Wan Qianyu</t>
  </si>
  <si>
    <t>638</t>
  </si>
  <si>
    <t>1607972</t>
  </si>
  <si>
    <t>Sep 27</t>
  </si>
  <si>
    <t>7</t>
  </si>
  <si>
    <t>Premier</t>
  </si>
  <si>
    <r>
      <rPr>
        <sz val="12"/>
        <rFont val="MingLiU"/>
        <charset val="134"/>
      </rPr>
      <t>眘</t>
    </r>
    <r>
      <rPr>
        <sz val="12"/>
        <rFont val="Calibri"/>
        <charset val="134"/>
      </rPr>
      <t>8,250.00</t>
    </r>
  </si>
  <si>
    <t>TOTAL</t>
  </si>
  <si>
    <t xml:space="preserve"> P190910162506489</t>
  </si>
  <si>
    <t>预付款</t>
  </si>
  <si>
    <t>余额</t>
  </si>
  <si>
    <r>
      <rPr>
        <b/>
        <sz val="8"/>
        <rFont val="Trebuchet MS"/>
        <charset val="134"/>
      </rPr>
      <t xml:space="preserve">GUEST NAME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</si>
  <si>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Master ID#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</si>
  <si>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Booking </t>
    </r>
    <r>
      <rPr>
        <sz val="8"/>
        <rFont val="Trebuchet MS"/>
        <charset val="134"/>
      </rPr>
      <t># ~</t>
    </r>
  </si>
  <si>
    <r>
      <rPr>
        <b/>
        <sz val="8"/>
        <rFont val="Trebuchet MS"/>
        <charset val="134"/>
      </rPr>
      <t xml:space="preserve">ARRIVAL DATE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</si>
  <si>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>DEPARTURE _ DATE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</si>
  <si>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NIGHTS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</si>
  <si>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Pax </t>
    </r>
    <r>
      <rPr>
        <sz val="8"/>
        <rFont val="Trebuchet MS"/>
        <charset val="134"/>
      </rPr>
      <t>—</t>
    </r>
  </si>
  <si>
    <r>
      <rPr>
        <b/>
        <sz val="8"/>
        <rFont val="Trebuchet MS"/>
        <charset val="134"/>
      </rPr>
      <t xml:space="preserve">ROOM TYPE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</si>
  <si>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ROOMS </t>
    </r>
    <r>
      <rPr>
        <sz val="8"/>
        <rFont val="Trebuchet MS"/>
        <charset val="134"/>
      </rPr>
      <t>-</t>
    </r>
  </si>
  <si>
    <r>
      <rPr>
        <b/>
        <sz val="8"/>
        <rFont val="Trebuchet MS"/>
        <charset val="134"/>
      </rPr>
      <t>RATE PER _ NIGHT</t>
    </r>
  </si>
  <si>
    <r>
      <rPr>
        <b/>
        <sz val="8"/>
        <rFont val="Trebuchet MS"/>
        <charset val="134"/>
      </rPr>
      <t xml:space="preserve">TOTAL </t>
    </r>
    <r>
      <rPr>
        <b/>
        <sz val="8"/>
        <rFont val="Trebuchet MS"/>
        <charset val="134"/>
      </rPr>
      <t xml:space="preserve">_ </t>
    </r>
    <r>
      <rPr>
        <b/>
        <sz val="8"/>
        <rFont val="Trebuchet MS"/>
        <charset val="134"/>
      </rPr>
      <t>PAYABLE</t>
    </r>
  </si>
  <si>
    <r>
      <rPr>
        <b/>
        <sz val="8"/>
        <rFont val="Trebuchet MS"/>
        <charset val="134"/>
      </rPr>
      <t>Tian Yan</t>
    </r>
  </si>
  <si>
    <r>
      <rPr>
        <sz val="8"/>
        <rFont val="Trebuchet MS"/>
        <charset val="134"/>
      </rPr>
      <t>637</t>
    </r>
  </si>
  <si>
    <r>
      <rPr>
        <sz val="8"/>
        <rFont val="Trebuchet MS"/>
        <charset val="134"/>
      </rPr>
      <t>Nov 11</t>
    </r>
  </si>
  <si>
    <r>
      <rPr>
        <sz val="8"/>
        <rFont val="Trebuchet MS"/>
        <charset val="134"/>
      </rPr>
      <t>Nov 13</t>
    </r>
  </si>
  <si>
    <r>
      <rPr>
        <sz val="8"/>
        <rFont val="Trebuchet MS"/>
        <charset val="134"/>
      </rPr>
      <t>2</t>
    </r>
  </si>
  <si>
    <r>
      <rPr>
        <sz val="8"/>
        <rFont val="Trebuchet MS"/>
        <charset val="134"/>
      </rPr>
      <t>6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</si>
  <si>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</si>
  <si>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3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</si>
  <si>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</t>
    </r>
    <r>
      <rPr>
        <sz val="8"/>
        <rFont val="Trebuchet MS"/>
        <charset val="134"/>
      </rPr>
      <t>7,150.00</t>
    </r>
  </si>
  <si>
    <r>
      <rPr>
        <b/>
        <sz val="8"/>
        <rFont val="Trebuchet MS"/>
        <charset val="134"/>
      </rPr>
      <t>SHI PEICHENG</t>
    </r>
  </si>
  <si>
    <r>
      <rPr>
        <sz val="8"/>
        <rFont val="Trebuchet MS"/>
        <charset val="134"/>
      </rPr>
      <t>646</t>
    </r>
  </si>
  <si>
    <r>
      <rPr>
        <sz val="8"/>
        <rFont val="Trebuchet MS"/>
        <charset val="134"/>
      </rPr>
      <t>Oct 8</t>
    </r>
  </si>
  <si>
    <r>
      <rPr>
        <sz val="8"/>
        <rFont val="Trebuchet MS"/>
        <charset val="134"/>
      </rPr>
      <t>Oct 10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</si>
  <si>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</si>
  <si>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1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</si>
  <si>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7,700.00</t>
    </r>
  </si>
  <si>
    <r>
      <rPr>
        <b/>
        <sz val="8"/>
        <rFont val="Trebuchet MS"/>
        <charset val="134"/>
      </rPr>
      <t>SHI GUANG</t>
    </r>
  </si>
  <si>
    <r>
      <rPr>
        <sz val="8"/>
        <rFont val="Trebuchet MS"/>
        <charset val="134"/>
      </rPr>
      <t>647</t>
    </r>
  </si>
  <si>
    <r>
      <rPr>
        <b/>
        <sz val="8"/>
        <rFont val="Trebuchet MS"/>
        <charset val="134"/>
      </rPr>
      <t>LEE JU WON</t>
    </r>
  </si>
  <si>
    <r>
      <rPr>
        <sz val="8"/>
        <rFont val="Trebuchet MS"/>
        <charset val="134"/>
      </rPr>
      <t>749</t>
    </r>
  </si>
  <si>
    <r>
      <rPr>
        <sz val="8"/>
        <rFont val="Trebuchet MS"/>
        <charset val="134"/>
      </rPr>
      <t>Oct 3</t>
    </r>
  </si>
  <si>
    <r>
      <rPr>
        <sz val="8"/>
        <rFont val="Trebuchet MS"/>
        <charset val="134"/>
      </rPr>
      <t>Oct 6</t>
    </r>
  </si>
  <si>
    <r>
      <rPr>
        <sz val="8"/>
        <rFont val="Trebuchet MS"/>
        <charset val="134"/>
      </rPr>
      <t>BEACHFRONT JUNIOR SUITE</t>
    </r>
  </si>
  <si>
    <r>
      <rPr>
        <sz val="8"/>
        <rFont val="Trebuchet MS"/>
        <charset val="134"/>
      </rPr>
      <t>fl6,500.00</t>
    </r>
  </si>
  <si>
    <r>
      <rPr>
        <b/>
        <sz val="8"/>
        <rFont val="Trebuchet MS"/>
        <charset val="134"/>
      </rPr>
      <t>CUI LIANHUA</t>
    </r>
  </si>
  <si>
    <r>
      <rPr>
        <sz val="8"/>
        <rFont val="Trebuchet MS"/>
        <charset val="134"/>
      </rPr>
      <t>750</t>
    </r>
  </si>
  <si>
    <r>
      <rPr>
        <sz val="8"/>
        <rFont val="Trebuchet MS"/>
        <charset val="134"/>
      </rPr>
      <t>Oct 2</t>
    </r>
  </si>
  <si>
    <r>
      <rPr>
        <sz val="8"/>
        <rFont val="Trebuchet MS"/>
        <charset val="134"/>
      </rPr>
      <t>PREMIER</t>
    </r>
  </si>
  <si>
    <r>
      <rPr>
        <sz val="6"/>
        <rFont val="MingLiU"/>
        <charset val="134"/>
      </rPr>
      <t>尹</t>
    </r>
    <r>
      <rPr>
        <sz val="8"/>
        <rFont val="Trebuchet MS"/>
        <charset val="134"/>
      </rPr>
      <t>8,250.00</t>
    </r>
  </si>
  <si>
    <r>
      <rPr>
        <b/>
        <sz val="8"/>
        <rFont val="Trebuchet MS"/>
        <charset val="134"/>
      </rPr>
      <t>ZHANG LI</t>
    </r>
  </si>
  <si>
    <r>
      <rPr>
        <sz val="8"/>
        <rFont val="Trebuchet MS"/>
        <charset val="134"/>
      </rPr>
      <t>758</t>
    </r>
  </si>
  <si>
    <r>
      <rPr>
        <sz val="8"/>
        <rFont val="Trebuchet MS"/>
        <charset val="134"/>
      </rPr>
      <t>Oct 4</t>
    </r>
  </si>
  <si>
    <r>
      <rPr>
        <sz val="8"/>
        <rFont val="Trebuchet MS"/>
        <charset val="134"/>
      </rPr>
      <t>Oct 5</t>
    </r>
  </si>
  <si>
    <r>
      <rPr>
        <b/>
        <sz val="8"/>
        <rFont val="Trebuchet MS"/>
        <charset val="134"/>
      </rPr>
      <t>GUO XIAOFENG</t>
    </r>
  </si>
  <si>
    <r>
      <rPr>
        <sz val="8"/>
        <rFont val="Trebuchet MS"/>
        <charset val="134"/>
      </rPr>
      <t>759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</si>
  <si>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</t>
    </r>
    <r>
      <rPr>
        <sz val="8"/>
        <rFont val="Trebuchet MS"/>
        <charset val="134"/>
      </rPr>
      <t>700.00</t>
    </r>
  </si>
  <si>
    <r>
      <rPr>
        <b/>
        <sz val="8"/>
        <rFont val="Trebuchet MS"/>
        <charset val="134"/>
      </rPr>
      <t>WANG YAO</t>
    </r>
  </si>
  <si>
    <r>
      <rPr>
        <sz val="8"/>
        <rFont val="Trebuchet MS"/>
        <charset val="134"/>
      </rPr>
      <t>825</t>
    </r>
  </si>
  <si>
    <r>
      <rPr>
        <sz val="8"/>
        <rFont val="Trebuchet MS"/>
        <charset val="134"/>
      </rPr>
      <t>Oct 16</t>
    </r>
  </si>
  <si>
    <r>
      <rPr>
        <b/>
        <sz val="8"/>
        <rFont val="Trebuchet MS"/>
        <charset val="134"/>
      </rPr>
      <t>ZHAO QIONG</t>
    </r>
  </si>
  <si>
    <r>
      <rPr>
        <sz val="8"/>
        <rFont val="Trebuchet MS"/>
        <charset val="134"/>
      </rPr>
      <t>865</t>
    </r>
  </si>
  <si>
    <r>
      <rPr>
        <sz val="8"/>
        <rFont val="Trebuchet MS"/>
        <charset val="134"/>
      </rPr>
      <t>Febl</t>
    </r>
  </si>
  <si>
    <r>
      <rPr>
        <sz val="8"/>
        <rFont val="Trebuchet MS"/>
        <charset val="134"/>
      </rPr>
      <t>Feb 4</t>
    </r>
  </si>
  <si>
    <r>
      <rPr>
        <sz val="8"/>
        <rFont val="Trebuchet MS"/>
        <charset val="134"/>
      </rPr>
      <t>4</t>
    </r>
  </si>
  <si>
    <r>
      <rPr>
        <b/>
        <sz val="8"/>
        <rFont val="Trebuchet MS"/>
        <charset val="134"/>
      </rPr>
      <t>LU SHAN</t>
    </r>
  </si>
  <si>
    <r>
      <rPr>
        <sz val="8"/>
        <rFont val="Trebuchet MS"/>
        <charset val="134"/>
      </rPr>
      <t>972</t>
    </r>
  </si>
  <si>
    <r>
      <rPr>
        <sz val="8"/>
        <rFont val="Trebuchet MS"/>
        <charset val="134"/>
      </rPr>
      <t>Feb 5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</si>
  <si>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8,</t>
    </r>
    <r>
      <rPr>
        <sz val="8"/>
        <rFont val="Trebuchet MS"/>
        <charset val="134"/>
      </rPr>
      <t>106.00</t>
    </r>
  </si>
  <si>
    <r>
      <rPr>
        <b/>
        <sz val="8"/>
        <rFont val="Trebuchet MS"/>
        <charset val="134"/>
      </rPr>
      <t>LI HONGQING</t>
    </r>
  </si>
  <si>
    <r>
      <rPr>
        <sz val="8"/>
        <rFont val="Trebuchet MS"/>
        <charset val="134"/>
      </rPr>
      <t>1009</t>
    </r>
  </si>
  <si>
    <r>
      <rPr>
        <sz val="8"/>
        <rFont val="Trebuchet MS"/>
        <charset val="134"/>
      </rPr>
      <t>Jan 29</t>
    </r>
  </si>
  <si>
    <r>
      <rPr>
        <sz val="8"/>
        <rFont val="Trebuchet MS"/>
        <charset val="134"/>
      </rPr>
      <t>tl3,635.00</t>
    </r>
  </si>
  <si>
    <t>P191112143207489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</si>
</sst>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0"/>
      <name val="Arial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2"/>
      <name val="宋体"/>
      <charset val="134"/>
    </font>
    <font>
      <sz val="12"/>
      <name val="MingLiU"/>
      <charset val="134"/>
    </font>
    <font>
      <sz val="6"/>
      <name val="MingLiU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Trebuchet MS"/>
      <charset val="134"/>
    </font>
    <font>
      <sz val="8"/>
      <name val="Trebuchet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1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5" fillId="2" borderId="10" applyNumberFormat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top" wrapText="1" indent="3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 wrapText="1"/>
    </xf>
    <xf numFmtId="0" fontId="4" fillId="0" borderId="0" xfId="0" applyFont="1">
      <alignment vertical="center"/>
    </xf>
    <xf numFmtId="4" fontId="5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left" indent="1"/>
    </xf>
    <xf numFmtId="4" fontId="5" fillId="0" borderId="1" xfId="0" applyNumberFormat="1" applyFont="1" applyBorder="1" applyAlignment="1">
      <alignment horizontal="left"/>
    </xf>
    <xf numFmtId="0" fontId="0" fillId="0" borderId="3" xfId="0" applyFont="1" applyFill="1" applyBorder="1" applyAlignment="1">
      <alignment horizontal="left" vertical="top" wrapText="1" indent="2"/>
    </xf>
    <xf numFmtId="176" fontId="0" fillId="0" borderId="5" xfId="0" applyNumberFormat="1" applyFont="1" applyFill="1" applyBorder="1" applyAlignment="1">
      <alignment horizontal="left" vertical="top" wrapText="1" indent="2"/>
    </xf>
    <xf numFmtId="176" fontId="6" fillId="0" borderId="6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left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topLeftCell="A13" workbookViewId="0">
      <selection activeCell="I38" sqref="I38"/>
    </sheetView>
  </sheetViews>
  <sheetFormatPr defaultColWidth="16.7142857142857" defaultRowHeight="15"/>
  <cols>
    <col min="1" max="16384" width="16.7142857142857" style="1" customWidth="1"/>
  </cols>
  <sheetData>
    <row r="1" ht="32.25" spans="1:14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5" t="s">
        <v>9</v>
      </c>
      <c r="K1" s="4" t="s">
        <v>10</v>
      </c>
      <c r="L1" s="2" t="s">
        <v>11</v>
      </c>
      <c r="N1" s="27"/>
    </row>
    <row r="2" ht="63.75" spans="1:12">
      <c r="A2" s="2" t="s">
        <v>12</v>
      </c>
      <c r="B2" s="7" t="s">
        <v>13</v>
      </c>
      <c r="C2" s="8" t="s">
        <v>14</v>
      </c>
      <c r="D2" s="9" t="s">
        <v>15</v>
      </c>
      <c r="E2" s="7" t="s">
        <v>16</v>
      </c>
      <c r="F2" s="7" t="s">
        <v>17</v>
      </c>
      <c r="G2" s="10" t="s">
        <v>18</v>
      </c>
      <c r="H2" s="9" t="s">
        <v>19</v>
      </c>
      <c r="I2" s="7" t="s">
        <v>20</v>
      </c>
      <c r="J2" s="9" t="s">
        <v>21</v>
      </c>
      <c r="K2" s="28">
        <v>21450</v>
      </c>
      <c r="L2" s="29" t="s">
        <v>22</v>
      </c>
    </row>
    <row r="3" ht="63.75" spans="1:12">
      <c r="A3" s="11" t="s">
        <v>23</v>
      </c>
      <c r="B3" s="7" t="s">
        <v>24</v>
      </c>
      <c r="C3" s="8" t="s">
        <v>25</v>
      </c>
      <c r="D3" s="9" t="s">
        <v>26</v>
      </c>
      <c r="E3" s="7" t="s">
        <v>27</v>
      </c>
      <c r="F3" s="7" t="s">
        <v>28</v>
      </c>
      <c r="G3" s="10" t="s">
        <v>18</v>
      </c>
      <c r="H3" s="9" t="s">
        <v>19</v>
      </c>
      <c r="I3" s="7" t="s">
        <v>20</v>
      </c>
      <c r="J3" s="9" t="s">
        <v>21</v>
      </c>
      <c r="K3" s="30">
        <v>28600</v>
      </c>
      <c r="L3" s="31" t="s">
        <v>22</v>
      </c>
    </row>
    <row r="4" ht="63.75" spans="1:12">
      <c r="A4" s="12" t="s">
        <v>29</v>
      </c>
      <c r="B4" s="7" t="s">
        <v>30</v>
      </c>
      <c r="C4" s="8" t="s">
        <v>31</v>
      </c>
      <c r="D4" s="9" t="s">
        <v>32</v>
      </c>
      <c r="E4" s="7" t="s">
        <v>15</v>
      </c>
      <c r="F4" s="7" t="s">
        <v>18</v>
      </c>
      <c r="G4" s="10" t="s">
        <v>18</v>
      </c>
      <c r="H4" s="9" t="s">
        <v>19</v>
      </c>
      <c r="I4" s="7" t="s">
        <v>20</v>
      </c>
      <c r="J4" s="9" t="s">
        <v>21</v>
      </c>
      <c r="K4" s="28">
        <v>14300</v>
      </c>
      <c r="L4" s="29" t="s">
        <v>22</v>
      </c>
    </row>
    <row r="5" ht="63.75" spans="1:12">
      <c r="A5" s="2" t="s">
        <v>33</v>
      </c>
      <c r="B5" s="7" t="s">
        <v>34</v>
      </c>
      <c r="C5" s="8" t="s">
        <v>35</v>
      </c>
      <c r="D5" s="9" t="s">
        <v>27</v>
      </c>
      <c r="E5" s="7" t="s">
        <v>36</v>
      </c>
      <c r="F5" s="7" t="s">
        <v>17</v>
      </c>
      <c r="G5" s="10" t="s">
        <v>18</v>
      </c>
      <c r="H5" s="9" t="s">
        <v>19</v>
      </c>
      <c r="I5" s="7" t="s">
        <v>20</v>
      </c>
      <c r="J5" s="9" t="s">
        <v>21</v>
      </c>
      <c r="K5" s="28">
        <v>21450</v>
      </c>
      <c r="L5" s="32" t="s">
        <v>22</v>
      </c>
    </row>
    <row r="6" ht="63.75" spans="1:12">
      <c r="A6" s="2" t="s">
        <v>37</v>
      </c>
      <c r="B6" s="7" t="s">
        <v>38</v>
      </c>
      <c r="C6" s="8" t="s">
        <v>39</v>
      </c>
      <c r="D6" s="9" t="s">
        <v>40</v>
      </c>
      <c r="E6" s="7" t="s">
        <v>41</v>
      </c>
      <c r="F6" s="7" t="s">
        <v>17</v>
      </c>
      <c r="G6" s="7" t="s">
        <v>28</v>
      </c>
      <c r="H6" s="9" t="s">
        <v>19</v>
      </c>
      <c r="I6" s="7" t="s">
        <v>18</v>
      </c>
      <c r="J6" s="9" t="s">
        <v>21</v>
      </c>
      <c r="K6" s="30">
        <v>42900</v>
      </c>
      <c r="L6" s="29" t="s">
        <v>22</v>
      </c>
    </row>
    <row r="7" ht="63.75" spans="1:12">
      <c r="A7" s="13" t="s">
        <v>42</v>
      </c>
      <c r="B7" s="7" t="s">
        <v>43</v>
      </c>
      <c r="C7" s="8" t="s">
        <v>44</v>
      </c>
      <c r="D7" s="10" t="s">
        <v>45</v>
      </c>
      <c r="E7" s="7" t="s">
        <v>46</v>
      </c>
      <c r="F7" s="7" t="s">
        <v>18</v>
      </c>
      <c r="G7" s="10" t="s">
        <v>18</v>
      </c>
      <c r="H7" s="9" t="s">
        <v>19</v>
      </c>
      <c r="I7" s="7" t="s">
        <v>20</v>
      </c>
      <c r="J7" s="9" t="s">
        <v>21</v>
      </c>
      <c r="K7" s="28">
        <v>14300</v>
      </c>
      <c r="L7" s="29" t="s">
        <v>22</v>
      </c>
    </row>
    <row r="8" ht="63.75" spans="1:12">
      <c r="A8" s="2" t="s">
        <v>47</v>
      </c>
      <c r="B8" s="7" t="s">
        <v>48</v>
      </c>
      <c r="C8" s="8" t="s">
        <v>49</v>
      </c>
      <c r="D8" s="9" t="s">
        <v>50</v>
      </c>
      <c r="E8" s="7" t="s">
        <v>51</v>
      </c>
      <c r="F8" s="7" t="s">
        <v>20</v>
      </c>
      <c r="G8" s="10" t="s">
        <v>18</v>
      </c>
      <c r="H8" s="9" t="s">
        <v>19</v>
      </c>
      <c r="I8" s="7" t="s">
        <v>20</v>
      </c>
      <c r="J8" s="9" t="s">
        <v>21</v>
      </c>
      <c r="K8" s="33">
        <v>7150</v>
      </c>
      <c r="L8" s="29" t="s">
        <v>22</v>
      </c>
    </row>
    <row r="9" ht="63.75" spans="1:12">
      <c r="A9" s="2" t="s">
        <v>52</v>
      </c>
      <c r="B9" s="7" t="s">
        <v>53</v>
      </c>
      <c r="C9" s="8" t="s">
        <v>54</v>
      </c>
      <c r="D9" s="9" t="s">
        <v>55</v>
      </c>
      <c r="E9" s="7" t="s">
        <v>56</v>
      </c>
      <c r="F9" s="7" t="s">
        <v>20</v>
      </c>
      <c r="G9" s="10" t="s">
        <v>18</v>
      </c>
      <c r="H9" s="9" t="s">
        <v>19</v>
      </c>
      <c r="I9" s="7" t="s">
        <v>20</v>
      </c>
      <c r="J9" s="9" t="s">
        <v>21</v>
      </c>
      <c r="K9" s="33">
        <v>7150</v>
      </c>
      <c r="L9" s="29" t="s">
        <v>22</v>
      </c>
    </row>
    <row r="10" ht="63.75" spans="1:12">
      <c r="A10" s="13" t="s">
        <v>57</v>
      </c>
      <c r="B10" s="7" t="s">
        <v>58</v>
      </c>
      <c r="C10" s="8" t="s">
        <v>59</v>
      </c>
      <c r="D10" s="9" t="s">
        <v>60</v>
      </c>
      <c r="E10" s="7" t="s">
        <v>61</v>
      </c>
      <c r="F10" s="7" t="s">
        <v>18</v>
      </c>
      <c r="G10" s="10" t="s">
        <v>18</v>
      </c>
      <c r="H10" s="9" t="s">
        <v>19</v>
      </c>
      <c r="I10" s="7" t="s">
        <v>20</v>
      </c>
      <c r="J10" s="9" t="s">
        <v>21</v>
      </c>
      <c r="K10" s="28">
        <v>14300</v>
      </c>
      <c r="L10" s="29" t="s">
        <v>22</v>
      </c>
    </row>
    <row r="11" ht="63.75" spans="1:12">
      <c r="A11" s="2" t="s">
        <v>62</v>
      </c>
      <c r="B11" s="7" t="s">
        <v>63</v>
      </c>
      <c r="C11" s="8" t="s">
        <v>64</v>
      </c>
      <c r="D11" s="10" t="s">
        <v>65</v>
      </c>
      <c r="E11" s="7" t="s">
        <v>66</v>
      </c>
      <c r="F11" s="7" t="s">
        <v>17</v>
      </c>
      <c r="G11" s="10" t="s">
        <v>18</v>
      </c>
      <c r="H11" s="9" t="s">
        <v>19</v>
      </c>
      <c r="I11" s="7" t="s">
        <v>20</v>
      </c>
      <c r="J11" s="9" t="s">
        <v>21</v>
      </c>
      <c r="K11" s="28">
        <v>21450</v>
      </c>
      <c r="L11" s="29" t="s">
        <v>22</v>
      </c>
    </row>
    <row r="12" ht="63.75" spans="1:12">
      <c r="A12" s="2" t="s">
        <v>67</v>
      </c>
      <c r="B12" s="7" t="s">
        <v>68</v>
      </c>
      <c r="C12" s="8" t="s">
        <v>69</v>
      </c>
      <c r="D12" s="9" t="s">
        <v>70</v>
      </c>
      <c r="E12" s="7" t="s">
        <v>51</v>
      </c>
      <c r="F12" s="7" t="s">
        <v>28</v>
      </c>
      <c r="G12" s="10" t="s">
        <v>18</v>
      </c>
      <c r="H12" s="9" t="s">
        <v>19</v>
      </c>
      <c r="I12" s="7" t="s">
        <v>20</v>
      </c>
      <c r="J12" s="9" t="s">
        <v>21</v>
      </c>
      <c r="K12" s="30">
        <v>28600</v>
      </c>
      <c r="L12" s="29" t="s">
        <v>22</v>
      </c>
    </row>
    <row r="13" ht="63.75" spans="1:12">
      <c r="A13" s="14" t="s">
        <v>71</v>
      </c>
      <c r="B13" s="15" t="s">
        <v>72</v>
      </c>
      <c r="C13" s="16" t="s">
        <v>73</v>
      </c>
      <c r="D13" s="17" t="s">
        <v>74</v>
      </c>
      <c r="E13" s="15" t="s">
        <v>46</v>
      </c>
      <c r="F13" s="15" t="s">
        <v>75</v>
      </c>
      <c r="G13" s="18" t="s">
        <v>18</v>
      </c>
      <c r="H13" s="17" t="s">
        <v>76</v>
      </c>
      <c r="I13" s="15" t="s">
        <v>20</v>
      </c>
      <c r="J13" s="34" t="s">
        <v>77</v>
      </c>
      <c r="K13" s="35">
        <v>57750</v>
      </c>
      <c r="L13" s="31" t="s">
        <v>22</v>
      </c>
    </row>
    <row r="14" spans="10:12">
      <c r="J14" s="1" t="s">
        <v>78</v>
      </c>
      <c r="K14" s="1">
        <f>SUM(K2:K13)</f>
        <v>279400</v>
      </c>
      <c r="L14" s="1" t="s">
        <v>79</v>
      </c>
    </row>
    <row r="15" spans="10:11">
      <c r="J15" s="27" t="s">
        <v>80</v>
      </c>
      <c r="K15" s="1">
        <v>-300000</v>
      </c>
    </row>
    <row r="16" spans="10:11">
      <c r="J16" s="27" t="s">
        <v>81</v>
      </c>
      <c r="K16" s="1">
        <f>K14+K15</f>
        <v>-20600</v>
      </c>
    </row>
    <row r="18" ht="27.75" spans="1:11">
      <c r="A18" s="19" t="s">
        <v>82</v>
      </c>
      <c r="B18" s="20" t="s">
        <v>83</v>
      </c>
      <c r="C18" s="20" t="s">
        <v>84</v>
      </c>
      <c r="D18" s="21" t="s">
        <v>85</v>
      </c>
      <c r="E18" s="22" t="s">
        <v>86</v>
      </c>
      <c r="F18" s="21" t="s">
        <v>87</v>
      </c>
      <c r="G18" s="21" t="s">
        <v>88</v>
      </c>
      <c r="H18" s="21" t="s">
        <v>89</v>
      </c>
      <c r="I18" s="21" t="s">
        <v>90</v>
      </c>
      <c r="J18" s="36" t="s">
        <v>91</v>
      </c>
      <c r="K18" s="37" t="s">
        <v>92</v>
      </c>
    </row>
    <row r="19" ht="15.75" spans="1:11">
      <c r="A19" s="23" t="s">
        <v>93</v>
      </c>
      <c r="B19" s="24" t="s">
        <v>94</v>
      </c>
      <c r="C19" s="25">
        <v>1607721</v>
      </c>
      <c r="D19" s="24" t="s">
        <v>95</v>
      </c>
      <c r="E19" s="24" t="s">
        <v>96</v>
      </c>
      <c r="F19" s="24" t="s">
        <v>97</v>
      </c>
      <c r="G19" s="24" t="s">
        <v>98</v>
      </c>
      <c r="H19" s="24" t="s">
        <v>99</v>
      </c>
      <c r="I19" s="24" t="s">
        <v>100</v>
      </c>
      <c r="J19" s="24" t="s">
        <v>101</v>
      </c>
      <c r="K19" s="38">
        <v>42900</v>
      </c>
    </row>
    <row r="20" ht="15.75" spans="1:11">
      <c r="A20" s="23" t="s">
        <v>102</v>
      </c>
      <c r="B20" s="24" t="s">
        <v>103</v>
      </c>
      <c r="C20" s="25">
        <v>1609422</v>
      </c>
      <c r="D20" s="24" t="s">
        <v>104</v>
      </c>
      <c r="E20" s="24" t="s">
        <v>105</v>
      </c>
      <c r="F20" s="24" t="s">
        <v>97</v>
      </c>
      <c r="G20" s="24" t="s">
        <v>97</v>
      </c>
      <c r="H20" s="24" t="s">
        <v>106</v>
      </c>
      <c r="I20" s="24" t="s">
        <v>107</v>
      </c>
      <c r="J20" s="24" t="s">
        <v>108</v>
      </c>
      <c r="K20" s="39">
        <v>15400</v>
      </c>
    </row>
    <row r="21" ht="15.75" spans="1:11">
      <c r="A21" s="23" t="s">
        <v>109</v>
      </c>
      <c r="B21" s="24" t="s">
        <v>110</v>
      </c>
      <c r="C21" s="25">
        <v>1609433</v>
      </c>
      <c r="D21" s="24" t="s">
        <v>104</v>
      </c>
      <c r="E21" s="24" t="s">
        <v>105</v>
      </c>
      <c r="F21" s="24" t="s">
        <v>97</v>
      </c>
      <c r="G21" s="24" t="s">
        <v>97</v>
      </c>
      <c r="H21" s="24" t="s">
        <v>106</v>
      </c>
      <c r="I21" s="24" t="s">
        <v>107</v>
      </c>
      <c r="J21" s="24" t="s">
        <v>108</v>
      </c>
      <c r="K21" s="39">
        <v>15400</v>
      </c>
    </row>
    <row r="22" ht="27.75" spans="1:11">
      <c r="A22" s="23" t="s">
        <v>111</v>
      </c>
      <c r="B22" s="24" t="s">
        <v>112</v>
      </c>
      <c r="C22" s="25">
        <v>1627845</v>
      </c>
      <c r="D22" s="24" t="s">
        <v>113</v>
      </c>
      <c r="E22" s="24" t="s">
        <v>114</v>
      </c>
      <c r="F22" s="24" t="s">
        <v>100</v>
      </c>
      <c r="G22" s="24" t="s">
        <v>100</v>
      </c>
      <c r="H22" s="26" t="s">
        <v>115</v>
      </c>
      <c r="I22" s="24" t="s">
        <v>107</v>
      </c>
      <c r="J22" s="24" t="s">
        <v>116</v>
      </c>
      <c r="K22" s="39">
        <v>58500</v>
      </c>
    </row>
    <row r="23" ht="15.75" spans="1:11">
      <c r="A23" s="23" t="s">
        <v>117</v>
      </c>
      <c r="B23" s="24" t="s">
        <v>118</v>
      </c>
      <c r="C23" s="25">
        <v>1627908</v>
      </c>
      <c r="D23" s="24" t="s">
        <v>119</v>
      </c>
      <c r="E23" s="24" t="s">
        <v>113</v>
      </c>
      <c r="F23" s="24" t="s">
        <v>107</v>
      </c>
      <c r="G23" s="24" t="s">
        <v>97</v>
      </c>
      <c r="H23" s="24" t="s">
        <v>120</v>
      </c>
      <c r="I23" s="24" t="s">
        <v>107</v>
      </c>
      <c r="J23" s="24" t="s">
        <v>121</v>
      </c>
      <c r="K23" s="40">
        <v>8250</v>
      </c>
    </row>
    <row r="24" ht="15.75" spans="1:11">
      <c r="A24" s="23" t="s">
        <v>122</v>
      </c>
      <c r="B24" s="24" t="s">
        <v>123</v>
      </c>
      <c r="C24" s="25">
        <v>1629175</v>
      </c>
      <c r="D24" s="24" t="s">
        <v>124</v>
      </c>
      <c r="E24" s="24" t="s">
        <v>125</v>
      </c>
      <c r="F24" s="24" t="s">
        <v>107</v>
      </c>
      <c r="G24" s="24" t="s">
        <v>100</v>
      </c>
      <c r="H24" s="24" t="s">
        <v>106</v>
      </c>
      <c r="I24" s="24" t="s">
        <v>107</v>
      </c>
      <c r="J24" s="24" t="s">
        <v>108</v>
      </c>
      <c r="K24" s="39">
        <v>10700</v>
      </c>
    </row>
    <row r="25" ht="15.75" spans="1:11">
      <c r="A25" s="23" t="s">
        <v>126</v>
      </c>
      <c r="B25" s="24" t="s">
        <v>127</v>
      </c>
      <c r="C25" s="25">
        <v>1629389</v>
      </c>
      <c r="D25" s="24" t="s">
        <v>124</v>
      </c>
      <c r="E25" s="24" t="s">
        <v>125</v>
      </c>
      <c r="F25" s="24" t="s">
        <v>107</v>
      </c>
      <c r="G25" s="24" t="s">
        <v>100</v>
      </c>
      <c r="H25" s="24" t="s">
        <v>106</v>
      </c>
      <c r="I25" s="24" t="s">
        <v>107</v>
      </c>
      <c r="J25" s="24" t="s">
        <v>128</v>
      </c>
      <c r="K25" s="40">
        <v>7700</v>
      </c>
    </row>
    <row r="26" ht="15.75" spans="1:11">
      <c r="A26" s="23" t="s">
        <v>129</v>
      </c>
      <c r="B26" s="24" t="s">
        <v>130</v>
      </c>
      <c r="C26" s="25">
        <v>1638499</v>
      </c>
      <c r="D26" s="24" t="s">
        <v>131</v>
      </c>
      <c r="E26" s="24" t="s">
        <v>131</v>
      </c>
      <c r="F26" s="24" t="s">
        <v>100</v>
      </c>
      <c r="G26" s="24" t="s">
        <v>97</v>
      </c>
      <c r="H26" s="24" t="s">
        <v>120</v>
      </c>
      <c r="I26" s="24" t="s">
        <v>107</v>
      </c>
      <c r="J26" s="24" t="s">
        <v>128</v>
      </c>
      <c r="K26" s="39">
        <v>23100</v>
      </c>
    </row>
    <row r="27" ht="15.75" spans="1:11">
      <c r="A27" s="23" t="s">
        <v>132</v>
      </c>
      <c r="B27" s="24" t="s">
        <v>133</v>
      </c>
      <c r="C27" s="25">
        <v>1639752</v>
      </c>
      <c r="D27" s="24" t="s">
        <v>134</v>
      </c>
      <c r="E27" s="24" t="s">
        <v>135</v>
      </c>
      <c r="F27" s="24" t="s">
        <v>100</v>
      </c>
      <c r="G27" s="24" t="s">
        <v>136</v>
      </c>
      <c r="H27" s="24" t="s">
        <v>120</v>
      </c>
      <c r="I27" s="24" t="s">
        <v>97</v>
      </c>
      <c r="J27" s="24" t="s">
        <v>128</v>
      </c>
      <c r="K27" s="39">
        <v>46200</v>
      </c>
    </row>
    <row r="28" ht="15.75" spans="1:11">
      <c r="A28" s="23" t="s">
        <v>137</v>
      </c>
      <c r="B28" s="24" t="s">
        <v>138</v>
      </c>
      <c r="C28" s="25">
        <v>1655546</v>
      </c>
      <c r="D28" s="24" t="s">
        <v>134</v>
      </c>
      <c r="E28" s="24" t="s">
        <v>139</v>
      </c>
      <c r="F28" s="24" t="s">
        <v>136</v>
      </c>
      <c r="G28" s="24" t="s">
        <v>97</v>
      </c>
      <c r="H28" s="24" t="s">
        <v>120</v>
      </c>
      <c r="I28" s="24" t="s">
        <v>107</v>
      </c>
      <c r="J28" s="24" t="s">
        <v>140</v>
      </c>
      <c r="K28" s="39">
        <v>32424</v>
      </c>
    </row>
    <row r="29" ht="15.75" spans="1:11">
      <c r="A29" s="23" t="s">
        <v>141</v>
      </c>
      <c r="B29" s="24" t="s">
        <v>142</v>
      </c>
      <c r="C29" s="25">
        <v>1661659</v>
      </c>
      <c r="D29" s="24" t="s">
        <v>143</v>
      </c>
      <c r="E29" s="24" t="s">
        <v>134</v>
      </c>
      <c r="F29" s="24" t="s">
        <v>100</v>
      </c>
      <c r="G29" s="24" t="s">
        <v>100</v>
      </c>
      <c r="H29" s="24" t="s">
        <v>120</v>
      </c>
      <c r="I29" s="24" t="s">
        <v>107</v>
      </c>
      <c r="J29" s="24" t="s">
        <v>144</v>
      </c>
      <c r="K29" s="39">
        <v>44476</v>
      </c>
    </row>
    <row r="30" spans="10:12">
      <c r="J30" s="1" t="s">
        <v>78</v>
      </c>
      <c r="K30" s="1">
        <f>SUM(K19:K29)</f>
        <v>305050</v>
      </c>
      <c r="L30" s="1" t="s">
        <v>145</v>
      </c>
    </row>
    <row r="31" spans="10:11">
      <c r="J31" s="27" t="s">
        <v>80</v>
      </c>
      <c r="K31" s="1">
        <v>-300000</v>
      </c>
    </row>
    <row r="32" spans="10:11">
      <c r="J32" s="27" t="s">
        <v>81</v>
      </c>
      <c r="K32" s="1">
        <f>K16+K31+K30</f>
        <v>-15550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2019-09-10T08:13:00Z</dcterms:created>
  <dcterms:modified xsi:type="dcterms:W3CDTF">2019-11-15T07:36:07Z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