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<sst xmlns="http://schemas.openxmlformats.org/spreadsheetml/2006/main" count="409" uniqueCount="204">
  <si>
    <t>广州汇登信息科技有限公司 - 客户对账单</t>
  </si>
  <si>
    <t>账单总览</t>
  </si>
  <si>
    <t>账单号</t>
  </si>
  <si>
    <t>H16446120191111CNY2</t>
  </si>
  <si>
    <t>账单名</t>
  </si>
  <si>
    <t>广州汇登信息科技有限公司-1-20191111-20191117-CNY-2</t>
  </si>
  <si>
    <t>账单总额</t>
  </si>
  <si>
    <t>43236.90 CNY</t>
  </si>
  <si>
    <t>预订费用</t>
  </si>
  <si>
    <t>43740 CNY</t>
  </si>
  <si>
    <t>取消订单退款</t>
  </si>
  <si>
    <t>0 CNY</t>
  </si>
  <si>
    <t>手工操作费用</t>
  </si>
  <si>
    <t>-503.1 CNY</t>
  </si>
  <si>
    <t>结算状态</t>
  </si>
  <si>
    <t>待结算</t>
  </si>
  <si>
    <t>账单开始日期</t>
  </si>
  <si>
    <t>2019-11-11</t>
  </si>
  <si>
    <t>账单结束日期</t>
  </si>
  <si>
    <t>2019-11-17</t>
  </si>
  <si>
    <t>最晚结算时间</t>
  </si>
  <si>
    <t>2019-11-22</t>
  </si>
  <si>
    <t>生成时间</t>
  </si>
  <si>
    <t>2019-11-18 08:00:01</t>
  </si>
  <si>
    <t>创建人</t>
  </si>
  <si>
    <t>2019-11-18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</si>
  <si>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</si>
  <si>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</si>
  <si>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</si>
  <si>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</si>
  <si>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</si>
  <si>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</si>
  <si>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</si>
  <si>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</si>
  <si>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</si>
  <si>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</si>
  <si>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</si>
  <si>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</si>
  <si>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</si>
  <si>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</si>
  <si>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</si>
  <si>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</si>
  <si>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</si>
  <si>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</si>
  <si>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</si>
  <si>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1672544</t>
  </si>
  <si>
    <t>11911149912248</t>
  </si>
  <si>
    <t>大阪难波光芒饭店</t>
  </si>
  <si>
    <t>行政客房(禁烟房)</t>
  </si>
  <si>
    <t>2019-11-15</t>
  </si>
  <si>
    <t>2019-11-16</t>
  </si>
  <si>
    <t>WU YIFEI , WU LUZHENG</t>
  </si>
  <si>
    <t>2019-11-14</t>
  </si>
  <si>
    <t>李正华</t>
  </si>
  <si>
    <t>GZHD</t>
  </si>
  <si>
    <t>1672541</t>
  </si>
  <si>
    <t>11911143274699</t>
  </si>
  <si>
    <t>宜必思曼谷暹罗酒店</t>
  </si>
  <si>
    <t>标准客房</t>
  </si>
  <si>
    <t>ZHOU YING</t>
  </si>
  <si>
    <t>1669432</t>
  </si>
  <si>
    <t>11911128765830</t>
  </si>
  <si>
    <t>墨尔本宜必思公寓式酒店</t>
  </si>
  <si>
    <t>标准房</t>
  </si>
  <si>
    <t>YE LI</t>
  </si>
  <si>
    <t>2019-11-12</t>
  </si>
  <si>
    <t>琳琳</t>
  </si>
  <si>
    <t>linda22</t>
  </si>
  <si>
    <t>1669381</t>
  </si>
  <si>
    <t>11911128551478</t>
  </si>
  <si>
    <t>曼谷素坤逸普拉卡农宜必思尚品酒店</t>
  </si>
  <si>
    <t>2019-11-13</t>
  </si>
  <si>
    <t>ZHAO LU , WANG JIANLIANG</t>
  </si>
  <si>
    <t>1667707</t>
  </si>
  <si>
    <t>11911114044796</t>
  </si>
  <si>
    <t>澳门威尼斯人</t>
  </si>
  <si>
    <t>奢华皇室套房</t>
  </si>
  <si>
    <t>XU HENG , XU HENG</t>
  </si>
  <si>
    <t>11911115606054</t>
  </si>
  <si>
    <t>蒲甘迪里普伊特沙耶避难所度假村</t>
  </si>
  <si>
    <t>豪华园景客房</t>
  </si>
  <si>
    <t>LIN XIANJIU</t>
  </si>
  <si>
    <t>luona</t>
  </si>
  <si>
    <t>1665239</t>
  </si>
  <si>
    <t>11911116299222</t>
  </si>
  <si>
    <t>香港龙堡国际</t>
  </si>
  <si>
    <t>城市胜景客房</t>
  </si>
  <si>
    <t>MEI DECONG</t>
  </si>
  <si>
    <t>1665861</t>
  </si>
  <si>
    <t>11911117572997</t>
  </si>
  <si>
    <t>那霸索尔维塔酒店</t>
  </si>
  <si>
    <t>标准客房(禁烟房)</t>
  </si>
  <si>
    <t>SONG BINBIN , LIN ZHENGANG</t>
  </si>
  <si>
    <t>1663748</t>
  </si>
  <si>
    <t>11911095659717</t>
  </si>
  <si>
    <t>迈阿密康莱德酒店</t>
  </si>
  <si>
    <t>城景客房</t>
  </si>
  <si>
    <t>LI YILAN</t>
  </si>
  <si>
    <t>2019-11-09</t>
  </si>
  <si>
    <t>1654878</t>
  </si>
  <si>
    <t>11911047880051</t>
  </si>
  <si>
    <t>MYSTAYS 名古屋锦酒店</t>
  </si>
  <si>
    <t>2019-11-20</t>
  </si>
  <si>
    <t>LI HUIYA , XUE HUI</t>
  </si>
  <si>
    <t>2019-11-04</t>
  </si>
  <si>
    <t>1654886</t>
  </si>
  <si>
    <t>11911045489464</t>
  </si>
  <si>
    <t>GU XINYU , SHEN QING</t>
  </si>
  <si>
    <t>1596028</t>
  </si>
  <si>
    <t>11911048251246</t>
  </si>
  <si>
    <t>美高梅大酒店</t>
  </si>
  <si>
    <t>尊享客房</t>
  </si>
  <si>
    <t>2019-11-19</t>
  </si>
  <si>
    <t>WANG JIANHUA , GUO SUNSHENG</t>
  </si>
  <si>
    <t>2019-11-10</t>
  </si>
  <si>
    <t>1596029</t>
  </si>
  <si>
    <t>11911046344765</t>
  </si>
  <si>
    <t>JIN XIAOBEI , JIN XIAOZHEN</t>
  </si>
  <si>
    <t>1596036</t>
  </si>
  <si>
    <t>11911046398685</t>
  </si>
  <si>
    <t>JIN XIAOLING , ZHOU WEIGUO</t>
  </si>
  <si>
    <t>1651482</t>
  </si>
  <si>
    <t>11911019404982</t>
  </si>
  <si>
    <t>墨尔本君悦酒店</t>
  </si>
  <si>
    <t>河景客房</t>
  </si>
  <si>
    <t>MAO YUAN , LI ZHENGLIAN</t>
  </si>
  <si>
    <t>2019-11-01</t>
  </si>
  <si>
    <t>1643817</t>
  </si>
  <si>
    <t>11911018159254</t>
  </si>
  <si>
    <t>大阪梅田Nest酒店</t>
  </si>
  <si>
    <t>小型大床客房</t>
  </si>
  <si>
    <t>ZHOU JIE , HE QI</t>
  </si>
  <si>
    <t>2019-11-02</t>
  </si>
  <si>
    <t>1651731</t>
  </si>
  <si>
    <t>11911011728540</t>
  </si>
  <si>
    <t>赫尔伯特山酒店</t>
  </si>
  <si>
    <t>大床客房</t>
  </si>
  <si>
    <t>QIN MINGXIN</t>
  </si>
  <si>
    <t>2019-11-07</t>
  </si>
  <si>
    <t>1651729</t>
  </si>
  <si>
    <t>11911011785536</t>
  </si>
  <si>
    <t>CHEN JINGBO</t>
  </si>
  <si>
    <t>1651730</t>
  </si>
  <si>
    <t>11911018162747</t>
  </si>
  <si>
    <t>CHEN MINGSHENG</t>
  </si>
  <si>
    <t>1635918</t>
  </si>
  <si>
    <t>11911011730161</t>
  </si>
  <si>
    <t>名古屋特拉斯蒂酒店</t>
  </si>
  <si>
    <t>小型大床客房(禁烟房)</t>
  </si>
  <si>
    <t>ZHU WENLIN , MA DIDI</t>
  </si>
  <si>
    <t>2019-11-06</t>
  </si>
  <si>
    <t>1636020</t>
  </si>
  <si>
    <t>11910319411858</t>
  </si>
  <si>
    <t>曼谷苏素坤逸凯悦酒店</t>
  </si>
  <si>
    <t>2019-11-23</t>
  </si>
  <si>
    <t>YUAN RUIQIAN , WANG YUJIE</t>
  </si>
  <si>
    <t>2019-10-31</t>
  </si>
  <si>
    <t>1635134</t>
  </si>
  <si>
    <t>11910318424418</t>
  </si>
  <si>
    <t>素可泰花园酒店</t>
  </si>
  <si>
    <t>豪华客房</t>
  </si>
  <si>
    <t>LUO YONGJUN , JING WENPING , HAO JING</t>
  </si>
  <si>
    <t>1646879</t>
  </si>
  <si>
    <t>11910256591043</t>
  </si>
  <si>
    <t>LK 翡翠海滩酒店</t>
  </si>
  <si>
    <t>豪华海景客房</t>
  </si>
  <si>
    <t>QI LU , CHEN CHAO</t>
  </si>
  <si>
    <t>2019-10-25</t>
  </si>
  <si>
    <t>文程</t>
  </si>
  <si>
    <t>wencheng</t>
  </si>
  <si>
    <t>1643959</t>
  </si>
  <si>
    <t>11910226792927</t>
  </si>
  <si>
    <t>芭堤雅J酒店</t>
  </si>
  <si>
    <t>豪华三人客房</t>
  </si>
  <si>
    <t>MAO DEQIN , MI WENBIN , MI JIABAO</t>
  </si>
  <si>
    <t>2019-10-22</t>
  </si>
  <si>
    <t>1642810</t>
  </si>
  <si>
    <t>11910217571331</t>
  </si>
  <si>
    <t>岘港美丽亚度假村</t>
  </si>
  <si>
    <t>美利亚房</t>
  </si>
  <si>
    <t>LEE SEUNGAH , KIM SEUNGAH</t>
  </si>
  <si>
    <t>2019-10-21</t>
  </si>
  <si>
    <t>1622272</t>
  </si>
  <si>
    <t>11909265336915</t>
  </si>
  <si>
    <t>杭州黄龙亚朵酒店</t>
  </si>
  <si>
    <t>高级客房</t>
  </si>
  <si>
    <t>LIU WENLI</t>
  </si>
  <si>
    <t>2019-09-26</t>
  </si>
  <si>
    <t>11908290154175</t>
  </si>
  <si>
    <t>阿拉恰特萨基兹里罕酒店</t>
  </si>
  <si>
    <t>高级城景三人客房(禁烟房)</t>
  </si>
  <si>
    <t>ZHANG JIN</t>
  </si>
  <si>
    <t>退款与赔付</t>
  </si>
  <si>
    <t>2019-08-29</t>
  </si>
  <si>
    <t>tessiewu</t>
  </si>
  <si>
    <t>11908061914778</t>
  </si>
  <si>
    <t>城景客房(吸烟房)</t>
  </si>
  <si>
    <t>2019-10-03</t>
  </si>
  <si>
    <t>2019-10-04</t>
  </si>
  <si>
    <t>LUO LISHA , SUN MENG</t>
  </si>
  <si>
    <t>2019-08-06</t>
  </si>
  <si>
    <t>总计</t>
  </si>
  <si>
    <r>
      <rPr>
        <b/>
        <sz val="11"/>
        <color rgb="FF000000"/>
        <rFont val="宋体"/>
        <charset val="134"/>
      </rPr>
      <t>确认应付款金额：</t>
    </r>
    <r>
      <rPr>
        <b/>
        <sz val="11"/>
        <color rgb="FF000000"/>
        <rFont val="Calibri"/>
        <charset val="134"/>
      </rPr>
      <t>43236.9</t>
    </r>
  </si>
  <si>
    <t>付款单编号：P191118170356535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</si>
</sst>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topLeftCell="A37" workbookViewId="0">
      <selection activeCell="L51" sqref="L51:Q52"/>
    </sheetView>
  </sheetViews>
  <sheetFormatPr defaultColWidth="9" defaultRowHeight="15"/>
  <cols>
    <col min="1" max="1" width="17" customWidth="1"/>
    <col min="2" max="2" width="9.57142857142857"/>
    <col min="13" max="13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8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10" t="s">
        <v>44</v>
      </c>
    </row>
    <row r="20" spans="1:18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50</v>
      </c>
      <c r="I20" s="5" t="s">
        <v>51</v>
      </c>
      <c r="J20" s="5">
        <v>1197</v>
      </c>
      <c r="K20" s="5">
        <v>1197</v>
      </c>
      <c r="L20" s="5">
        <v>0</v>
      </c>
      <c r="M20" s="5" t="s">
        <v>8</v>
      </c>
      <c r="N20" s="5" t="s">
        <v>52</v>
      </c>
      <c r="O20" s="5" t="s">
        <v>52</v>
      </c>
      <c r="P20" s="5" t="s">
        <v>53</v>
      </c>
      <c r="Q20" s="5" t="s">
        <v>54</v>
      </c>
      <c r="R20" t="str">
        <f>$R$19&amp;B20</f>
        <v>，1672544</v>
      </c>
    </row>
    <row r="21" spans="1:18">
      <c r="A21" s="5" t="s">
        <v>8</v>
      </c>
      <c r="B21" s="5" t="s">
        <v>55</v>
      </c>
      <c r="C21" s="5" t="s">
        <v>56</v>
      </c>
      <c r="D21" s="5" t="s">
        <v>57</v>
      </c>
      <c r="E21" s="5" t="s">
        <v>58</v>
      </c>
      <c r="F21" s="5">
        <v>1</v>
      </c>
      <c r="G21" s="5" t="s">
        <v>49</v>
      </c>
      <c r="H21" s="5" t="s">
        <v>50</v>
      </c>
      <c r="I21" s="5" t="s">
        <v>59</v>
      </c>
      <c r="J21" s="5">
        <v>716</v>
      </c>
      <c r="K21" s="5">
        <v>716</v>
      </c>
      <c r="L21" s="5">
        <v>0</v>
      </c>
      <c r="M21" s="5" t="s">
        <v>8</v>
      </c>
      <c r="N21" s="5" t="s">
        <v>52</v>
      </c>
      <c r="O21" s="5" t="s">
        <v>52</v>
      </c>
      <c r="P21" s="5" t="s">
        <v>53</v>
      </c>
      <c r="Q21" s="5" t="s">
        <v>54</v>
      </c>
      <c r="R21" t="str">
        <f t="shared" ref="R21:R48" si="0">$R$19&amp;B21</f>
        <v>，1672541</v>
      </c>
    </row>
    <row r="22" spans="1:18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52</v>
      </c>
      <c r="H22" s="5" t="s">
        <v>49</v>
      </c>
      <c r="I22" s="5" t="s">
        <v>64</v>
      </c>
      <c r="J22" s="5">
        <v>979</v>
      </c>
      <c r="K22" s="5">
        <v>979</v>
      </c>
      <c r="L22" s="5">
        <v>0</v>
      </c>
      <c r="M22" s="5" t="s">
        <v>8</v>
      </c>
      <c r="N22" s="5" t="s">
        <v>65</v>
      </c>
      <c r="O22" s="5" t="s">
        <v>65</v>
      </c>
      <c r="P22" s="5" t="s">
        <v>66</v>
      </c>
      <c r="Q22" s="5" t="s">
        <v>67</v>
      </c>
      <c r="R22" t="str">
        <f t="shared" si="0"/>
        <v>，1669432</v>
      </c>
    </row>
    <row r="23" spans="1:18">
      <c r="A23" s="5" t="s">
        <v>8</v>
      </c>
      <c r="B23" s="5" t="s">
        <v>68</v>
      </c>
      <c r="C23" s="5" t="s">
        <v>69</v>
      </c>
      <c r="D23" s="5" t="s">
        <v>70</v>
      </c>
      <c r="E23" s="5" t="s">
        <v>58</v>
      </c>
      <c r="F23" s="5">
        <v>1</v>
      </c>
      <c r="G23" s="5" t="s">
        <v>65</v>
      </c>
      <c r="H23" s="5" t="s">
        <v>71</v>
      </c>
      <c r="I23" s="5" t="s">
        <v>72</v>
      </c>
      <c r="J23" s="5">
        <v>345</v>
      </c>
      <c r="K23" s="5">
        <v>345</v>
      </c>
      <c r="L23" s="5">
        <v>0</v>
      </c>
      <c r="M23" s="5" t="s">
        <v>8</v>
      </c>
      <c r="N23" s="5" t="s">
        <v>65</v>
      </c>
      <c r="O23" s="5" t="s">
        <v>65</v>
      </c>
      <c r="P23" s="5" t="s">
        <v>66</v>
      </c>
      <c r="Q23" s="5" t="s">
        <v>67</v>
      </c>
      <c r="R23" t="str">
        <f t="shared" si="0"/>
        <v>，1669381</v>
      </c>
    </row>
    <row r="24" spans="1:18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19</v>
      </c>
      <c r="H24" s="5" t="s">
        <v>25</v>
      </c>
      <c r="I24" s="5" t="s">
        <v>77</v>
      </c>
      <c r="J24" s="5">
        <v>1292</v>
      </c>
      <c r="K24" s="5">
        <v>1292</v>
      </c>
      <c r="L24" s="5">
        <v>0</v>
      </c>
      <c r="M24" s="5" t="s">
        <v>8</v>
      </c>
      <c r="N24" s="5" t="s">
        <v>17</v>
      </c>
      <c r="O24" s="5" t="s">
        <v>17</v>
      </c>
      <c r="P24" s="5" t="s">
        <v>66</v>
      </c>
      <c r="Q24" s="5" t="s">
        <v>67</v>
      </c>
      <c r="R24" t="str">
        <f t="shared" si="0"/>
        <v>，1667707</v>
      </c>
    </row>
    <row r="25" spans="1:18">
      <c r="A25" s="5" t="s">
        <v>8</v>
      </c>
      <c r="B25" s="6">
        <v>1666534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17</v>
      </c>
      <c r="H25" s="5" t="s">
        <v>65</v>
      </c>
      <c r="I25" s="5" t="s">
        <v>81</v>
      </c>
      <c r="J25" s="5">
        <v>691</v>
      </c>
      <c r="K25" s="5">
        <v>691</v>
      </c>
      <c r="L25" s="5">
        <v>0</v>
      </c>
      <c r="M25" s="5" t="s">
        <v>8</v>
      </c>
      <c r="N25" s="5" t="s">
        <v>17</v>
      </c>
      <c r="O25" s="5" t="s">
        <v>17</v>
      </c>
      <c r="P25" s="5" t="s">
        <v>82</v>
      </c>
      <c r="Q25" s="5" t="s">
        <v>82</v>
      </c>
      <c r="R25" t="str">
        <f t="shared" si="0"/>
        <v>，1666534</v>
      </c>
    </row>
    <row r="26" spans="1:18">
      <c r="A26" s="5" t="s">
        <v>8</v>
      </c>
      <c r="B26" s="5" t="s">
        <v>83</v>
      </c>
      <c r="C26" s="5" t="s">
        <v>84</v>
      </c>
      <c r="D26" s="5" t="s">
        <v>85</v>
      </c>
      <c r="E26" s="5" t="s">
        <v>86</v>
      </c>
      <c r="F26" s="5">
        <v>1</v>
      </c>
      <c r="G26" s="5" t="s">
        <v>65</v>
      </c>
      <c r="H26" s="5" t="s">
        <v>71</v>
      </c>
      <c r="I26" s="5" t="s">
        <v>87</v>
      </c>
      <c r="J26" s="5">
        <v>585</v>
      </c>
      <c r="K26" s="5">
        <v>585</v>
      </c>
      <c r="L26" s="5">
        <v>0</v>
      </c>
      <c r="M26" s="5" t="s">
        <v>8</v>
      </c>
      <c r="N26" s="5" t="s">
        <v>17</v>
      </c>
      <c r="O26" s="5" t="s">
        <v>17</v>
      </c>
      <c r="P26" s="5" t="s">
        <v>53</v>
      </c>
      <c r="Q26" s="5" t="s">
        <v>54</v>
      </c>
      <c r="R26" t="str">
        <f t="shared" si="0"/>
        <v>，1665239</v>
      </c>
    </row>
    <row r="27" spans="1:18">
      <c r="A27" s="5" t="s">
        <v>8</v>
      </c>
      <c r="B27" s="5" t="s">
        <v>88</v>
      </c>
      <c r="C27" s="5" t="s">
        <v>89</v>
      </c>
      <c r="D27" s="5" t="s">
        <v>90</v>
      </c>
      <c r="E27" s="5" t="s">
        <v>91</v>
      </c>
      <c r="F27" s="5">
        <v>1</v>
      </c>
      <c r="G27" s="5" t="s">
        <v>17</v>
      </c>
      <c r="H27" s="5" t="s">
        <v>71</v>
      </c>
      <c r="I27" s="5" t="s">
        <v>92</v>
      </c>
      <c r="J27" s="5">
        <v>1043</v>
      </c>
      <c r="K27" s="5">
        <v>1043</v>
      </c>
      <c r="L27" s="5">
        <v>0</v>
      </c>
      <c r="M27" s="5" t="s">
        <v>8</v>
      </c>
      <c r="N27" s="5" t="s">
        <v>17</v>
      </c>
      <c r="O27" s="5" t="s">
        <v>17</v>
      </c>
      <c r="P27" s="5" t="s">
        <v>53</v>
      </c>
      <c r="Q27" s="5" t="s">
        <v>54</v>
      </c>
      <c r="R27" t="str">
        <f t="shared" si="0"/>
        <v>，1665861</v>
      </c>
    </row>
    <row r="28" spans="1:18">
      <c r="A28" s="5" t="s">
        <v>8</v>
      </c>
      <c r="B28" s="5" t="s">
        <v>93</v>
      </c>
      <c r="C28" s="5" t="s">
        <v>94</v>
      </c>
      <c r="D28" s="5" t="s">
        <v>95</v>
      </c>
      <c r="E28" s="5" t="s">
        <v>96</v>
      </c>
      <c r="F28" s="5">
        <v>1</v>
      </c>
      <c r="G28" s="5" t="s">
        <v>19</v>
      </c>
      <c r="H28" s="5" t="s">
        <v>25</v>
      </c>
      <c r="I28" s="5" t="s">
        <v>97</v>
      </c>
      <c r="J28" s="5">
        <v>908</v>
      </c>
      <c r="K28" s="5">
        <v>908</v>
      </c>
      <c r="L28" s="5">
        <v>0</v>
      </c>
      <c r="M28" s="5" t="s">
        <v>8</v>
      </c>
      <c r="N28" s="5" t="s">
        <v>98</v>
      </c>
      <c r="O28" s="5" t="s">
        <v>98</v>
      </c>
      <c r="P28" s="5" t="s">
        <v>66</v>
      </c>
      <c r="Q28" s="5" t="s">
        <v>67</v>
      </c>
      <c r="R28" t="str">
        <f t="shared" si="0"/>
        <v>，1663748</v>
      </c>
    </row>
    <row r="29" spans="1:18">
      <c r="A29" s="5" t="s">
        <v>8</v>
      </c>
      <c r="B29" s="5" t="s">
        <v>99</v>
      </c>
      <c r="C29" s="5" t="s">
        <v>100</v>
      </c>
      <c r="D29" s="5" t="s">
        <v>101</v>
      </c>
      <c r="E29" s="5" t="s">
        <v>58</v>
      </c>
      <c r="F29" s="5">
        <v>1</v>
      </c>
      <c r="G29" s="5" t="s">
        <v>19</v>
      </c>
      <c r="H29" s="5" t="s">
        <v>102</v>
      </c>
      <c r="I29" s="5" t="s">
        <v>103</v>
      </c>
      <c r="J29" s="5">
        <v>1244</v>
      </c>
      <c r="K29" s="5">
        <v>1244</v>
      </c>
      <c r="L29" s="5">
        <v>0</v>
      </c>
      <c r="M29" s="5" t="s">
        <v>8</v>
      </c>
      <c r="N29" s="5" t="s">
        <v>104</v>
      </c>
      <c r="O29" s="5" t="s">
        <v>50</v>
      </c>
      <c r="P29" s="5" t="s">
        <v>53</v>
      </c>
      <c r="Q29" s="5" t="s">
        <v>54</v>
      </c>
      <c r="R29" t="str">
        <f t="shared" si="0"/>
        <v>，1654878</v>
      </c>
    </row>
    <row r="30" spans="1:18">
      <c r="A30" s="5" t="s">
        <v>8</v>
      </c>
      <c r="B30" s="5" t="s">
        <v>105</v>
      </c>
      <c r="C30" s="5" t="s">
        <v>106</v>
      </c>
      <c r="D30" s="5" t="s">
        <v>101</v>
      </c>
      <c r="E30" s="5" t="s">
        <v>58</v>
      </c>
      <c r="F30" s="5">
        <v>1</v>
      </c>
      <c r="G30" s="5" t="s">
        <v>19</v>
      </c>
      <c r="H30" s="5" t="s">
        <v>102</v>
      </c>
      <c r="I30" s="5" t="s">
        <v>107</v>
      </c>
      <c r="J30" s="5">
        <v>1244</v>
      </c>
      <c r="K30" s="5">
        <v>1244</v>
      </c>
      <c r="L30" s="5">
        <v>0</v>
      </c>
      <c r="M30" s="5" t="s">
        <v>8</v>
      </c>
      <c r="N30" s="5" t="s">
        <v>104</v>
      </c>
      <c r="O30" s="5" t="s">
        <v>50</v>
      </c>
      <c r="P30" s="5" t="s">
        <v>53</v>
      </c>
      <c r="Q30" s="5" t="s">
        <v>54</v>
      </c>
      <c r="R30" t="str">
        <f t="shared" si="0"/>
        <v>，1654886</v>
      </c>
    </row>
    <row r="31" spans="1:18">
      <c r="A31" s="5" t="s">
        <v>8</v>
      </c>
      <c r="B31" s="5" t="s">
        <v>108</v>
      </c>
      <c r="C31" s="5" t="s">
        <v>109</v>
      </c>
      <c r="D31" s="5" t="s">
        <v>110</v>
      </c>
      <c r="E31" s="5" t="s">
        <v>111</v>
      </c>
      <c r="F31" s="5">
        <v>1</v>
      </c>
      <c r="G31" s="5" t="s">
        <v>19</v>
      </c>
      <c r="H31" s="5" t="s">
        <v>112</v>
      </c>
      <c r="I31" s="5" t="s">
        <v>113</v>
      </c>
      <c r="J31" s="5">
        <v>747</v>
      </c>
      <c r="K31" s="5">
        <v>747</v>
      </c>
      <c r="L31" s="5">
        <v>0</v>
      </c>
      <c r="M31" s="5" t="s">
        <v>8</v>
      </c>
      <c r="N31" s="5" t="s">
        <v>104</v>
      </c>
      <c r="O31" s="5" t="s">
        <v>114</v>
      </c>
      <c r="P31" s="5" t="s">
        <v>53</v>
      </c>
      <c r="Q31" s="5" t="s">
        <v>54</v>
      </c>
      <c r="R31" t="str">
        <f t="shared" si="0"/>
        <v>，1596028</v>
      </c>
    </row>
    <row r="32" spans="1:18">
      <c r="A32" s="5" t="s">
        <v>8</v>
      </c>
      <c r="B32" s="5" t="s">
        <v>115</v>
      </c>
      <c r="C32" s="5" t="s">
        <v>116</v>
      </c>
      <c r="D32" s="5" t="s">
        <v>110</v>
      </c>
      <c r="E32" s="5" t="s">
        <v>111</v>
      </c>
      <c r="F32" s="5">
        <v>1</v>
      </c>
      <c r="G32" s="5" t="s">
        <v>19</v>
      </c>
      <c r="H32" s="5" t="s">
        <v>112</v>
      </c>
      <c r="I32" s="5" t="s">
        <v>117</v>
      </c>
      <c r="J32" s="5">
        <v>747</v>
      </c>
      <c r="K32" s="5">
        <v>747</v>
      </c>
      <c r="L32" s="5">
        <v>0</v>
      </c>
      <c r="M32" s="5" t="s">
        <v>8</v>
      </c>
      <c r="N32" s="5" t="s">
        <v>104</v>
      </c>
      <c r="O32" s="5" t="s">
        <v>114</v>
      </c>
      <c r="P32" s="5" t="s">
        <v>53</v>
      </c>
      <c r="Q32" s="5" t="s">
        <v>54</v>
      </c>
      <c r="R32" t="str">
        <f t="shared" si="0"/>
        <v>，1596029</v>
      </c>
    </row>
    <row r="33" spans="1:18">
      <c r="A33" s="5" t="s">
        <v>8</v>
      </c>
      <c r="B33" s="5" t="s">
        <v>118</v>
      </c>
      <c r="C33" s="5" t="s">
        <v>119</v>
      </c>
      <c r="D33" s="5" t="s">
        <v>110</v>
      </c>
      <c r="E33" s="5" t="s">
        <v>111</v>
      </c>
      <c r="F33" s="5">
        <v>1</v>
      </c>
      <c r="G33" s="5" t="s">
        <v>19</v>
      </c>
      <c r="H33" s="5" t="s">
        <v>112</v>
      </c>
      <c r="I33" s="5" t="s">
        <v>120</v>
      </c>
      <c r="J33" s="5">
        <v>747</v>
      </c>
      <c r="K33" s="5">
        <v>747</v>
      </c>
      <c r="L33" s="5">
        <v>0</v>
      </c>
      <c r="M33" s="5" t="s">
        <v>8</v>
      </c>
      <c r="N33" s="5" t="s">
        <v>104</v>
      </c>
      <c r="O33" s="5" t="s">
        <v>114</v>
      </c>
      <c r="P33" s="5" t="s">
        <v>53</v>
      </c>
      <c r="Q33" s="5" t="s">
        <v>54</v>
      </c>
      <c r="R33" t="str">
        <f t="shared" si="0"/>
        <v>，1596036</v>
      </c>
    </row>
    <row r="34" spans="1:18">
      <c r="A34" s="5" t="s">
        <v>8</v>
      </c>
      <c r="B34" s="5" t="s">
        <v>121</v>
      </c>
      <c r="C34" s="5" t="s">
        <v>122</v>
      </c>
      <c r="D34" s="5" t="s">
        <v>123</v>
      </c>
      <c r="E34" s="5" t="s">
        <v>124</v>
      </c>
      <c r="F34" s="5">
        <v>1</v>
      </c>
      <c r="G34" s="5" t="s">
        <v>71</v>
      </c>
      <c r="H34" s="5" t="s">
        <v>19</v>
      </c>
      <c r="I34" s="5" t="s">
        <v>125</v>
      </c>
      <c r="J34" s="5">
        <v>7749</v>
      </c>
      <c r="K34" s="5">
        <v>7749</v>
      </c>
      <c r="L34" s="5">
        <v>0</v>
      </c>
      <c r="M34" s="5" t="s">
        <v>8</v>
      </c>
      <c r="N34" s="5" t="s">
        <v>126</v>
      </c>
      <c r="O34" s="5" t="s">
        <v>65</v>
      </c>
      <c r="P34" s="5" t="s">
        <v>53</v>
      </c>
      <c r="Q34" s="5" t="s">
        <v>54</v>
      </c>
      <c r="R34" t="str">
        <f t="shared" si="0"/>
        <v>，1651482</v>
      </c>
    </row>
    <row r="35" spans="1:18">
      <c r="A35" s="5" t="s">
        <v>8</v>
      </c>
      <c r="B35" s="5" t="s">
        <v>127</v>
      </c>
      <c r="C35" s="5" t="s">
        <v>128</v>
      </c>
      <c r="D35" s="5" t="s">
        <v>129</v>
      </c>
      <c r="E35" s="5" t="s">
        <v>130</v>
      </c>
      <c r="F35" s="5">
        <v>1</v>
      </c>
      <c r="G35" s="5" t="s">
        <v>17</v>
      </c>
      <c r="H35" s="5" t="s">
        <v>71</v>
      </c>
      <c r="I35" s="5" t="s">
        <v>131</v>
      </c>
      <c r="J35" s="5">
        <v>811</v>
      </c>
      <c r="K35" s="5">
        <v>811</v>
      </c>
      <c r="L35" s="5">
        <v>0</v>
      </c>
      <c r="M35" s="5" t="s">
        <v>8</v>
      </c>
      <c r="N35" s="5" t="s">
        <v>126</v>
      </c>
      <c r="O35" s="5" t="s">
        <v>132</v>
      </c>
      <c r="P35" s="5" t="s">
        <v>53</v>
      </c>
      <c r="Q35" s="5" t="s">
        <v>54</v>
      </c>
      <c r="R35" t="str">
        <f t="shared" si="0"/>
        <v>，1643817</v>
      </c>
    </row>
    <row r="36" spans="1:18">
      <c r="A36" s="5" t="s">
        <v>8</v>
      </c>
      <c r="B36" s="5" t="s">
        <v>133</v>
      </c>
      <c r="C36" s="5" t="s">
        <v>134</v>
      </c>
      <c r="D36" s="5" t="s">
        <v>135</v>
      </c>
      <c r="E36" s="5" t="s">
        <v>136</v>
      </c>
      <c r="F36" s="5">
        <v>1</v>
      </c>
      <c r="G36" s="5" t="s">
        <v>65</v>
      </c>
      <c r="H36" s="5" t="s">
        <v>50</v>
      </c>
      <c r="I36" s="5" t="s">
        <v>137</v>
      </c>
      <c r="J36" s="5">
        <v>3224</v>
      </c>
      <c r="K36" s="5">
        <v>3224</v>
      </c>
      <c r="L36" s="5">
        <v>0</v>
      </c>
      <c r="M36" s="5" t="s">
        <v>8</v>
      </c>
      <c r="N36" s="5" t="s">
        <v>126</v>
      </c>
      <c r="O36" s="5" t="s">
        <v>138</v>
      </c>
      <c r="P36" s="5" t="s">
        <v>53</v>
      </c>
      <c r="Q36" s="5" t="s">
        <v>54</v>
      </c>
      <c r="R36" t="str">
        <f t="shared" si="0"/>
        <v>，1651731</v>
      </c>
    </row>
    <row r="37" spans="1:18">
      <c r="A37" s="5" t="s">
        <v>8</v>
      </c>
      <c r="B37" s="5" t="s">
        <v>139</v>
      </c>
      <c r="C37" s="5" t="s">
        <v>140</v>
      </c>
      <c r="D37" s="5" t="s">
        <v>135</v>
      </c>
      <c r="E37" s="5" t="s">
        <v>136</v>
      </c>
      <c r="F37" s="5">
        <v>1</v>
      </c>
      <c r="G37" s="5" t="s">
        <v>65</v>
      </c>
      <c r="H37" s="5" t="s">
        <v>50</v>
      </c>
      <c r="I37" s="5" t="s">
        <v>141</v>
      </c>
      <c r="J37" s="5">
        <v>3224</v>
      </c>
      <c r="K37" s="5">
        <v>3224</v>
      </c>
      <c r="L37" s="5">
        <v>0</v>
      </c>
      <c r="M37" s="5" t="s">
        <v>8</v>
      </c>
      <c r="N37" s="5" t="s">
        <v>126</v>
      </c>
      <c r="O37" s="5" t="s">
        <v>138</v>
      </c>
      <c r="P37" s="5" t="s">
        <v>53</v>
      </c>
      <c r="Q37" s="5" t="s">
        <v>54</v>
      </c>
      <c r="R37" t="str">
        <f t="shared" si="0"/>
        <v>，1651729</v>
      </c>
    </row>
    <row r="38" spans="1:18">
      <c r="A38" s="5" t="s">
        <v>8</v>
      </c>
      <c r="B38" s="5" t="s">
        <v>142</v>
      </c>
      <c r="C38" s="5" t="s">
        <v>143</v>
      </c>
      <c r="D38" s="5" t="s">
        <v>135</v>
      </c>
      <c r="E38" s="5" t="s">
        <v>136</v>
      </c>
      <c r="F38" s="5">
        <v>1</v>
      </c>
      <c r="G38" s="5" t="s">
        <v>65</v>
      </c>
      <c r="H38" s="5" t="s">
        <v>50</v>
      </c>
      <c r="I38" s="5" t="s">
        <v>144</v>
      </c>
      <c r="J38" s="5">
        <v>3224</v>
      </c>
      <c r="K38" s="5">
        <v>3224</v>
      </c>
      <c r="L38" s="5">
        <v>0</v>
      </c>
      <c r="M38" s="5" t="s">
        <v>8</v>
      </c>
      <c r="N38" s="5" t="s">
        <v>126</v>
      </c>
      <c r="O38" s="5" t="s">
        <v>138</v>
      </c>
      <c r="P38" s="5" t="s">
        <v>53</v>
      </c>
      <c r="Q38" s="5" t="s">
        <v>54</v>
      </c>
      <c r="R38" t="str">
        <f t="shared" si="0"/>
        <v>，1651730</v>
      </c>
    </row>
    <row r="39" spans="1:18">
      <c r="A39" s="5" t="s">
        <v>8</v>
      </c>
      <c r="B39" s="5" t="s">
        <v>145</v>
      </c>
      <c r="C39" s="5" t="s">
        <v>146</v>
      </c>
      <c r="D39" s="5" t="s">
        <v>147</v>
      </c>
      <c r="E39" s="5" t="s">
        <v>148</v>
      </c>
      <c r="F39" s="5">
        <v>1</v>
      </c>
      <c r="G39" s="5" t="s">
        <v>17</v>
      </c>
      <c r="H39" s="5" t="s">
        <v>52</v>
      </c>
      <c r="I39" s="5" t="s">
        <v>149</v>
      </c>
      <c r="J39" s="5">
        <v>1100</v>
      </c>
      <c r="K39" s="5">
        <v>1100</v>
      </c>
      <c r="L39" s="5">
        <v>0</v>
      </c>
      <c r="M39" s="5" t="s">
        <v>8</v>
      </c>
      <c r="N39" s="5" t="s">
        <v>126</v>
      </c>
      <c r="O39" s="5" t="s">
        <v>150</v>
      </c>
      <c r="P39" s="5" t="s">
        <v>53</v>
      </c>
      <c r="Q39" s="5" t="s">
        <v>54</v>
      </c>
      <c r="R39" t="str">
        <f t="shared" si="0"/>
        <v>，1635918</v>
      </c>
    </row>
    <row r="40" spans="1:18">
      <c r="A40" s="5" t="s">
        <v>8</v>
      </c>
      <c r="B40" s="5" t="s">
        <v>151</v>
      </c>
      <c r="C40" s="5" t="s">
        <v>152</v>
      </c>
      <c r="D40" s="5" t="s">
        <v>153</v>
      </c>
      <c r="E40" s="5" t="s">
        <v>136</v>
      </c>
      <c r="F40" s="5">
        <v>1</v>
      </c>
      <c r="G40" s="5" t="s">
        <v>19</v>
      </c>
      <c r="H40" s="5" t="s">
        <v>154</v>
      </c>
      <c r="I40" s="5" t="s">
        <v>155</v>
      </c>
      <c r="J40" s="5">
        <v>6799</v>
      </c>
      <c r="K40" s="5">
        <v>6799</v>
      </c>
      <c r="L40" s="5">
        <v>0</v>
      </c>
      <c r="M40" s="5" t="s">
        <v>8</v>
      </c>
      <c r="N40" s="5" t="s">
        <v>156</v>
      </c>
      <c r="O40" s="5" t="s">
        <v>50</v>
      </c>
      <c r="P40" s="5" t="s">
        <v>53</v>
      </c>
      <c r="Q40" s="5" t="s">
        <v>54</v>
      </c>
      <c r="R40" t="str">
        <f t="shared" si="0"/>
        <v>，1636020</v>
      </c>
    </row>
    <row r="41" spans="1:18">
      <c r="A41" s="5" t="s">
        <v>8</v>
      </c>
      <c r="B41" s="5" t="s">
        <v>157</v>
      </c>
      <c r="C41" s="5" t="s">
        <v>158</v>
      </c>
      <c r="D41" s="5" t="s">
        <v>159</v>
      </c>
      <c r="E41" s="5" t="s">
        <v>160</v>
      </c>
      <c r="F41" s="5">
        <v>1</v>
      </c>
      <c r="G41" s="5" t="s">
        <v>52</v>
      </c>
      <c r="H41" s="5" t="s">
        <v>19</v>
      </c>
      <c r="I41" s="5" t="s">
        <v>161</v>
      </c>
      <c r="J41" s="5">
        <v>1104</v>
      </c>
      <c r="K41" s="5">
        <v>1104</v>
      </c>
      <c r="L41" s="5">
        <v>0</v>
      </c>
      <c r="M41" s="5" t="s">
        <v>8</v>
      </c>
      <c r="N41" s="5" t="s">
        <v>156</v>
      </c>
      <c r="O41" s="5" t="s">
        <v>156</v>
      </c>
      <c r="P41" s="5" t="s">
        <v>53</v>
      </c>
      <c r="Q41" s="5" t="s">
        <v>54</v>
      </c>
      <c r="R41" t="str">
        <f t="shared" si="0"/>
        <v>，1635134</v>
      </c>
    </row>
    <row r="42" spans="1:18">
      <c r="A42" s="5" t="s">
        <v>8</v>
      </c>
      <c r="B42" s="5" t="s">
        <v>162</v>
      </c>
      <c r="C42" s="5" t="s">
        <v>163</v>
      </c>
      <c r="D42" s="5" t="s">
        <v>164</v>
      </c>
      <c r="E42" s="5" t="s">
        <v>165</v>
      </c>
      <c r="F42" s="5">
        <v>1</v>
      </c>
      <c r="G42" s="5" t="s">
        <v>19</v>
      </c>
      <c r="H42" s="5" t="s">
        <v>102</v>
      </c>
      <c r="I42" s="5" t="s">
        <v>166</v>
      </c>
      <c r="J42" s="5">
        <v>1683</v>
      </c>
      <c r="K42" s="5">
        <v>1683</v>
      </c>
      <c r="L42" s="5">
        <v>0</v>
      </c>
      <c r="M42" s="5" t="s">
        <v>8</v>
      </c>
      <c r="N42" s="5" t="s">
        <v>167</v>
      </c>
      <c r="O42" s="5" t="s">
        <v>167</v>
      </c>
      <c r="P42" s="5" t="s">
        <v>168</v>
      </c>
      <c r="Q42" s="5" t="s">
        <v>169</v>
      </c>
      <c r="R42" t="str">
        <f t="shared" si="0"/>
        <v>，1646879</v>
      </c>
    </row>
    <row r="43" spans="1:18">
      <c r="A43" s="5" t="s">
        <v>8</v>
      </c>
      <c r="B43" s="5" t="s">
        <v>170</v>
      </c>
      <c r="C43" s="5" t="s">
        <v>171</v>
      </c>
      <c r="D43" s="5" t="s">
        <v>172</v>
      </c>
      <c r="E43" s="5" t="s">
        <v>173</v>
      </c>
      <c r="F43" s="5">
        <v>1</v>
      </c>
      <c r="G43" s="5" t="s">
        <v>71</v>
      </c>
      <c r="H43" s="5" t="s">
        <v>49</v>
      </c>
      <c r="I43" s="5" t="s">
        <v>174</v>
      </c>
      <c r="J43" s="5">
        <v>930</v>
      </c>
      <c r="K43" s="5">
        <v>930</v>
      </c>
      <c r="L43" s="5">
        <v>0</v>
      </c>
      <c r="M43" s="5" t="s">
        <v>8</v>
      </c>
      <c r="N43" s="5" t="s">
        <v>175</v>
      </c>
      <c r="O43" s="5" t="s">
        <v>175</v>
      </c>
      <c r="P43" s="5" t="s">
        <v>66</v>
      </c>
      <c r="Q43" s="5" t="s">
        <v>67</v>
      </c>
      <c r="R43" t="str">
        <f t="shared" si="0"/>
        <v>，1643959</v>
      </c>
    </row>
    <row r="44" spans="1:18">
      <c r="A44" s="5" t="s">
        <v>8</v>
      </c>
      <c r="B44" s="5" t="s">
        <v>176</v>
      </c>
      <c r="C44" s="5" t="s">
        <v>177</v>
      </c>
      <c r="D44" s="5" t="s">
        <v>178</v>
      </c>
      <c r="E44" s="5" t="s">
        <v>179</v>
      </c>
      <c r="F44" s="5">
        <v>1</v>
      </c>
      <c r="G44" s="5" t="s">
        <v>65</v>
      </c>
      <c r="H44" s="5" t="s">
        <v>71</v>
      </c>
      <c r="I44" s="5" t="s">
        <v>180</v>
      </c>
      <c r="J44" s="5">
        <v>680</v>
      </c>
      <c r="K44" s="5">
        <v>680</v>
      </c>
      <c r="L44" s="5">
        <v>0</v>
      </c>
      <c r="M44" s="5" t="s">
        <v>8</v>
      </c>
      <c r="N44" s="5" t="s">
        <v>181</v>
      </c>
      <c r="O44" s="5" t="s">
        <v>181</v>
      </c>
      <c r="P44" s="5" t="s">
        <v>66</v>
      </c>
      <c r="Q44" s="5" t="s">
        <v>67</v>
      </c>
      <c r="R44" t="str">
        <f t="shared" si="0"/>
        <v>，1642810</v>
      </c>
    </row>
    <row r="45" spans="1:18">
      <c r="A45" s="5" t="s">
        <v>8</v>
      </c>
      <c r="B45" s="5" t="s">
        <v>182</v>
      </c>
      <c r="C45" s="5" t="s">
        <v>183</v>
      </c>
      <c r="D45" s="5" t="s">
        <v>184</v>
      </c>
      <c r="E45" s="5" t="s">
        <v>185</v>
      </c>
      <c r="F45" s="5">
        <v>1</v>
      </c>
      <c r="G45" s="5" t="s">
        <v>19</v>
      </c>
      <c r="H45" s="5" t="s">
        <v>25</v>
      </c>
      <c r="I45" s="5" t="s">
        <v>186</v>
      </c>
      <c r="J45" s="5">
        <v>727</v>
      </c>
      <c r="K45" s="5">
        <v>727</v>
      </c>
      <c r="L45" s="5">
        <v>0</v>
      </c>
      <c r="M45" s="5" t="s">
        <v>8</v>
      </c>
      <c r="N45" s="5" t="s">
        <v>187</v>
      </c>
      <c r="O45" s="5" t="s">
        <v>187</v>
      </c>
      <c r="P45" s="5" t="s">
        <v>66</v>
      </c>
      <c r="Q45" s="5" t="s">
        <v>67</v>
      </c>
      <c r="R45" t="str">
        <f t="shared" si="0"/>
        <v>，1622272</v>
      </c>
    </row>
    <row r="46" spans="1:18">
      <c r="A46" s="5" t="s">
        <v>12</v>
      </c>
      <c r="B46" s="6">
        <v>1622844</v>
      </c>
      <c r="C46" s="11" t="s">
        <v>188</v>
      </c>
      <c r="D46" s="5" t="s">
        <v>189</v>
      </c>
      <c r="E46" s="5" t="s">
        <v>190</v>
      </c>
      <c r="F46" s="5">
        <v>1</v>
      </c>
      <c r="G46" s="5" t="s">
        <v>65</v>
      </c>
      <c r="H46" s="5" t="s">
        <v>71</v>
      </c>
      <c r="I46" s="5" t="s">
        <v>191</v>
      </c>
      <c r="J46" s="5">
        <v>-291.6</v>
      </c>
      <c r="K46" s="5">
        <v>-291.6</v>
      </c>
      <c r="L46" s="5">
        <v>0</v>
      </c>
      <c r="M46" s="5" t="s">
        <v>192</v>
      </c>
      <c r="N46" s="5" t="s">
        <v>193</v>
      </c>
      <c r="O46" s="5" t="s">
        <v>49</v>
      </c>
      <c r="P46" s="5" t="s">
        <v>194</v>
      </c>
      <c r="Q46" s="5" t="s">
        <v>82</v>
      </c>
      <c r="R46" t="str">
        <f t="shared" si="0"/>
        <v>，1622844</v>
      </c>
    </row>
    <row r="47" spans="1:18">
      <c r="A47" s="5" t="s">
        <v>12</v>
      </c>
      <c r="B47" s="6">
        <v>1622825</v>
      </c>
      <c r="C47" s="11" t="s">
        <v>195</v>
      </c>
      <c r="D47" s="5" t="s">
        <v>189</v>
      </c>
      <c r="E47" s="5" t="s">
        <v>196</v>
      </c>
      <c r="F47" s="5">
        <v>1</v>
      </c>
      <c r="G47" s="5" t="s">
        <v>197</v>
      </c>
      <c r="H47" s="5" t="s">
        <v>198</v>
      </c>
      <c r="I47" s="5" t="s">
        <v>199</v>
      </c>
      <c r="J47" s="5">
        <v>-211.5</v>
      </c>
      <c r="K47" s="5">
        <v>-211.5</v>
      </c>
      <c r="L47" s="5">
        <v>0</v>
      </c>
      <c r="M47" s="5" t="s">
        <v>192</v>
      </c>
      <c r="N47" s="5" t="s">
        <v>200</v>
      </c>
      <c r="O47" s="5" t="s">
        <v>71</v>
      </c>
      <c r="P47" s="5" t="s">
        <v>194</v>
      </c>
      <c r="Q47" s="5" t="s">
        <v>82</v>
      </c>
      <c r="R47" t="str">
        <f t="shared" si="0"/>
        <v>，1622825</v>
      </c>
    </row>
    <row r="48" spans="1:18">
      <c r="A48" s="7" t="s">
        <v>201</v>
      </c>
      <c r="B48" s="7"/>
      <c r="C48" s="7"/>
      <c r="D48" s="7"/>
      <c r="E48" s="7"/>
      <c r="F48" s="7"/>
      <c r="G48" s="7"/>
      <c r="H48" s="7"/>
      <c r="I48" s="7"/>
      <c r="J48" s="7"/>
      <c r="K48" s="7">
        <f>SUM(K20:K47)</f>
        <v>43236.9</v>
      </c>
      <c r="L48" s="7"/>
      <c r="M48" s="7"/>
      <c r="N48" s="7"/>
      <c r="O48" s="7"/>
      <c r="P48" s="7"/>
      <c r="Q48" s="7"/>
      <c r="R48" t="str">
        <f t="shared" si="0"/>
        <v>，</v>
      </c>
    </row>
    <row r="50" spans="12:17">
      <c r="L50" s="8"/>
      <c r="M50" s="8"/>
      <c r="N50" s="8"/>
      <c r="O50" s="8"/>
      <c r="P50" s="8"/>
      <c r="Q50" s="8"/>
    </row>
    <row r="51" spans="12:17">
      <c r="L51" s="9" t="s">
        <v>202</v>
      </c>
      <c r="M51" s="8"/>
      <c r="N51" s="8"/>
      <c r="O51" s="8"/>
      <c r="P51" s="8"/>
      <c r="Q51" s="8"/>
    </row>
    <row r="52" spans="12:17">
      <c r="L52" s="8"/>
      <c r="M52" s="8">
        <v>43237.5</v>
      </c>
      <c r="N52" s="9" t="s">
        <v>203</v>
      </c>
      <c r="O52" s="8"/>
      <c r="P52" s="8"/>
      <c r="Q52" s="8"/>
    </row>
    <row r="53" spans="12:17">
      <c r="L53" s="8"/>
      <c r="M53" s="8"/>
      <c r="N53" s="8"/>
      <c r="O53" s="8"/>
      <c r="P53" s="8"/>
      <c r="Q53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46">
    <cfRule type="duplicateValues" dxfId="0" priority="1"/>
  </conditionalFormatting>
  <conditionalFormatting sqref="B47">
    <cfRule type="duplicateValues" dxfId="0" priority="3"/>
  </conditionalFormatting>
  <conditionalFormatting sqref="B20:B45">
    <cfRule type="duplicateValues" dxfId="0" priority="4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2019-11-18T08:20:00Z</dcterms:created>
  <dcterms:modified xsi:type="dcterms:W3CDTF">2019-11-18T09:08:11Z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