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3"/>
  </bookViews>
  <sheets>
    <sheet name="账务组合查询1" sheetId="1" r:id="rId1"/>
    <sheet name="对账" sheetId="2" r:id="rId2"/>
    <sheet name="HOP" sheetId="3" r:id="rId3"/>
    <sheet name="Sheet3" sheetId="4" r:id="rId4"/>
  </sheets>
  <definedNames>
    <definedName name="_xlnm._FilterDatabase" localSheetId="1" hidden="1">对账!$A$1:$B$89</definedName>
    <definedName name="_xlnm._FilterDatabase" localSheetId="2" hidden="1">HOP!$A$12:$I$465</definedName>
  </definedNames>
  <calcPr calcId="144525"/>
</workbook>
</file>

<file path=xl/sharedStrings.xml><?xml version="1.0" encoding="utf-8"?>
<sst xmlns="http://schemas.openxmlformats.org/spreadsheetml/2006/main" count="7429" uniqueCount="3667">
  <si>
    <t>#账号：szdingdingleyou@sina.com[20884115051563160156]</t>
  </si>
  <si>
    <t>#查询起始日期：2019-11-18 00:00:00查询终止日期：2019-11-25 00:00:00</t>
  </si>
  <si>
    <t>序号</t>
  </si>
  <si>
    <t>入账时间</t>
  </si>
  <si>
    <t>支付宝交易号</t>
  </si>
  <si>
    <t>支付宝流水号</t>
  </si>
  <si>
    <t>商户订单号</t>
  </si>
  <si>
    <t>账务类型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</si>
  <si>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</si>
  <si>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</si>
  <si>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</si>
  <si>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</si>
  <si>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</si>
  <si>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</si>
  <si>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</si>
  <si>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1</t>
  </si>
  <si>
    <t>2019-11-24 21:22:26</t>
  </si>
  <si>
    <t>BO2019112431283768310205</t>
  </si>
  <si>
    <t>316050532726310</t>
  </si>
  <si>
    <t>HJCAE==3200050031==246643500810643==727339938654942224</t>
  </si>
  <si>
    <t>代扣款-普通账户转账</t>
  </si>
  <si>
    <t xml:space="preserve"> </t>
  </si>
  <si>
    <t>q-h***@service.taobao.com</t>
  </si>
  <si>
    <t>*飞猪网络技术有限公司</t>
  </si>
  <si>
    <t>代扣款（扣款用途：727339938654942224酒店扣佣）</t>
  </si>
  <si>
    <t>2</t>
  </si>
  <si>
    <t>BO2019112431319602310205</t>
  </si>
  <si>
    <t>316053458767310</t>
  </si>
  <si>
    <t>HJCAE==500000028690001031==246635334110643==727339938654942224</t>
  </si>
  <si>
    <t>q-c***@service.taobao.com</t>
  </si>
  <si>
    <t>代扣款（扣款用途：飞猪里程费用代扣(727339938654942224)扣款）</t>
  </si>
  <si>
    <t>3</t>
  </si>
  <si>
    <t>2019-11-24 21:22:25</t>
  </si>
  <si>
    <t>2019112222001120815741624647</t>
  </si>
  <si>
    <t>601673602685811</t>
  </si>
  <si>
    <t>T710P727339938654942224</t>
  </si>
  <si>
    <t>交易</t>
  </si>
  <si>
    <t>快捷支付-借记卡</t>
  </si>
  <si>
    <t>eri***@163.com</t>
  </si>
  <si>
    <t>*芳</t>
  </si>
  <si>
    <t>2019112203539777960281830202702</t>
  </si>
  <si>
    <t>润庭精品酒店(厦门厦鼓码头南山店)母子房</t>
  </si>
  <si>
    <t>4</t>
  </si>
  <si>
    <t>2019-11-24 19:14:52</t>
  </si>
  <si>
    <t>BO2019112431227100310205</t>
  </si>
  <si>
    <t>316050636640310</t>
  </si>
  <si>
    <t>HJCAE==3200050031==246587306960643==573918351691638107</t>
  </si>
  <si>
    <t>代扣款（扣款用途：573918351691638107酒店扣佣）</t>
  </si>
  <si>
    <t>5</t>
  </si>
  <si>
    <t>2019-11-24 19:14:51</t>
  </si>
  <si>
    <t>BO2019112431115745310205</t>
  </si>
  <si>
    <t>316050558805310</t>
  </si>
  <si>
    <t>HJCAE==500000028690001031==246537996600643==573918351691638107</t>
  </si>
  <si>
    <t>代扣款（扣款用途：飞猪里程费用代扣(573918351691638107)扣款）</t>
  </si>
  <si>
    <t>6</t>
  </si>
  <si>
    <t>2019-11-24 19:14:50</t>
  </si>
  <si>
    <t>2019111022001135401413080515</t>
  </si>
  <si>
    <t>318033218675401</t>
  </si>
  <si>
    <t>T710P573918351691638107</t>
  </si>
  <si>
    <t>快捷支付-信用卡</t>
  </si>
  <si>
    <t>le.***@eyou.com</t>
  </si>
  <si>
    <t>*姜乐</t>
  </si>
  <si>
    <t>2019111015890396670240130112209</t>
  </si>
  <si>
    <t>杭州西湖武林广场亚朵轻居酒店(原西湖凤起路亚朵轻居酒店)</t>
  </si>
  <si>
    <t>7</t>
  </si>
  <si>
    <t>2019-11-24 19:14:28</t>
  </si>
  <si>
    <t>BO2019112431102449310205</t>
  </si>
  <si>
    <t>316051730017310</t>
  </si>
  <si>
    <t>HJCAE==3200050031==246600300160643==573724972364638107</t>
  </si>
  <si>
    <t>代扣款（扣款用途：573724972364638107酒店扣佣）</t>
  </si>
  <si>
    <t>8</t>
  </si>
  <si>
    <t>2019-11-24 19:14:27</t>
  </si>
  <si>
    <t>BO2019112431217875310205</t>
  </si>
  <si>
    <t>316050187944310</t>
  </si>
  <si>
    <t>HJCAE==500000028690001031==246557390890643==573724972364638107</t>
  </si>
  <si>
    <t>代扣款（扣款用途：飞猪里程费用代扣(573724972364638107)扣款）</t>
  </si>
  <si>
    <t>9</t>
  </si>
  <si>
    <t>2019-11-24 19:14:26</t>
  </si>
  <si>
    <t>2019111022001135401412931370</t>
  </si>
  <si>
    <t>318033725790401</t>
  </si>
  <si>
    <t>T710P573724972364638107</t>
  </si>
  <si>
    <t>2019111015889722930240220212409</t>
  </si>
  <si>
    <t>10</t>
  </si>
  <si>
    <t>2019-11-24 18:36:34</t>
  </si>
  <si>
    <t>BO2019112431198121310205</t>
  </si>
  <si>
    <t>316048364860310</t>
  </si>
  <si>
    <t>HJCAE==3200050031==246549377800643==724041728473602278</t>
  </si>
  <si>
    <t>代扣款（扣款用途：724041728473602278酒店扣佣）</t>
  </si>
  <si>
    <t>11</t>
  </si>
  <si>
    <t>BO2019112431249474310205</t>
  </si>
  <si>
    <t>316050556237310</t>
  </si>
  <si>
    <t>HJCAE==500000028690001031==246535682780643==724041728473602278</t>
  </si>
  <si>
    <t>代扣款（扣款用途：飞猪里程费用代扣(724041728473602278)扣款）</t>
  </si>
  <si>
    <t>12</t>
  </si>
  <si>
    <t>2019-11-24 18:36:33</t>
  </si>
  <si>
    <t>2019112022001118745720323001</t>
  </si>
  <si>
    <t>601102797491741</t>
  </si>
  <si>
    <t>T710P724041728473602278</t>
  </si>
  <si>
    <t>余额宝</t>
  </si>
  <si>
    <t>hjk***@naver.com</t>
  </si>
  <si>
    <t>*佰琦</t>
  </si>
  <si>
    <t>首尔总统酒店标准双床房</t>
  </si>
  <si>
    <t>13</t>
  </si>
  <si>
    <t>2019-11-24 17:41:58</t>
  </si>
  <si>
    <t>BO2019112431130747310205</t>
  </si>
  <si>
    <t>316049215424310</t>
  </si>
  <si>
    <t>HJCAE==3200050031==246556446120643==721692224597046946</t>
  </si>
  <si>
    <t>代扣款（扣款用途：721692224597046946酒店扣佣）</t>
  </si>
  <si>
    <t>14</t>
  </si>
  <si>
    <t>2019-11-24 17:41:57</t>
  </si>
  <si>
    <t>BO2019112431252780310205</t>
  </si>
  <si>
    <t>316049868056310</t>
  </si>
  <si>
    <t>HJCAE==500000028690001031==246565138120643==721692224597046946</t>
  </si>
  <si>
    <t>代扣款（扣款用途：飞猪里程费用代扣(721692224597046946)扣款）</t>
  </si>
  <si>
    <t>15</t>
  </si>
  <si>
    <t>2019-11-24 17:41:56</t>
  </si>
  <si>
    <t>2019111922001153851417236726</t>
  </si>
  <si>
    <t>317493086988851</t>
  </si>
  <si>
    <t>T710P721692224597046946</t>
  </si>
  <si>
    <t>xkt***@163.com</t>
  </si>
  <si>
    <t>*雪乔</t>
  </si>
  <si>
    <t>2019111915919409690285320211809</t>
  </si>
  <si>
    <t>成都锦里亚朵轻居酒店舒适大床房(淘里程代付20.00)</t>
  </si>
  <si>
    <t>16</t>
  </si>
  <si>
    <t>2019-11-24 16:57:03</t>
  </si>
  <si>
    <t>BO2019112431135413310205</t>
  </si>
  <si>
    <t>316048400700310</t>
  </si>
  <si>
    <t>HJCAE==3200050031==246519341670643==569749671027511290</t>
  </si>
  <si>
    <t>代扣款（扣款用途：569749671027511290酒店扣佣）</t>
  </si>
  <si>
    <t>17</t>
  </si>
  <si>
    <t>2019-11-24 16:57:02</t>
  </si>
  <si>
    <t>BO2019112431196201310205</t>
  </si>
  <si>
    <t>316047809233310</t>
  </si>
  <si>
    <t>HJCAE==500000028690001031==246553624940643==569749671027511290</t>
  </si>
  <si>
    <t>代扣款（扣款用途：飞猪里程费用代扣(569749671027511290)扣款）</t>
  </si>
  <si>
    <t>18</t>
  </si>
  <si>
    <t>2019-11-24 16:57:01</t>
  </si>
  <si>
    <t>2019111222001119501414040272</t>
  </si>
  <si>
    <t>317227092577501</t>
  </si>
  <si>
    <t>T710P569749671027511290</t>
  </si>
  <si>
    <t>186******13</t>
  </si>
  <si>
    <t>*涛</t>
  </si>
  <si>
    <t>2019111215857772350250340301402</t>
  </si>
  <si>
    <t>杭州萧山机场亚朵酒店高级双床房</t>
  </si>
  <si>
    <t>19</t>
  </si>
  <si>
    <t>2019-11-24 16:33:14</t>
  </si>
  <si>
    <t>BO2019112430961065310205</t>
  </si>
  <si>
    <t>316047373381310</t>
  </si>
  <si>
    <t>HJCAE==3200050031==246528621900643==696347520907788067</t>
  </si>
  <si>
    <t>代扣款（扣款用途：696347520907788067酒店扣佣）</t>
  </si>
  <si>
    <t>20</t>
  </si>
  <si>
    <t>BO2019112430972145310205</t>
  </si>
  <si>
    <t>316047797873310</t>
  </si>
  <si>
    <t>HJCAE==500000028690001031==246513434270643==696347520907788067</t>
  </si>
  <si>
    <t>代扣款（扣款用途：飞猪里程费用代扣(696347520907788067)扣款）</t>
  </si>
  <si>
    <t>21</t>
  </si>
  <si>
    <t>2019-11-24 16:33:13</t>
  </si>
  <si>
    <t>2019110522001194665715073246</t>
  </si>
  <si>
    <t>601193595477661</t>
  </si>
  <si>
    <t>T710P696347520907788067</t>
  </si>
  <si>
    <t>181******27</t>
  </si>
  <si>
    <t>*丽媛</t>
  </si>
  <si>
    <t>2019110502374097310266730301807</t>
  </si>
  <si>
    <t>甲米绿洲可可酒店大床房</t>
  </si>
  <si>
    <t>22</t>
  </si>
  <si>
    <t>2019-11-24 16:08:53</t>
  </si>
  <si>
    <t>BO2019112430935872310205</t>
  </si>
  <si>
    <t>316047597580310</t>
  </si>
  <si>
    <t>HJCAE==3200050031==246550701260643==696631875312788067</t>
  </si>
  <si>
    <t>代扣款（扣款用途：696631875312788067酒店扣佣）</t>
  </si>
  <si>
    <t>23</t>
  </si>
  <si>
    <t>BO2019112430881002310205</t>
  </si>
  <si>
    <t>316048330014310</t>
  </si>
  <si>
    <t>HJCAE==500000028690001031==246538804470643==696631875312788067</t>
  </si>
  <si>
    <t>代扣款（扣款用途：飞猪里程费用代扣(696631875312788067)扣款）</t>
  </si>
  <si>
    <t>24</t>
  </si>
  <si>
    <t>2019-11-24 16:08:52</t>
  </si>
  <si>
    <t>2019110522001194665715226502</t>
  </si>
  <si>
    <t>601192841864661</t>
  </si>
  <si>
    <t>T710P696631875312788067</t>
  </si>
  <si>
    <t>2019110502372696680266720301907</t>
  </si>
  <si>
    <t>25</t>
  </si>
  <si>
    <t>2019-11-24 14:28:58</t>
  </si>
  <si>
    <t>BO2019112430898467310205</t>
  </si>
  <si>
    <t>316045688780310</t>
  </si>
  <si>
    <t>HJCAE==3200050031==246450965020643==714077187922163172</t>
  </si>
  <si>
    <t>代扣款（扣款用途：714077187922163172酒店扣佣）</t>
  </si>
  <si>
    <t>26</t>
  </si>
  <si>
    <t>2019-11-24 14:28:57</t>
  </si>
  <si>
    <t>BO2019112431039354310205</t>
  </si>
  <si>
    <t>316045796907310</t>
  </si>
  <si>
    <t>HJCAE==500000028690001031==246485751200643==714077187922163172</t>
  </si>
  <si>
    <t>代扣款（扣款用途：飞猪里程费用代扣(714077187922163172)扣款）</t>
  </si>
  <si>
    <t>27</t>
  </si>
  <si>
    <t>2019-11-24 14:28:56</t>
  </si>
  <si>
    <t>2019111322001106145728961230</t>
  </si>
  <si>
    <t>601236564957141</t>
  </si>
  <si>
    <t>T710P714077187922163172</t>
  </si>
  <si>
    <t>198***@qq.com</t>
  </si>
  <si>
    <t>*振鹏</t>
  </si>
  <si>
    <t>曼谷素坤逸中心55超豪华酒店特色豪华房</t>
  </si>
  <si>
    <t>28</t>
  </si>
  <si>
    <t>2019-11-24 13:25:13</t>
  </si>
  <si>
    <t>BO2019112430845591310205</t>
  </si>
  <si>
    <t>316045595318310</t>
  </si>
  <si>
    <t>HJCAE==3200050031==246498312790643==718690114174418431</t>
  </si>
  <si>
    <t>代扣款（扣款用途：718690114174418431酒店扣佣）</t>
  </si>
  <si>
    <t>29</t>
  </si>
  <si>
    <t>BO2019112430818012310205</t>
  </si>
  <si>
    <t>316044314509310</t>
  </si>
  <si>
    <t>HJCAE==500000028690001031==246480517830643==718690114174418431</t>
  </si>
  <si>
    <t>代扣款（扣款用途：飞猪里程费用代扣(718690114174418431)扣款）</t>
  </si>
  <si>
    <t>30</t>
  </si>
  <si>
    <t>2019-11-24 13:25:12</t>
  </si>
  <si>
    <t>2019111722001103915731549851</t>
  </si>
  <si>
    <t>601459130062911</t>
  </si>
  <si>
    <t>T710P718690114174418431</t>
  </si>
  <si>
    <t>ban***@163.com</t>
  </si>
  <si>
    <t>*嘉琪</t>
  </si>
  <si>
    <t>2019111703194347370291740302200</t>
  </si>
  <si>
    <t>普吉海滩努克迪卡塔酒店豪华全景房  中宾</t>
  </si>
  <si>
    <t>31</t>
  </si>
  <si>
    <t>2019-11-24 11:56:43</t>
  </si>
  <si>
    <t>2019111422001182935728939121</t>
  </si>
  <si>
    <t>316770194656930</t>
  </si>
  <si>
    <t>T200P578495822752278407</t>
  </si>
  <si>
    <t>交易分账</t>
  </si>
  <si>
    <t>2019111403155488360293510212209</t>
  </si>
  <si>
    <t>国际酒店差价链接</t>
  </si>
  <si>
    <t>酒店佣金（类目）{578495822752278407}扣款-6160</t>
  </si>
  <si>
    <t>32</t>
  </si>
  <si>
    <t>2019-11-24 11:56:42</t>
  </si>
  <si>
    <t>601445182908931</t>
  </si>
  <si>
    <t>twi***@126.com</t>
  </si>
  <si>
    <t>*海波</t>
  </si>
  <si>
    <t>33</t>
  </si>
  <si>
    <t>2019-11-24 10:05:14</t>
  </si>
  <si>
    <t>BO2019112430693269310205</t>
  </si>
  <si>
    <t>316042215626310</t>
  </si>
  <si>
    <t>HJCAE==3200050031==246422719660643==573459628555842519</t>
  </si>
  <si>
    <t>代扣款（扣款用途：573459628555842519酒店扣佣）</t>
  </si>
  <si>
    <t>34</t>
  </si>
  <si>
    <t>2019-11-24 10:05:13</t>
  </si>
  <si>
    <t>BO2019112430516117310205</t>
  </si>
  <si>
    <t>316042975617310</t>
  </si>
  <si>
    <t>HJCAE==500000028690001031==246423118970643==573459628555842519</t>
  </si>
  <si>
    <t>代扣款（扣款用途：飞猪里程费用代扣(573459628555842519)扣款）</t>
  </si>
  <si>
    <t>35</t>
  </si>
  <si>
    <t>2019-11-24 10:05:12</t>
  </si>
  <si>
    <t>2019110922001109475712874982</t>
  </si>
  <si>
    <t>601437945228471</t>
  </si>
  <si>
    <t>T710P573459628555842519</t>
  </si>
  <si>
    <t>余额支付</t>
  </si>
  <si>
    <t>173******95</t>
  </si>
  <si>
    <t>*玲</t>
  </si>
  <si>
    <t>皇冠丽晶大厦酒店豪华房</t>
  </si>
  <si>
    <t>36</t>
  </si>
  <si>
    <t>2019-11-24 09:21:25</t>
  </si>
  <si>
    <t>BO2019112430613596310205</t>
  </si>
  <si>
    <t>316042304373310</t>
  </si>
  <si>
    <t>HJCAE==3200050031==246400605830643==723342019808887842</t>
  </si>
  <si>
    <t>代扣款（扣款用途：723342019808887842酒店扣佣）</t>
  </si>
  <si>
    <t>37</t>
  </si>
  <si>
    <t>BO2019112430526492310205</t>
  </si>
  <si>
    <t>316041311768310</t>
  </si>
  <si>
    <t>HJCAE==500000028690001031==246397107050643==723342019808887842</t>
  </si>
  <si>
    <t>代扣款（扣款用途：飞猪里程费用代扣(723342019808887842)扣款）</t>
  </si>
  <si>
    <t>38</t>
  </si>
  <si>
    <t>2019-11-24 09:21:24</t>
  </si>
  <si>
    <t>2019112022001101995733764232</t>
  </si>
  <si>
    <t>601469378973991</t>
  </si>
  <si>
    <t>T710P723342019808887842</t>
  </si>
  <si>
    <t>185******81</t>
  </si>
  <si>
    <t>*艺龙</t>
  </si>
  <si>
    <t>1120091949036948</t>
  </si>
  <si>
    <t>芭堤雅达拉海角渡假村豪华房</t>
  </si>
  <si>
    <t>39</t>
  </si>
  <si>
    <t>2019-11-23 22:32:24</t>
  </si>
  <si>
    <t>BO2019112330419781310205</t>
  </si>
  <si>
    <t>316037959125310</t>
  </si>
  <si>
    <t>HJCAE==3200050031==246354525470643==570857479605349114</t>
  </si>
  <si>
    <t>代扣款（扣款用途：570857479605349114酒店扣佣）</t>
  </si>
  <si>
    <t>40</t>
  </si>
  <si>
    <t>BO2019112330456593310205</t>
  </si>
  <si>
    <t>316037698023310</t>
  </si>
  <si>
    <t>HJCAE==500000028690001031==246331932910643==570857479605349114</t>
  </si>
  <si>
    <t>代扣款（扣款用途：飞猪里程费用代扣(570857479605349114)扣款）</t>
  </si>
  <si>
    <t>41</t>
  </si>
  <si>
    <t>2019-11-23 22:32:23</t>
  </si>
  <si>
    <t>2019111822001191395731635352</t>
  </si>
  <si>
    <t>601397447968391</t>
  </si>
  <si>
    <t>T710P570857479605349114</t>
  </si>
  <si>
    <t>152******22</t>
  </si>
  <si>
    <t>*佳悦</t>
  </si>
  <si>
    <t>2019111803361397190239500302700</t>
  </si>
  <si>
    <t>大阪难波格拉斯丽酒店(2019年7月新开业)大床房</t>
  </si>
  <si>
    <t>42</t>
  </si>
  <si>
    <t>2019-11-23 19:40:14</t>
  </si>
  <si>
    <t>BO2019112330176802310205</t>
  </si>
  <si>
    <t>316035708689310</t>
  </si>
  <si>
    <t>HJCAE==3200050031==246291860380643==722644258009377185</t>
  </si>
  <si>
    <t>代扣款（扣款用途：722644258009377185酒店扣佣）</t>
  </si>
  <si>
    <t>43</t>
  </si>
  <si>
    <t>BO2019112330252765310205</t>
  </si>
  <si>
    <t>316034690272310</t>
  </si>
  <si>
    <t>HJCAE==500000028690001031==246266268500643==722644258009377185</t>
  </si>
  <si>
    <t>代扣款（扣款用途：飞猪里程费用代扣(722644258009377185)扣款）</t>
  </si>
  <si>
    <t>44</t>
  </si>
  <si>
    <t>2019-11-23 19:40:13</t>
  </si>
  <si>
    <t>2019111922001148825735584885</t>
  </si>
  <si>
    <t>601354220582821</t>
  </si>
  <si>
    <t>T710P722644258009377185</t>
  </si>
  <si>
    <t>874***@qq.com</t>
  </si>
  <si>
    <t>*士强</t>
  </si>
  <si>
    <t>澳门骏龙酒店(原骏景酒店)标准房</t>
  </si>
  <si>
    <t>45</t>
  </si>
  <si>
    <t>2019-11-23 19:20:28</t>
  </si>
  <si>
    <t>BO2019112330067131310205</t>
  </si>
  <si>
    <t>316034475043310</t>
  </si>
  <si>
    <t>HJCAE==3200050031==246290352400643==573095502946197911</t>
  </si>
  <si>
    <t>代扣款（扣款用途：573095502946197911酒店扣佣）</t>
  </si>
  <si>
    <t>46</t>
  </si>
  <si>
    <t>2019-11-23 19:20:27</t>
  </si>
  <si>
    <t>BO2019112330208654310205</t>
  </si>
  <si>
    <t>316036275292310</t>
  </si>
  <si>
    <t>HJCAE==500000028690001031==246274857180643==573095502946197911</t>
  </si>
  <si>
    <t>代扣款（扣款用途：飞猪里程费用代扣(573095502946197911)扣款）</t>
  </si>
  <si>
    <t>47</t>
  </si>
  <si>
    <t>2019-11-23 19:20:26</t>
  </si>
  <si>
    <t>2019110822001194485711698250</t>
  </si>
  <si>
    <t>600871524292481</t>
  </si>
  <si>
    <t>T710P573095502946197911</t>
  </si>
  <si>
    <t>151******03</t>
  </si>
  <si>
    <t>*纤姻</t>
  </si>
  <si>
    <t>南京南站胜太西路亚朵酒店几木大床房</t>
  </si>
  <si>
    <t>48</t>
  </si>
  <si>
    <t>2019-11-23 19:08:53</t>
  </si>
  <si>
    <t>BO2019112330293500310205</t>
  </si>
  <si>
    <t>316036077944310</t>
  </si>
  <si>
    <t>HJCAE==3200050031==246304032350643==713767683963387154</t>
  </si>
  <si>
    <t>代扣款（扣款用途：713767683963387154酒店扣佣）</t>
  </si>
  <si>
    <t>49</t>
  </si>
  <si>
    <t>BO2019112330183463310205</t>
  </si>
  <si>
    <t>316035167755310</t>
  </si>
  <si>
    <t>HJCAE==500000028690001031==246269953890643==713767683963387154</t>
  </si>
  <si>
    <t>代扣款（扣款用途：飞猪里程费用代扣(713767683963387154)扣款）</t>
  </si>
  <si>
    <t>50</t>
  </si>
  <si>
    <t>2019-11-23 19:08:52</t>
  </si>
  <si>
    <t>2019111322001186465714806521</t>
  </si>
  <si>
    <t>601198981058461</t>
  </si>
  <si>
    <t>T710P713767683963387154</t>
  </si>
  <si>
    <t>138******77</t>
  </si>
  <si>
    <t>*智俊</t>
  </si>
  <si>
    <t>2019111303279891780246520211406</t>
  </si>
  <si>
    <t>深圳滨河时代亚朵S酒店高级大床房</t>
  </si>
  <si>
    <t>51</t>
  </si>
  <si>
    <t>2019-11-23 18:52:04</t>
  </si>
  <si>
    <t>BO2019112330260499310205</t>
  </si>
  <si>
    <t>316033891953310</t>
  </si>
  <si>
    <t>HJCAE==3200050031==246289539150643==696874499729666824</t>
  </si>
  <si>
    <t>代扣款（扣款用途：696874499729666824酒店扣佣）</t>
  </si>
  <si>
    <t>52</t>
  </si>
  <si>
    <t>BO2019112330117229310205</t>
  </si>
  <si>
    <t>316036465213310</t>
  </si>
  <si>
    <t>HJCAE==500000028690001031==246280643200643==696874499729666824</t>
  </si>
  <si>
    <t>代扣款（扣款用途：飞猪里程费用代扣(696874499729666824)扣款）</t>
  </si>
  <si>
    <t>53</t>
  </si>
  <si>
    <t>2019-11-23 18:52:03</t>
  </si>
  <si>
    <t>2019110522001111751410403245</t>
  </si>
  <si>
    <t>317200165669751</t>
  </si>
  <si>
    <t>T710P696874499729666824</t>
  </si>
  <si>
    <t>770***@qq.com</t>
  </si>
  <si>
    <t>*志宏</t>
  </si>
  <si>
    <t>2019110515158784960275130212305</t>
  </si>
  <si>
    <t>新山临海成功大酒店豪华房</t>
  </si>
  <si>
    <t>54</t>
  </si>
  <si>
    <t>2019-11-23 17:41:44</t>
  </si>
  <si>
    <t>BO2019112330127044310205</t>
  </si>
  <si>
    <t>316033066992310</t>
  </si>
  <si>
    <t>HJCAE==3200050031==246260514730643==720864257606959836</t>
  </si>
  <si>
    <t>代扣款（扣款用途：720864257606959836酒店扣佣）</t>
  </si>
  <si>
    <t>55</t>
  </si>
  <si>
    <t>BO2019112330169473310205</t>
  </si>
  <si>
    <t>316033105286310</t>
  </si>
  <si>
    <t>HJCAE==500000028690001031==246275507680643==720864257606959836</t>
  </si>
  <si>
    <t>代扣款（扣款用途：飞猪里程费用代扣(720864257606959836)扣款）</t>
  </si>
  <si>
    <t>56</t>
  </si>
  <si>
    <t>2019-11-23 17:41:43</t>
  </si>
  <si>
    <t>2019111822001130495717662678</t>
  </si>
  <si>
    <t>601341619675491</t>
  </si>
  <si>
    <t>T710P720864257606959836</t>
  </si>
  <si>
    <t>185******60</t>
  </si>
  <si>
    <t>*佩丝</t>
  </si>
  <si>
    <t>2019111803325145580249720201603</t>
  </si>
  <si>
    <t>河源万隆亚朵酒店高级双床房</t>
  </si>
  <si>
    <t>57</t>
  </si>
  <si>
    <t>2019-11-23 17:05:06</t>
  </si>
  <si>
    <t>BO2019112330229271310205</t>
  </si>
  <si>
    <t>316032672870310</t>
  </si>
  <si>
    <t>HJCAE==3200050031==246224486260643==717662851200488399</t>
  </si>
  <si>
    <t>代扣款（扣款用途：717662851200488399酒店扣佣）</t>
  </si>
  <si>
    <t>58</t>
  </si>
  <si>
    <t>2019-11-23 17:05:05</t>
  </si>
  <si>
    <t>BO2019112330004103310205</t>
  </si>
  <si>
    <t>316034910623310</t>
  </si>
  <si>
    <t>HJCAE==500000028690001031==246210790400643==717662851200488399</t>
  </si>
  <si>
    <t>代扣款（扣款用途：飞猪里程费用代扣(717662851200488399)扣款）</t>
  </si>
  <si>
    <t>59</t>
  </si>
  <si>
    <t>2019-11-23 17:05:04</t>
  </si>
  <si>
    <t>2019111622001108375729753772</t>
  </si>
  <si>
    <t>601387739407371</t>
  </si>
  <si>
    <t>T710P717662851200488399</t>
  </si>
  <si>
    <t>t14***@126.com</t>
  </si>
  <si>
    <t>*志立</t>
  </si>
  <si>
    <t>2019111603317425190237710312307</t>
  </si>
  <si>
    <t>福州火车站亚朵酒店几木双床房</t>
  </si>
  <si>
    <t>60</t>
  </si>
  <si>
    <t>2019-11-23 16:07:44</t>
  </si>
  <si>
    <t>BO2019112330050248310205</t>
  </si>
  <si>
    <t>316033624881310</t>
  </si>
  <si>
    <t>HJCAE==3200050031==246205261040643==578435820817105808</t>
  </si>
  <si>
    <t>代扣款（扣款用途：578435820817105808酒店扣佣）</t>
  </si>
  <si>
    <t>61</t>
  </si>
  <si>
    <t>2019-11-23 16:07:43</t>
  </si>
  <si>
    <t>BO2019112329929713310205</t>
  </si>
  <si>
    <t>316033988753310</t>
  </si>
  <si>
    <t>HJCAE==500000028690001031==246211959460643==578435820817105808</t>
  </si>
  <si>
    <t>代扣款（扣款用途：飞猪里程费用代扣(578435820817105808)扣款）</t>
  </si>
  <si>
    <t>62</t>
  </si>
  <si>
    <t>2019-11-23 16:07:42</t>
  </si>
  <si>
    <t>2019111422001121951415772581</t>
  </si>
  <si>
    <t>318816618271951</t>
  </si>
  <si>
    <t>T710P578435820817105808</t>
  </si>
  <si>
    <t>hel***@163.com</t>
  </si>
  <si>
    <t>*正艳</t>
  </si>
  <si>
    <t>天津津湾广场亚朵酒店雅致双床房</t>
  </si>
  <si>
    <t>63</t>
  </si>
  <si>
    <t>2019-11-23 15:19:54</t>
  </si>
  <si>
    <t>BO2019112329876918310205</t>
  </si>
  <si>
    <t>316031481592310</t>
  </si>
  <si>
    <t>HJCAE==3200050031==246195341480643==567062663830040898</t>
  </si>
  <si>
    <t>代扣款（扣款用途：567062663830040898酒店扣佣）</t>
  </si>
  <si>
    <t>64</t>
  </si>
  <si>
    <t>2019-11-23 15:19:53</t>
  </si>
  <si>
    <t>BO2019112329981269310205</t>
  </si>
  <si>
    <t>316031298217310</t>
  </si>
  <si>
    <t>HJCAE==500000028690001031==246194241700643==567062663830040898</t>
  </si>
  <si>
    <t>代扣款（扣款用途：飞猪里程费用代扣(567062663830040898)扣款）</t>
  </si>
  <si>
    <t>65</t>
  </si>
  <si>
    <t>2019-11-23 15:19:52</t>
  </si>
  <si>
    <t>2019110922001147225724477684</t>
  </si>
  <si>
    <t>601328787647221</t>
  </si>
  <si>
    <t>T710P567062663830040898</t>
  </si>
  <si>
    <t>110***@qq.com</t>
  </si>
  <si>
    <t>*畅</t>
  </si>
  <si>
    <t>2019110903346642230222740211801</t>
  </si>
  <si>
    <t>马尼拉机场路出发酒店标准房</t>
  </si>
  <si>
    <t>66</t>
  </si>
  <si>
    <t>2019-11-23 14:08:46</t>
  </si>
  <si>
    <t>BO2019112329747262310205</t>
  </si>
  <si>
    <t>316029563176310</t>
  </si>
  <si>
    <t>HJCAE==3200050031==246175487780643==718689152530704312</t>
  </si>
  <si>
    <t>代扣款（扣款用途：718689152530704312酒店扣佣）</t>
  </si>
  <si>
    <t>67</t>
  </si>
  <si>
    <t>2019-11-23 14:08:45</t>
  </si>
  <si>
    <t>BO2019112329899495310205</t>
  </si>
  <si>
    <t>316030858771310</t>
  </si>
  <si>
    <t>HJCAE==500000028690001031==246148194460643==718689152530704312</t>
  </si>
  <si>
    <t>代扣款（扣款用途：飞猪里程费用代扣(718689152530704312)扣款）</t>
  </si>
  <si>
    <t>68</t>
  </si>
  <si>
    <t>2019-11-23 14:08:44</t>
  </si>
  <si>
    <t>2019111722001119710575927999</t>
  </si>
  <si>
    <t>316440960691711</t>
  </si>
  <si>
    <t>T710P718689152530704312</t>
  </si>
  <si>
    <t>151******07</t>
  </si>
  <si>
    <t>*衍霖</t>
  </si>
  <si>
    <t>2019111713139591380271430302401</t>
  </si>
  <si>
    <t>曼谷优本纳朗双酒店两卧室行政房</t>
  </si>
  <si>
    <t>69</t>
  </si>
  <si>
    <t>2019-11-23 12:20:16</t>
  </si>
  <si>
    <t>BO2019112329762836310205</t>
  </si>
  <si>
    <t>316030401227310</t>
  </si>
  <si>
    <t>HJCAE==3200050031==246145442650643==696169059997851018</t>
  </si>
  <si>
    <t>代扣款（扣款用途：696169059997851018酒店扣佣）</t>
  </si>
  <si>
    <t>70</t>
  </si>
  <si>
    <t>BO2019112329697400310205</t>
  </si>
  <si>
    <t>316028999098310</t>
  </si>
  <si>
    <t>HJCAE==500000028690001031==246131050570643==696169059997851018</t>
  </si>
  <si>
    <t>代扣款（扣款用途：飞猪里程费用代扣(696169059997851018)扣款）</t>
  </si>
  <si>
    <t>71</t>
  </si>
  <si>
    <t>2019-11-23 12:20:15</t>
  </si>
  <si>
    <t>2019110522001162825721040136</t>
  </si>
  <si>
    <t>601350934807821</t>
  </si>
  <si>
    <t>T710P696169059997851018</t>
  </si>
  <si>
    <t>jyy***@sina.cn</t>
  </si>
  <si>
    <t>*裕玉</t>
  </si>
  <si>
    <t>2019110502913772600282600212606</t>
  </si>
  <si>
    <t>吉隆坡大华酒店 - 傲途格精选酒店豪华房(塔翼)</t>
  </si>
  <si>
    <t>72</t>
  </si>
  <si>
    <t>2019-11-23 11:09:04</t>
  </si>
  <si>
    <t>BO2019112329683064310205</t>
  </si>
  <si>
    <t>316027371269310</t>
  </si>
  <si>
    <t>HJCAE==3200050031==246100698450643==673710336446349935</t>
  </si>
  <si>
    <t>代扣款（扣款用途：673710336446349935酒店扣佣）</t>
  </si>
  <si>
    <t>73</t>
  </si>
  <si>
    <t>BO2019112329891604310205</t>
  </si>
  <si>
    <t>316027893920310</t>
  </si>
  <si>
    <t>HJCAE==500000028690001031==246142806560643==673710336446349935</t>
  </si>
  <si>
    <t>代扣款（扣款用途：飞猪里程费用代扣(673710336446349935)扣款）</t>
  </si>
  <si>
    <t>74</t>
  </si>
  <si>
    <t>2019-11-23 11:09:03</t>
  </si>
  <si>
    <t>2019102122001169965702907610</t>
  </si>
  <si>
    <t>600913504960961</t>
  </si>
  <si>
    <t>T710P673710336446349935</t>
  </si>
  <si>
    <t>138******99</t>
  </si>
  <si>
    <t>*萌</t>
  </si>
  <si>
    <t>2019102102098455110296600201602</t>
  </si>
  <si>
    <t>札幌世纪皇家酒店大型双床房</t>
  </si>
  <si>
    <t>75</t>
  </si>
  <si>
    <t>2019-11-23 03:22:01</t>
  </si>
  <si>
    <t>BO2019112329621275310205</t>
  </si>
  <si>
    <t>316025774177310</t>
  </si>
  <si>
    <t>HJCAE==3200050031==246040115750643==571136484467231317</t>
  </si>
  <si>
    <t>代扣款（扣款用途：571136484467231317酒店扣佣）</t>
  </si>
  <si>
    <t>76</t>
  </si>
  <si>
    <t>BO2019112329668675310205</t>
  </si>
  <si>
    <t>316026671361310</t>
  </si>
  <si>
    <t>HJCAE==500000028690001031==246062208960643==571136484467231317</t>
  </si>
  <si>
    <t>代扣款（扣款用途：飞猪里程费用代扣(571136484467231317)扣款）</t>
  </si>
  <si>
    <t>77</t>
  </si>
  <si>
    <t>2019-11-23 03:22:00</t>
  </si>
  <si>
    <t>2019112022001191185735060552</t>
  </si>
  <si>
    <t>601231274212181</t>
  </si>
  <si>
    <t>T710P571136484467231317</t>
  </si>
  <si>
    <t>166******90</t>
  </si>
  <si>
    <t>*静</t>
  </si>
  <si>
    <t>曼谷双子塔酒店高级房</t>
  </si>
  <si>
    <t>78</t>
  </si>
  <si>
    <t>2019-11-22 23:12:10</t>
  </si>
  <si>
    <t>BO2019112229442031310205</t>
  </si>
  <si>
    <t>316023905645310</t>
  </si>
  <si>
    <t>HJCAE==3200050031==245992636460643==708186272146670670</t>
  </si>
  <si>
    <t>代扣款（扣款用途：708186272146670670酒店扣佣）</t>
  </si>
  <si>
    <t>79</t>
  </si>
  <si>
    <t>BO2019112229610804310205</t>
  </si>
  <si>
    <t>316025134382310</t>
  </si>
  <si>
    <t>HJCAE==500000028690001031==246018718830643==708186272146670670</t>
  </si>
  <si>
    <t>代扣款（扣款用途：飞猪里程费用代扣(708186272146670670)扣款）</t>
  </si>
  <si>
    <t>80</t>
  </si>
  <si>
    <t>2019-11-22 23:12:09</t>
  </si>
  <si>
    <t>2019111122001141625708503901</t>
  </si>
  <si>
    <t>601217309049621</t>
  </si>
  <si>
    <t>T710P708186272146670670</t>
  </si>
  <si>
    <t>dai***@163.com</t>
  </si>
  <si>
    <t>*鸣凤</t>
  </si>
  <si>
    <t>2019111103032969150262800311309</t>
  </si>
  <si>
    <t>泷本酒店 双床房</t>
  </si>
  <si>
    <t>81</t>
  </si>
  <si>
    <t>2019-11-22 17:32:44</t>
  </si>
  <si>
    <t>BO2019112229199652310205</t>
  </si>
  <si>
    <t>316020800484310</t>
  </si>
  <si>
    <t>HJCAE==3200050031==245901358310643==713572705770729345</t>
  </si>
  <si>
    <t>代扣款（扣款用途：713572705770729345酒店扣佣）</t>
  </si>
  <si>
    <t>82</t>
  </si>
  <si>
    <t>BO2019112229143211310205</t>
  </si>
  <si>
    <t>316019375654310</t>
  </si>
  <si>
    <t>HJCAE==500000028690001031==245900060410643==713572705770729345</t>
  </si>
  <si>
    <t>代扣款（扣款用途：飞猪里程费用代扣(713572705770729345)扣款）</t>
  </si>
  <si>
    <t>83</t>
  </si>
  <si>
    <t>2019-11-22 17:32:43</t>
  </si>
  <si>
    <t>2019111322001166650530910955</t>
  </si>
  <si>
    <t>317224067680651</t>
  </si>
  <si>
    <t>T710P713572705770729345</t>
  </si>
  <si>
    <t>307***@qq.com</t>
  </si>
  <si>
    <t>*碧琪</t>
  </si>
  <si>
    <t>2019111315539584290265130112302</t>
  </si>
  <si>
    <t>长沙芙蓉中路中成亚朵酒店高级大床房(淘里程代付20.00)</t>
  </si>
  <si>
    <t>84</t>
  </si>
  <si>
    <t>2019-11-22 16:30:43</t>
  </si>
  <si>
    <t>BO2019112229144056310205</t>
  </si>
  <si>
    <t>316019078595310</t>
  </si>
  <si>
    <t>HJCAE==3200050031==245871943120643==720758657305974053</t>
  </si>
  <si>
    <t>代扣款（扣款用途：720758657305974053酒店扣佣）</t>
  </si>
  <si>
    <t>85</t>
  </si>
  <si>
    <t>2019-11-22 16:30:42</t>
  </si>
  <si>
    <t>BO2019112228932599310205</t>
  </si>
  <si>
    <t>316018681777310</t>
  </si>
  <si>
    <t>HJCAE==500000028690001031==245881435060643==720758657305974053</t>
  </si>
  <si>
    <t>代扣款（扣款用途：飞猪里程费用代扣(720758657305974053)扣款）</t>
  </si>
  <si>
    <t>86</t>
  </si>
  <si>
    <t>2019-11-22 16:30:41</t>
  </si>
  <si>
    <t>2019111822001103301416678389</t>
  </si>
  <si>
    <t>321695965573301</t>
  </si>
  <si>
    <t>T710P720758657305974053</t>
  </si>
  <si>
    <t>131******52</t>
  </si>
  <si>
    <t>T*</t>
  </si>
  <si>
    <t>澳门励庭海景酒店标准房</t>
  </si>
  <si>
    <t>87</t>
  </si>
  <si>
    <t>2019-11-22 15:04:56</t>
  </si>
  <si>
    <t>BO2019112228815027310205</t>
  </si>
  <si>
    <t>316016280603310</t>
  </si>
  <si>
    <t>HJCAE==3200050031==245807597080643==714832354669208891</t>
  </si>
  <si>
    <t>代扣款（扣款用途：714832354669208891酒店扣佣）</t>
  </si>
  <si>
    <t>88</t>
  </si>
  <si>
    <t>2019-11-22 15:04:55</t>
  </si>
  <si>
    <t>BO2019112228883819310205</t>
  </si>
  <si>
    <t>316016170417310</t>
  </si>
  <si>
    <t>HJCAE==500000028690001031==245847556700643==714832354669208891</t>
  </si>
  <si>
    <t>代扣款（扣款用途：飞猪里程费用代扣(714832354669208891)扣款）</t>
  </si>
  <si>
    <t>89</t>
  </si>
  <si>
    <t>2019-11-22 15:04:54</t>
  </si>
  <si>
    <t>2019111422001143995729895018</t>
  </si>
  <si>
    <t>601458784836991</t>
  </si>
  <si>
    <t>T710P714832354669208891</t>
  </si>
  <si>
    <t>186******51</t>
  </si>
  <si>
    <t>*晓辉</t>
  </si>
  <si>
    <t>2019111403187477320299630201902</t>
  </si>
  <si>
    <t>舟山普陀亚朵酒店高级大床房</t>
  </si>
  <si>
    <t>90</t>
  </si>
  <si>
    <t>2019-11-22 13:32:12</t>
  </si>
  <si>
    <t>BO2019112228975784310205</t>
  </si>
  <si>
    <t>316016649105310</t>
  </si>
  <si>
    <t>HJCAE==3200050031==245827632990643==719467360118722642</t>
  </si>
  <si>
    <t>代扣款（扣款用途：719467360118722642酒店扣佣）</t>
  </si>
  <si>
    <t>91</t>
  </si>
  <si>
    <t>BO2019112228740500310205</t>
  </si>
  <si>
    <t>316014871991310</t>
  </si>
  <si>
    <t>HJCAE==500000028690001031==245811143950643==719467360118722642</t>
  </si>
  <si>
    <t>代扣款（扣款用途：飞猪里程费用代扣(719467360118722642)扣款）</t>
  </si>
  <si>
    <t>92</t>
  </si>
  <si>
    <t>2019-11-22 13:32:11</t>
  </si>
  <si>
    <t>2019111722001149025733939893</t>
  </si>
  <si>
    <t>601344451623021</t>
  </si>
  <si>
    <t>T710P719467360118722642</t>
  </si>
  <si>
    <t>135******08</t>
  </si>
  <si>
    <t>*佩佩</t>
  </si>
  <si>
    <t>2019111703299637720202640301307</t>
  </si>
  <si>
    <t>大阪难波红屋顶加级酒店 标准大床房A(带浴缸)</t>
  </si>
  <si>
    <t>93</t>
  </si>
  <si>
    <t>2019-11-22 13:23:15</t>
  </si>
  <si>
    <t>BO2019112228827212310205</t>
  </si>
  <si>
    <t>316014732241310</t>
  </si>
  <si>
    <t>HJCAE==3200050031==245829126580643==624092227469245712</t>
  </si>
  <si>
    <t>代扣款（扣款用途：624092227469245712酒店扣佣）</t>
  </si>
  <si>
    <t>94</t>
  </si>
  <si>
    <t>BO2019112228671738310205</t>
  </si>
  <si>
    <t>316014344534310</t>
  </si>
  <si>
    <t>HJCAE==500000028690001031==245833123780643==624092227469245712</t>
  </si>
  <si>
    <t>代扣款（扣款用途：飞猪里程费用代扣(624092227469245712)扣款）</t>
  </si>
  <si>
    <t>95</t>
  </si>
  <si>
    <t>2019-11-22 13:23:14</t>
  </si>
  <si>
    <t>2019091522001170180530605363</t>
  </si>
  <si>
    <t>316457501154181</t>
  </si>
  <si>
    <t>T710P624092227469245712</t>
  </si>
  <si>
    <t>152******27</t>
  </si>
  <si>
    <t>*淑萍</t>
  </si>
  <si>
    <t>札幌世纪皇家酒店标准双床房</t>
  </si>
  <si>
    <t>96</t>
  </si>
  <si>
    <t>2019-11-22 12:24:41</t>
  </si>
  <si>
    <t>BO2019112228656893310205</t>
  </si>
  <si>
    <t>316014041584310</t>
  </si>
  <si>
    <t>HJCAE==3200050031==245806809180643==719757057307733127</t>
  </si>
  <si>
    <t>代扣款（扣款用途：719757057307733127酒店扣佣）</t>
  </si>
  <si>
    <t>97</t>
  </si>
  <si>
    <t>BO2019112228680039310205</t>
  </si>
  <si>
    <t>316015178346310</t>
  </si>
  <si>
    <t>HJCAE==500000028690001031==245792828900643==719757057307733127</t>
  </si>
  <si>
    <t>代扣款（扣款用途：飞猪里程费用代扣(719757057307733127)扣款）</t>
  </si>
  <si>
    <t>98</t>
  </si>
  <si>
    <t>2019-11-22 12:24:40</t>
  </si>
  <si>
    <t>2019111722001135335730477221</t>
  </si>
  <si>
    <t>601387661865331</t>
  </si>
  <si>
    <t>T710P719757057307733127</t>
  </si>
  <si>
    <t>130***@qq.com</t>
  </si>
  <si>
    <t>2019111703337739930233830312408</t>
  </si>
  <si>
    <t>曼谷素坤逸11号巷美爵酒店豪华双床房</t>
  </si>
  <si>
    <t>99</t>
  </si>
  <si>
    <t>2019-11-22 11:17:25</t>
  </si>
  <si>
    <t>BO2019112228669096310205</t>
  </si>
  <si>
    <t>316013846995310</t>
  </si>
  <si>
    <t>HJCAE==3200050031==245774255960643==656091649923258032</t>
  </si>
  <si>
    <t>代扣款（扣款用途：656091649923258032酒店扣佣）</t>
  </si>
  <si>
    <t>100</t>
  </si>
  <si>
    <t>BO2019112228667485310205</t>
  </si>
  <si>
    <t>316011317508310</t>
  </si>
  <si>
    <t>HJCAE==500000028690001031==245750770080643==656091649923258032</t>
  </si>
  <si>
    <t>代扣款（扣款用途：飞猪里程费用代扣(656091649923258032)扣款）</t>
  </si>
  <si>
    <t>101</t>
  </si>
  <si>
    <t>2019-11-22 11:17:24</t>
  </si>
  <si>
    <t>2019100922001152330505033992</t>
  </si>
  <si>
    <t>316464619245331</t>
  </si>
  <si>
    <t>T710P656091649923258032</t>
  </si>
  <si>
    <t>132******08</t>
  </si>
  <si>
    <t>*文逸</t>
  </si>
  <si>
    <t>2019100912395733760233300312607</t>
  </si>
  <si>
    <t>曼谷剧院酒店高级房</t>
  </si>
  <si>
    <t>102</t>
  </si>
  <si>
    <t>2019-11-22 10:30:24</t>
  </si>
  <si>
    <t>BO2019112228617902310205</t>
  </si>
  <si>
    <t>316012021259310</t>
  </si>
  <si>
    <t>HJCAE==3200050031==245742748830643==659083011647972132</t>
  </si>
  <si>
    <t>代扣款（扣款用途：659083011647972132酒店扣佣）</t>
  </si>
  <si>
    <t>103</t>
  </si>
  <si>
    <t>BO2019112228624986310205</t>
  </si>
  <si>
    <t>316010769340310</t>
  </si>
  <si>
    <t>HJCAE==500000028690001031==245759535660643==659083011647972132</t>
  </si>
  <si>
    <t>代扣款（扣款用途：飞猪里程费用代扣(659083011647972132)扣款）</t>
  </si>
  <si>
    <t>104</t>
  </si>
  <si>
    <t>2019-11-22 10:30:23</t>
  </si>
  <si>
    <t>2019101122001136770510674599</t>
  </si>
  <si>
    <t>316836743482771</t>
  </si>
  <si>
    <t>T710P659083011647972132</t>
  </si>
  <si>
    <t>138******01</t>
  </si>
  <si>
    <t>*莉</t>
  </si>
  <si>
    <t>2019101112400195200277400301402</t>
  </si>
  <si>
    <t>关丹瑞园海岸度假村行政豪华房</t>
  </si>
  <si>
    <t>105</t>
  </si>
  <si>
    <t>2019-11-22 09:31:36</t>
  </si>
  <si>
    <t>BO2019112228707271310205</t>
  </si>
  <si>
    <t>316010596530310</t>
  </si>
  <si>
    <t>HJCAE==3200050031==245694694760643==688503075382972345</t>
  </si>
  <si>
    <t>代扣款（扣款用途：688503075382972345酒店扣佣）</t>
  </si>
  <si>
    <t>106</t>
  </si>
  <si>
    <t>2019-11-22 09:31:35</t>
  </si>
  <si>
    <t>BO2019112228711359310205</t>
  </si>
  <si>
    <t>316011988132310</t>
  </si>
  <si>
    <t>HJCAE==500000028690001031==245757502150643==688503075382972345</t>
  </si>
  <si>
    <t>代扣款（扣款用途：飞猪里程费用代扣(688503075382972345)扣款）</t>
  </si>
  <si>
    <t>107</t>
  </si>
  <si>
    <t>2019-11-22 09:31:34</t>
  </si>
  <si>
    <t>2019103122001190975713610167</t>
  </si>
  <si>
    <t>601424260446971</t>
  </si>
  <si>
    <t>T710P688503075382972345</t>
  </si>
  <si>
    <t>138******72</t>
  </si>
  <si>
    <t>*茜</t>
  </si>
  <si>
    <t>长滩岛林德酒店园景房</t>
  </si>
  <si>
    <t>108</t>
  </si>
  <si>
    <t>2019-11-21 22:33:27</t>
  </si>
  <si>
    <t>BO2019112128421185310205</t>
  </si>
  <si>
    <t>316007659644310</t>
  </si>
  <si>
    <t>HJCAE==500000028690001031==245679504800643==567370637379420420</t>
  </si>
  <si>
    <t>代扣款（扣款用途：飞猪里程费用代扣(567370637379420420)扣款）</t>
  </si>
  <si>
    <t>109</t>
  </si>
  <si>
    <t>2019-11-21 22:33:01</t>
  </si>
  <si>
    <t>BO2019112128437574310205</t>
  </si>
  <si>
    <t>316007520049310</t>
  </si>
  <si>
    <t>HJCAE==3200050031==245636633370643==567370637379420420</t>
  </si>
  <si>
    <t>代扣款（扣款用途：567370637379420420酒店扣佣）</t>
  </si>
  <si>
    <t>110</t>
  </si>
  <si>
    <t>2019-11-21 22:32:59</t>
  </si>
  <si>
    <t>2019101622001153535700842247</t>
  </si>
  <si>
    <t>601305128142531</t>
  </si>
  <si>
    <t>T710P567370637379420420</t>
  </si>
  <si>
    <t>131***@qq.com</t>
  </si>
  <si>
    <t>*伟</t>
  </si>
  <si>
    <t>2019101601830718110253710101602</t>
  </si>
  <si>
    <t>曼谷冲击宜必思酒店标准大号床房</t>
  </si>
  <si>
    <t>111</t>
  </si>
  <si>
    <t>2019-11-21 19:16:04</t>
  </si>
  <si>
    <t>BO2019112128014191310205</t>
  </si>
  <si>
    <t>316006578137310</t>
  </si>
  <si>
    <t>HJCAE==3200050031==245514285730643==701257024665707262</t>
  </si>
  <si>
    <t>代扣款（扣款用途：701257024665707262酒店扣佣）</t>
  </si>
  <si>
    <t>112</t>
  </si>
  <si>
    <t>2019-11-21 19:16:03</t>
  </si>
  <si>
    <t>BO2019112128115046310205</t>
  </si>
  <si>
    <t>316005001019310</t>
  </si>
  <si>
    <t>HJCAE==500000028690001031==245516784720643==701257024665707262</t>
  </si>
  <si>
    <t>代扣款（扣款用途：飞猪里程费用代扣(701257024665707262)扣款）</t>
  </si>
  <si>
    <t>113</t>
  </si>
  <si>
    <t>2019-11-21 19:16:02</t>
  </si>
  <si>
    <t>2019110922001184915724336080</t>
  </si>
  <si>
    <t>601438444212911</t>
  </si>
  <si>
    <t>T710P701257024665707262</t>
  </si>
  <si>
    <t>152******65</t>
  </si>
  <si>
    <t>*汉富</t>
  </si>
  <si>
    <t>曼谷铂尔曼皇权酒店豪华特大床房</t>
  </si>
  <si>
    <t>114</t>
  </si>
  <si>
    <t>2019-11-21 18:47:24</t>
  </si>
  <si>
    <t>BO2019112128071444310205</t>
  </si>
  <si>
    <t>316003756182310</t>
  </si>
  <si>
    <t>HJCAE==3200050031==245527749310643==716095136352271040</t>
  </si>
  <si>
    <t>代扣款（扣款用途：716095136352271040酒店扣佣）</t>
  </si>
  <si>
    <t>115</t>
  </si>
  <si>
    <t>2019-11-21 18:47:23</t>
  </si>
  <si>
    <t>BO2019112127940880310205</t>
  </si>
  <si>
    <t>316005105791310</t>
  </si>
  <si>
    <t>HJCAE==500000028690001031==245545332980643==716095136352271040</t>
  </si>
  <si>
    <t>代扣款（扣款用途：飞猪里程费用代扣(716095136352271040)扣款）</t>
  </si>
  <si>
    <t>116</t>
  </si>
  <si>
    <t>2019-11-21 18:47:22</t>
  </si>
  <si>
    <t>2019111522001108265729117492</t>
  </si>
  <si>
    <t>601232178906261</t>
  </si>
  <si>
    <t>T710P716095136352271040</t>
  </si>
  <si>
    <t>zhe***@163.com</t>
  </si>
  <si>
    <t>*强</t>
  </si>
  <si>
    <t>2019111503405311340226800111303</t>
  </si>
  <si>
    <t>重庆洪崖洞江畔亚朵酒店高级大床房</t>
  </si>
  <si>
    <t>117</t>
  </si>
  <si>
    <t>2019-11-21 18:09:42</t>
  </si>
  <si>
    <t>BO2019112127973049310205</t>
  </si>
  <si>
    <t>316005076990310</t>
  </si>
  <si>
    <t>HJCAE==3200050031==245512547770643==716044480714391687</t>
  </si>
  <si>
    <t>代扣款（扣款用途：716044480714391687酒店扣佣）</t>
  </si>
  <si>
    <t>118</t>
  </si>
  <si>
    <t>BO2019112128026276310205</t>
  </si>
  <si>
    <t>316005906895310</t>
  </si>
  <si>
    <t>HJCAE==500000028690001031==245529324770643==716044480714391687</t>
  </si>
  <si>
    <t>代扣款（扣款用途：飞猪里程费用代扣(716044480714391687)扣款）</t>
  </si>
  <si>
    <t>119</t>
  </si>
  <si>
    <t>2019-11-21 18:09:41</t>
  </si>
  <si>
    <t>2019111522001140550556442253</t>
  </si>
  <si>
    <t>320078087109551</t>
  </si>
  <si>
    <t>T710P716044480714391687</t>
  </si>
  <si>
    <t>659***@qq.com</t>
  </si>
  <si>
    <t>*碧群</t>
  </si>
  <si>
    <t>2019111515957897080255210102600</t>
  </si>
  <si>
    <t>重庆解放碑亚朵酒店高级双床房</t>
  </si>
  <si>
    <t>120</t>
  </si>
  <si>
    <t>2019-11-21 15:56:04</t>
  </si>
  <si>
    <t>BO2019112127665293310205</t>
  </si>
  <si>
    <t>316002589453310</t>
  </si>
  <si>
    <t>HJCAE==3200050031==245439677330643==717486818620977376</t>
  </si>
  <si>
    <t>代扣款（扣款用途：717486818620977376酒店扣佣）</t>
  </si>
  <si>
    <t>121</t>
  </si>
  <si>
    <t>BO2019112127890722310205</t>
  </si>
  <si>
    <t>316002947001310</t>
  </si>
  <si>
    <t>HJCAE==500000028690001031==245471634300643==717486818620977376</t>
  </si>
  <si>
    <t>代扣款（扣款用途：飞猪里程费用代扣(717486818620977376)扣款）</t>
  </si>
  <si>
    <t>122</t>
  </si>
  <si>
    <t>2019-11-21 15:56:03</t>
  </si>
  <si>
    <t>2019111622001160365729633270</t>
  </si>
  <si>
    <t>600898929421361</t>
  </si>
  <si>
    <t>T710P717486818620977376</t>
  </si>
  <si>
    <t>180******79</t>
  </si>
  <si>
    <t>*雨婷</t>
  </si>
  <si>
    <t>2019111603157046410236740301805</t>
  </si>
  <si>
    <t>北京东直门亚朵S酒店高级双床房</t>
  </si>
  <si>
    <t>123</t>
  </si>
  <si>
    <t>2019-11-21 15:34:52</t>
  </si>
  <si>
    <t>BO2019112127737387310205</t>
  </si>
  <si>
    <t>316002229436310</t>
  </si>
  <si>
    <t>HJCAE==3200050031==245445551240643==719047873206719681</t>
  </si>
  <si>
    <t>代扣款（扣款用途：719047873206719681酒店扣佣）</t>
  </si>
  <si>
    <t>124</t>
  </si>
  <si>
    <t>BO2019112127751889310205</t>
  </si>
  <si>
    <t>316000678837310</t>
  </si>
  <si>
    <t>HJCAE==500000028690001031==245481713870643==719047873206719681</t>
  </si>
  <si>
    <t>代扣款（扣款用途：飞猪里程费用代扣(719047873206719681)扣款）</t>
  </si>
  <si>
    <t>125</t>
  </si>
  <si>
    <t>2019-11-21 15:34:51</t>
  </si>
  <si>
    <t>2019111722001189145732528705</t>
  </si>
  <si>
    <t>601215019253141</t>
  </si>
  <si>
    <t>T710P719047873206719681</t>
  </si>
  <si>
    <t>186******84</t>
  </si>
  <si>
    <t>*越</t>
  </si>
  <si>
    <t>126</t>
  </si>
  <si>
    <t>2019-11-21 12:40:53</t>
  </si>
  <si>
    <t>2019111122001111535713373248</t>
  </si>
  <si>
    <t>316365614184530</t>
  </si>
  <si>
    <t>T200P707510179563676730</t>
  </si>
  <si>
    <t>2019111102636137420253610311901</t>
  </si>
  <si>
    <t>酒店宾馆房费补差额 补拍专用链接 其他慎拍</t>
  </si>
  <si>
    <t>酒店佣金（类目）{707510179563676730}扣款-1960</t>
  </si>
  <si>
    <t>127</t>
  </si>
  <si>
    <t>2019-11-21 12:40:52</t>
  </si>
  <si>
    <t>601303238585531</t>
  </si>
  <si>
    <t>139******00</t>
  </si>
  <si>
    <t>*跃</t>
  </si>
  <si>
    <t>128</t>
  </si>
  <si>
    <t>2019-11-21 12:18:14</t>
  </si>
  <si>
    <t>BO2019112127446712310205</t>
  </si>
  <si>
    <t>315998921923310</t>
  </si>
  <si>
    <t>HJCAE==3200050031==245357687770643==697331648908029158</t>
  </si>
  <si>
    <t>代扣款（扣款用途：697331648908029158酒店扣佣）</t>
  </si>
  <si>
    <t>129</t>
  </si>
  <si>
    <t>BO2019112127603949310205</t>
  </si>
  <si>
    <t>316000216758310</t>
  </si>
  <si>
    <t>HJCAE==500000028690001031==245406302290643==697331648908029158</t>
  </si>
  <si>
    <t>代扣款（扣款用途：飞猪里程费用代扣(697331648908029158)扣款）</t>
  </si>
  <si>
    <t>130</t>
  </si>
  <si>
    <t>2019-11-21 12:18:13</t>
  </si>
  <si>
    <t>2019110622001175465710377597</t>
  </si>
  <si>
    <t>601178371848461</t>
  </si>
  <si>
    <t>T710P697331648908029158</t>
  </si>
  <si>
    <t>liu***@126.com</t>
  </si>
  <si>
    <t>*林</t>
  </si>
  <si>
    <t>2019110603020133900246800202408</t>
  </si>
  <si>
    <t>普吉岛万豪温泉渡假酒店豪华园景房</t>
  </si>
  <si>
    <t>131</t>
  </si>
  <si>
    <t>2019-11-21 09:05:37</t>
  </si>
  <si>
    <t>BO2019112127328044310205</t>
  </si>
  <si>
    <t>315994564868310</t>
  </si>
  <si>
    <t>HJCAE==3200050031==245260281290643==571501422280674812</t>
  </si>
  <si>
    <t>代扣款（扣款用途：571501422280674812酒店扣佣）</t>
  </si>
  <si>
    <t>132</t>
  </si>
  <si>
    <t>BO2019112127205219310205</t>
  </si>
  <si>
    <t>315994598123310</t>
  </si>
  <si>
    <t>HJCAE==500000028690001031==245302020090643==571501422280674812</t>
  </si>
  <si>
    <t>代扣款（扣款用途：飞猪里程费用代扣(571501422280674812)扣款）</t>
  </si>
  <si>
    <t>133</t>
  </si>
  <si>
    <t>2019-11-21 09:05:36</t>
  </si>
  <si>
    <t>2019110222001119815721708224</t>
  </si>
  <si>
    <t>601643269496811</t>
  </si>
  <si>
    <t>T710P571501422280674812</t>
  </si>
  <si>
    <t>516***@qq.com</t>
  </si>
  <si>
    <t>*晓君</t>
  </si>
  <si>
    <t>2019110202880918500281720111307</t>
  </si>
  <si>
    <t>阿姆斯特丹史基浦机场宜必思酒店高级大床房</t>
  </si>
  <si>
    <t>134</t>
  </si>
  <si>
    <t>2019-11-20 22:18:55</t>
  </si>
  <si>
    <t>BO2019112026878357310205</t>
  </si>
  <si>
    <t>315992110464310</t>
  </si>
  <si>
    <t>HJCAE==3200050031==245210955000643==565535813697311097</t>
  </si>
  <si>
    <t>代扣款（扣款用途：565535813697311097酒店扣佣）</t>
  </si>
  <si>
    <t>135</t>
  </si>
  <si>
    <t>BO2019112026877044310205</t>
  </si>
  <si>
    <t>315991567144310</t>
  </si>
  <si>
    <t>HJCAE==500000028690001031==245184274220643==565535813697311097</t>
  </si>
  <si>
    <t>代扣款（扣款用途：飞猪里程费用代扣(565535813697311097)扣款）</t>
  </si>
  <si>
    <t>136</t>
  </si>
  <si>
    <t>2019-11-20 22:18:54</t>
  </si>
  <si>
    <t>2019110122001154385715398255</t>
  </si>
  <si>
    <t>601192432405381</t>
  </si>
  <si>
    <t>T710P565535813697311097</t>
  </si>
  <si>
    <t>601***@qq.com</t>
  </si>
  <si>
    <t>*方唯</t>
  </si>
  <si>
    <t>2019110102797604350238810201404</t>
  </si>
  <si>
    <t>香港珀丽酒店高级房</t>
  </si>
  <si>
    <t>137</t>
  </si>
  <si>
    <t>2019-11-20 20:39:14</t>
  </si>
  <si>
    <t>BO2019112026722936310205</t>
  </si>
  <si>
    <t>315990724292310</t>
  </si>
  <si>
    <t>HJCAE==3200050031==245164736860643==692586017256930070</t>
  </si>
  <si>
    <t>代扣款（扣款用途：692586017256930070酒店扣佣）</t>
  </si>
  <si>
    <t>138</t>
  </si>
  <si>
    <t>BO2019112026643931310205</t>
  </si>
  <si>
    <t>315992244186310</t>
  </si>
  <si>
    <t>HJCAE==500000028690001031==245157638350643==692586017256930070</t>
  </si>
  <si>
    <t>代扣款（扣款用途：飞猪里程费用代扣(692586017256930070)扣款）</t>
  </si>
  <si>
    <t>139</t>
  </si>
  <si>
    <t>2019-11-20 20:39:13</t>
  </si>
  <si>
    <t>2019110222001130805703678564</t>
  </si>
  <si>
    <t>600275468347801</t>
  </si>
  <si>
    <t>T710P692586017256930070</t>
  </si>
  <si>
    <t>155******00</t>
  </si>
  <si>
    <t>*学畅</t>
  </si>
  <si>
    <t>2019110201916567730280740101500</t>
  </si>
  <si>
    <t>东京都酒店 标准双人房</t>
  </si>
  <si>
    <t>140</t>
  </si>
  <si>
    <t>2019-11-20 20:07:25</t>
  </si>
  <si>
    <t>BO2019112026782713310205</t>
  </si>
  <si>
    <t>315990342225310</t>
  </si>
  <si>
    <t>HJCAE==3200050031==245139726960643==570014278080150899</t>
  </si>
  <si>
    <t>代扣款（扣款用途：570014278080150899酒店扣佣）</t>
  </si>
  <si>
    <t>141</t>
  </si>
  <si>
    <t>BO2019112026839305310205</t>
  </si>
  <si>
    <t>315989015340310</t>
  </si>
  <si>
    <t>HJCAE==500000028690001031==245138628380643==570014278080150899</t>
  </si>
  <si>
    <t>代扣款（扣款用途：飞猪里程费用代扣(570014278080150899)扣款）</t>
  </si>
  <si>
    <t>142</t>
  </si>
  <si>
    <t>2019-11-20 20:07:24</t>
  </si>
  <si>
    <t>2019111322001180585714721380</t>
  </si>
  <si>
    <t>601019398659581</t>
  </si>
  <si>
    <t>T710P570014278080150899</t>
  </si>
  <si>
    <t>moo***@hotmail.com</t>
  </si>
  <si>
    <t>*未</t>
  </si>
  <si>
    <t>2019111302485643620258620211306</t>
  </si>
  <si>
    <t>阿布扎比雅乐轩酒店雅乐轩房</t>
  </si>
  <si>
    <t>143</t>
  </si>
  <si>
    <t>2019-11-20 19:00:36</t>
  </si>
  <si>
    <t>BO2019112026678169310205</t>
  </si>
  <si>
    <t>315990229002310</t>
  </si>
  <si>
    <t>HJCAE==3200050031==245122001600643==569846436593909794</t>
  </si>
  <si>
    <t>代扣款（扣款用途：569846436593909794酒店扣佣）</t>
  </si>
  <si>
    <t>144</t>
  </si>
  <si>
    <t>2019-11-20 19:00:35</t>
  </si>
  <si>
    <t>BO2019112026651215310205</t>
  </si>
  <si>
    <t>315990022272310</t>
  </si>
  <si>
    <t>HJCAE==500000028690001031==245090264190643==569846436593909794</t>
  </si>
  <si>
    <t>代扣款（扣款用途：飞猪里程费用代扣(569846436593909794)扣款）</t>
  </si>
  <si>
    <t>145</t>
  </si>
  <si>
    <t>2019-11-20 19:00:34</t>
  </si>
  <si>
    <t>2019111322001132875728674777</t>
  </si>
  <si>
    <t>601446285956871</t>
  </si>
  <si>
    <t>T710P569846436593909794</t>
  </si>
  <si>
    <t>ahh***@sina.com</t>
  </si>
  <si>
    <t>*军</t>
  </si>
  <si>
    <t>2019111303238722910287500202708</t>
  </si>
  <si>
    <t>146</t>
  </si>
  <si>
    <t>2019-11-20 17:29:47</t>
  </si>
  <si>
    <t>BO2019112026603389310205</t>
  </si>
  <si>
    <t>315985899362310</t>
  </si>
  <si>
    <t>HJCAE==3200050031==245061623620643==675104387541600851</t>
  </si>
  <si>
    <t>代扣款（扣款用途：675104387541600851酒店扣佣）</t>
  </si>
  <si>
    <t>147</t>
  </si>
  <si>
    <t>BO2019112026576026310205</t>
  </si>
  <si>
    <t>315987523632310</t>
  </si>
  <si>
    <t>HJCAE==500000028690001031==245077007790643==675104387541600851</t>
  </si>
  <si>
    <t>代扣款（扣款用途：飞猪里程费用代扣(675104387541600851)扣款）</t>
  </si>
  <si>
    <t>148</t>
  </si>
  <si>
    <t>2019-11-20 17:29:46</t>
  </si>
  <si>
    <t>2019102222001134901403311209</t>
  </si>
  <si>
    <t>317572819135901</t>
  </si>
  <si>
    <t>T710P675104387541600851</t>
  </si>
  <si>
    <t>clo***@hotmail.com</t>
  </si>
  <si>
    <t>*彬</t>
  </si>
  <si>
    <t>2019102214320684900290430312304</t>
  </si>
  <si>
    <t>倍斯特韦斯特札幌大通公园酒店大床房</t>
  </si>
  <si>
    <t>149</t>
  </si>
  <si>
    <t>2019-11-20 16:34:02</t>
  </si>
  <si>
    <t>BO2019112026441391310205</t>
  </si>
  <si>
    <t>315987022781310</t>
  </si>
  <si>
    <t>HJCAE==3200050031==244997885810643==613331011759572852</t>
  </si>
  <si>
    <t>代扣款（扣款用途：613331011759572852酒店扣佣）</t>
  </si>
  <si>
    <t>150</t>
  </si>
  <si>
    <t>2019-11-20 16:34:01</t>
  </si>
  <si>
    <t>BO2019112026399877310205</t>
  </si>
  <si>
    <t>315985436426310</t>
  </si>
  <si>
    <t>HJCAE==500000028690001031==245011666940643==613331011759572852</t>
  </si>
  <si>
    <t>代扣款（扣款用途：飞猪里程费用代扣(613331011759572852)扣款）</t>
  </si>
  <si>
    <t>151</t>
  </si>
  <si>
    <t>2019-11-20 16:34:00</t>
  </si>
  <si>
    <t>2019090822001143480526573130</t>
  </si>
  <si>
    <t>316612647320481</t>
  </si>
  <si>
    <t>T710P613331011759572852</t>
  </si>
  <si>
    <t>and***@sina.com</t>
  </si>
  <si>
    <t>*亮</t>
  </si>
  <si>
    <t>2019090811464355070248200202503</t>
  </si>
  <si>
    <t>吉隆坡翠绿山酒店高级大床房</t>
  </si>
  <si>
    <t>152</t>
  </si>
  <si>
    <t>2019-11-20 16:29:48</t>
  </si>
  <si>
    <t>BO2019112026182230310205</t>
  </si>
  <si>
    <t>315987034371310</t>
  </si>
  <si>
    <t>HJCAE==3200050031==245003671680643==713499617245837129</t>
  </si>
  <si>
    <t>代扣款（扣款用途：713499617245837129酒店扣佣）</t>
  </si>
  <si>
    <t>153</t>
  </si>
  <si>
    <t>BO2019112026324666310205</t>
  </si>
  <si>
    <t>315986100797310</t>
  </si>
  <si>
    <t>HJCAE==500000028690001031==245025452120643==713499617245837129</t>
  </si>
  <si>
    <t>代扣款（扣款用途：飞猪里程费用代扣(713499617245837129)扣款）</t>
  </si>
  <si>
    <t>154</t>
  </si>
  <si>
    <t>2019-11-20 16:29:47</t>
  </si>
  <si>
    <t>2019111322001130385726744976</t>
  </si>
  <si>
    <t>601188823252381</t>
  </si>
  <si>
    <t>T710P713499617245837129</t>
  </si>
  <si>
    <t>401***@qq.com</t>
  </si>
  <si>
    <t>*鑫</t>
  </si>
  <si>
    <t>2019111303270839630238630111307</t>
  </si>
  <si>
    <t>上海徐家汇亚朵知乎酒店几木大床房</t>
  </si>
  <si>
    <t>155</t>
  </si>
  <si>
    <t>2019-11-20 16:27:18</t>
  </si>
  <si>
    <t>BO2019112026234202310205</t>
  </si>
  <si>
    <t>315985968022310</t>
  </si>
  <si>
    <t>HJCAE==3200050031==245007967230643==708455202382289734</t>
  </si>
  <si>
    <t>代扣款（扣款用途：708455202382289734酒店扣佣）</t>
  </si>
  <si>
    <t>156</t>
  </si>
  <si>
    <t>BO2019112026385661310205</t>
  </si>
  <si>
    <t>315986862831310</t>
  </si>
  <si>
    <t>HJCAE==500000028690001031==245016259380643==708455202382289734</t>
  </si>
  <si>
    <t>代扣款（扣款用途：飞猪里程费用代扣(708455202382289734)扣款）</t>
  </si>
  <si>
    <t>157</t>
  </si>
  <si>
    <t>2019-11-20 16:27:17</t>
  </si>
  <si>
    <t>2019111122001163325724275417</t>
  </si>
  <si>
    <t>600893787592321</t>
  </si>
  <si>
    <t>T710P708455202382289734</t>
  </si>
  <si>
    <t>nic***@gmail.com</t>
  </si>
  <si>
    <t>*思佳</t>
  </si>
  <si>
    <t>1111902010233294</t>
  </si>
  <si>
    <t>南京金陵饭店亚太景观房</t>
  </si>
  <si>
    <t>158</t>
  </si>
  <si>
    <t>2019-11-20 16:22:22</t>
  </si>
  <si>
    <t>BO2019112026447885310205</t>
  </si>
  <si>
    <t>315985459366310</t>
  </si>
  <si>
    <t>HJCAE==3200050031==245019752930643==573692012440229113</t>
  </si>
  <si>
    <t>代扣款（扣款用途：573692012440229113酒店扣佣）</t>
  </si>
  <si>
    <t>159</t>
  </si>
  <si>
    <t>2019-11-20 16:22:21</t>
  </si>
  <si>
    <t>BO2019112026161556310205</t>
  </si>
  <si>
    <t>315987086264310</t>
  </si>
  <si>
    <t>HJCAE==500000028690001031==245042929740643==573692012440229113</t>
  </si>
  <si>
    <t>代扣款（扣款用途：飞猪里程费用代扣(573692012440229113)扣款）</t>
  </si>
  <si>
    <t>160</t>
  </si>
  <si>
    <t>2019-11-20 16:22:20</t>
  </si>
  <si>
    <t>2019111022001114151414165447</t>
  </si>
  <si>
    <t>317169698436151</t>
  </si>
  <si>
    <t>T710P573692012440229113</t>
  </si>
  <si>
    <t>139******67</t>
  </si>
  <si>
    <t>*士权</t>
  </si>
  <si>
    <t>2019111015686268640215230201307</t>
  </si>
  <si>
    <t>161</t>
  </si>
  <si>
    <t>2019-11-20 15:56:27</t>
  </si>
  <si>
    <t>BO2019112026412937310205</t>
  </si>
  <si>
    <t>315986453662310</t>
  </si>
  <si>
    <t>HJCAE==3200050031==245033020760643==698763840165856344</t>
  </si>
  <si>
    <t>代扣款（扣款用途：698763840165856344酒店扣佣）</t>
  </si>
  <si>
    <t>162</t>
  </si>
  <si>
    <t>2019-11-20 15:56:26</t>
  </si>
  <si>
    <t>BO2019112026161326310205</t>
  </si>
  <si>
    <t>315985619548310</t>
  </si>
  <si>
    <t>HJCAE==500000028690001031==245000252930643==698763840165856344</t>
  </si>
  <si>
    <t>代扣款（扣款用途：飞猪里程费用代扣(698763840165856344)扣款）</t>
  </si>
  <si>
    <t>163</t>
  </si>
  <si>
    <t>2019-11-20 15:56:25</t>
  </si>
  <si>
    <t>2019110722001141335720586622</t>
  </si>
  <si>
    <t>601372385941331</t>
  </si>
  <si>
    <t>T710P698763840165856344</t>
  </si>
  <si>
    <t>136******20</t>
  </si>
  <si>
    <t>*敏敏</t>
  </si>
  <si>
    <t>1107151926150851</t>
  </si>
  <si>
    <t>164</t>
  </si>
  <si>
    <t>2019-11-20 12:43:24</t>
  </si>
  <si>
    <t>BO2019112025977085310205</t>
  </si>
  <si>
    <t>315983032245310</t>
  </si>
  <si>
    <t>HJCAE==3200050031==244915372970643==707437059459954679</t>
  </si>
  <si>
    <t>代扣款（扣款用途：707437059459954679酒店扣佣）</t>
  </si>
  <si>
    <t>165</t>
  </si>
  <si>
    <t>BO2019112025999545310205</t>
  </si>
  <si>
    <t>315980510018310</t>
  </si>
  <si>
    <t>HJCAE==500000028690001031==244945404150643==707437059459954679</t>
  </si>
  <si>
    <t>代扣款（扣款用途：飞猪里程费用代扣(707437059459954679)扣款）</t>
  </si>
  <si>
    <t>166</t>
  </si>
  <si>
    <t>2019-11-20 12:43:23</t>
  </si>
  <si>
    <t>2019111122001138201413788350</t>
  </si>
  <si>
    <t>317245413238201</t>
  </si>
  <si>
    <t>T710P707437059459954679</t>
  </si>
  <si>
    <t>kil***@hotmail.com</t>
  </si>
  <si>
    <t>*弦</t>
  </si>
  <si>
    <t>2019111116032036180220110102200</t>
  </si>
  <si>
    <t>格兰德梅田酒店单人房</t>
  </si>
  <si>
    <t>167</t>
  </si>
  <si>
    <t>2019-11-20 11:01:48</t>
  </si>
  <si>
    <t>BO2019112025907977310205</t>
  </si>
  <si>
    <t>315979673390310</t>
  </si>
  <si>
    <t>HJCAE==3200050031==244854994480643==693307107463819320</t>
  </si>
  <si>
    <t>代扣款（扣款用途：693307107463819320酒店扣佣）</t>
  </si>
  <si>
    <t>168</t>
  </si>
  <si>
    <t>2019-11-20 11:01:47</t>
  </si>
  <si>
    <t>BO2019112025823797310205</t>
  </si>
  <si>
    <t>315978937906310</t>
  </si>
  <si>
    <t>HJCAE==500000028690001031==244882929800643==693307107463819320</t>
  </si>
  <si>
    <t>代扣款（扣款用途：飞猪里程费用代扣(693307107463819320)扣款）</t>
  </si>
  <si>
    <t>169</t>
  </si>
  <si>
    <t>2019-11-20 11:01:46</t>
  </si>
  <si>
    <t>2019110322001199595708496149</t>
  </si>
  <si>
    <t>601190145336591</t>
  </si>
  <si>
    <t>T710P693307107463819320</t>
  </si>
  <si>
    <t>186******88</t>
  </si>
  <si>
    <t>*雅</t>
  </si>
  <si>
    <t>2019110302208244290259710202605</t>
  </si>
  <si>
    <t>北京花乡天坛医院亚朵酒店高级双床房</t>
  </si>
  <si>
    <t>170</t>
  </si>
  <si>
    <t>2019-11-20 10:56:29</t>
  </si>
  <si>
    <t>BO2019112025829692310205</t>
  </si>
  <si>
    <t>315981234168310</t>
  </si>
  <si>
    <t>HJCAE==3200050031==244901209370643==714437891676700128</t>
  </si>
  <si>
    <t>代扣款（扣款用途：714437891676700128酒店扣佣）</t>
  </si>
  <si>
    <t>171</t>
  </si>
  <si>
    <t>2019-11-20 10:56:28</t>
  </si>
  <si>
    <t>BO2019112025668587310205</t>
  </si>
  <si>
    <t>315981439193310</t>
  </si>
  <si>
    <t>HJCAE==500000028690001031==244879631420643==714437891676700128</t>
  </si>
  <si>
    <t>代扣款（扣款用途：飞猪里程费用代扣(714437891676700128)扣款）</t>
  </si>
  <si>
    <t>172</t>
  </si>
  <si>
    <t>2019-11-20 10:56:27</t>
  </si>
  <si>
    <t>2019111422001137485715453639</t>
  </si>
  <si>
    <t>600845773273481</t>
  </si>
  <si>
    <t>T710P714437891676700128</t>
  </si>
  <si>
    <t>139******08</t>
  </si>
  <si>
    <t>*中正</t>
  </si>
  <si>
    <t>广州天河体育中心亚朵酒店高级大床房</t>
  </si>
  <si>
    <t>173</t>
  </si>
  <si>
    <t>2019-11-20 07:17:17</t>
  </si>
  <si>
    <t>BO2019112025361378310205</t>
  </si>
  <si>
    <t>315975421416310</t>
  </si>
  <si>
    <t>HJCAE==3200050031==244747298660643==699096035359115437</t>
  </si>
  <si>
    <t>代扣款（扣款用途：699096035359115437酒店扣佣）</t>
  </si>
  <si>
    <t>174</t>
  </si>
  <si>
    <t>2019-11-20 07:16:28</t>
  </si>
  <si>
    <t>2019110722001155665716677048</t>
  </si>
  <si>
    <t>601162813440661</t>
  </si>
  <si>
    <t>T710P699096035359115437</t>
  </si>
  <si>
    <t>157******03</t>
  </si>
  <si>
    <t>*冉</t>
  </si>
  <si>
    <t>2019110702445001640266600302206</t>
  </si>
  <si>
    <t>南京金陵饭店金陵楼经典豪华双床房</t>
  </si>
  <si>
    <t>175</t>
  </si>
  <si>
    <t>2019-11-19 21:30:12</t>
  </si>
  <si>
    <t>BO2019111925162290310205</t>
  </si>
  <si>
    <t>315972335479310</t>
  </si>
  <si>
    <t>HJCAE==3200050031==244694082520643==682225665504298853</t>
  </si>
  <si>
    <t>代扣款（扣款用途：682225665504298853酒店扣佣）</t>
  </si>
  <si>
    <t>176</t>
  </si>
  <si>
    <t>BO2019111925050623310205</t>
  </si>
  <si>
    <t>315974693691310</t>
  </si>
  <si>
    <t>HJCAE==500000028690001031==244739003790643==682225665504298853</t>
  </si>
  <si>
    <t>代扣款（扣款用途：飞猪里程费用代扣(682225665504298853)扣款）</t>
  </si>
  <si>
    <t>177</t>
  </si>
  <si>
    <t>2019-11-19 21:30:11</t>
  </si>
  <si>
    <t>2019102622001181535705529136</t>
  </si>
  <si>
    <t>316339089458531</t>
  </si>
  <si>
    <t>T710P682225665504298853</t>
  </si>
  <si>
    <t>oli***@eyou.com</t>
  </si>
  <si>
    <t>*莎莎</t>
  </si>
  <si>
    <t>2019102602167136570253520202301</t>
  </si>
  <si>
    <t>神户1-2-3酒店双床房</t>
  </si>
  <si>
    <t>178</t>
  </si>
  <si>
    <t>2019-11-19 20:58:27</t>
  </si>
  <si>
    <t>BO2019111925051847310205</t>
  </si>
  <si>
    <t>315972766149310</t>
  </si>
  <si>
    <t>HJCAE==3200050031==244678777550643==712661667826911529</t>
  </si>
  <si>
    <t>代扣款（扣款用途：712661667826911529酒店扣佣）</t>
  </si>
  <si>
    <t>179</t>
  </si>
  <si>
    <t>2019-11-19 20:58:26</t>
  </si>
  <si>
    <t>BO2019111925026184310205</t>
  </si>
  <si>
    <t>315973329379310</t>
  </si>
  <si>
    <t>HJCAE==500000028690001031==244705155410643==712661667826911529</t>
  </si>
  <si>
    <t>代扣款（扣款用途：飞猪里程费用代扣(712661667826911529)扣款）</t>
  </si>
  <si>
    <t>180</t>
  </si>
  <si>
    <t>2019-11-19 20:58:25</t>
  </si>
  <si>
    <t>2019111222001163735720030621</t>
  </si>
  <si>
    <t>316701618158731</t>
  </si>
  <si>
    <t>T710P712661667826911529</t>
  </si>
  <si>
    <t>182******13</t>
  </si>
  <si>
    <t>*春华</t>
  </si>
  <si>
    <t>2019111202550535320273800312309</t>
  </si>
  <si>
    <t>济州毕加索酒店标准双床房</t>
  </si>
  <si>
    <t>181</t>
  </si>
  <si>
    <t>2019-11-19 20:54:14</t>
  </si>
  <si>
    <t>BO2019111924972815310205</t>
  </si>
  <si>
    <t>315973128903310</t>
  </si>
  <si>
    <t>HJCAE==3200050031==244711643050643==692396928795383482</t>
  </si>
  <si>
    <t>代扣款（扣款用途：692396928795383482酒店扣佣）</t>
  </si>
  <si>
    <t>182</t>
  </si>
  <si>
    <t>2019-11-19 20:54:13</t>
  </si>
  <si>
    <t>BO2019111925078127310205</t>
  </si>
  <si>
    <t>315974023831310</t>
  </si>
  <si>
    <t>HJCAE==500000028690001031==244702748810643==692396928795383482</t>
  </si>
  <si>
    <t>代扣款（扣款用途：飞猪里程费用代扣(692396928795383482)扣款）</t>
  </si>
  <si>
    <t>183</t>
  </si>
  <si>
    <t>2019-11-19 20:54:12</t>
  </si>
  <si>
    <t>2019110222001100151410455010</t>
  </si>
  <si>
    <t>317150193895151</t>
  </si>
  <si>
    <t>T710P692396928795383482</t>
  </si>
  <si>
    <t>qzw***@sohu.com</t>
  </si>
  <si>
    <t>*铮</t>
  </si>
  <si>
    <t>2019110215144898220215120101904</t>
  </si>
  <si>
    <t>普乐美雅饭店 -CABIN- 旭川三人房</t>
  </si>
  <si>
    <t>184</t>
  </si>
  <si>
    <t>2019-11-19 19:17:19</t>
  </si>
  <si>
    <t>BO2019111924896732310205</t>
  </si>
  <si>
    <t>315971504545310</t>
  </si>
  <si>
    <t>HJCAE==3200050031==244620098490643==701496291061360152</t>
  </si>
  <si>
    <t>代扣款（扣款用途：701496291061360152酒店扣佣）</t>
  </si>
  <si>
    <t>185</t>
  </si>
  <si>
    <t>BO2019111924880980310205</t>
  </si>
  <si>
    <t>315972669381310</t>
  </si>
  <si>
    <t>HJCAE==500000028690001031==244654669600643==701496291061360152</t>
  </si>
  <si>
    <t>代扣款（扣款用途：飞猪里程费用代扣(701496291061360152)扣款）</t>
  </si>
  <si>
    <t>186</t>
  </si>
  <si>
    <t>2019-11-19 19:17:18</t>
  </si>
  <si>
    <t>2019110922001152065724380708</t>
  </si>
  <si>
    <t>601352411963061</t>
  </si>
  <si>
    <t>T710P701496291061360152</t>
  </si>
  <si>
    <t>152******25</t>
  </si>
  <si>
    <t>*楚愉</t>
  </si>
  <si>
    <t>2019110903083107770206630211508</t>
  </si>
  <si>
    <t>优尼克百福特酒店双床房</t>
  </si>
  <si>
    <t>187</t>
  </si>
  <si>
    <t>2019-11-19 18:13:56</t>
  </si>
  <si>
    <t>BO2019111924823584310205</t>
  </si>
  <si>
    <t>315970324045310</t>
  </si>
  <si>
    <t>HJCAE==3200050031==244650318100643==700193762655499656</t>
  </si>
  <si>
    <t>代扣款（扣款用途：700193762655499656酒店扣佣）</t>
  </si>
  <si>
    <t>188</t>
  </si>
  <si>
    <t>2019-11-19 18:13:55</t>
  </si>
  <si>
    <t>BO2019111924705469310205</t>
  </si>
  <si>
    <t>315969008378310</t>
  </si>
  <si>
    <t>HJCAE==500000028690001031==244631036260643==700193762655499656</t>
  </si>
  <si>
    <t>代扣款（扣款用途：飞猪里程费用代扣(700193762655499656)扣款）</t>
  </si>
  <si>
    <t>189</t>
  </si>
  <si>
    <t>2019-11-19 18:13:54</t>
  </si>
  <si>
    <t>2019110822001131045723649625</t>
  </si>
  <si>
    <t>600939376958041</t>
  </si>
  <si>
    <t>T710P700193762655499656</t>
  </si>
  <si>
    <t>185******19</t>
  </si>
  <si>
    <t>*振宇</t>
  </si>
  <si>
    <t>2019110802904646360204810111709</t>
  </si>
  <si>
    <t>连云港时代广场亚朵酒店高级大床房</t>
  </si>
  <si>
    <t>190</t>
  </si>
  <si>
    <t>2019-11-19 16:42:47</t>
  </si>
  <si>
    <t>BO2019111924725525310205</t>
  </si>
  <si>
    <t>315969289455310</t>
  </si>
  <si>
    <t>HJCAE==3200050031==244602330950643==712363683096514662</t>
  </si>
  <si>
    <t>代扣款（扣款用途：712363683096514662酒店扣佣）</t>
  </si>
  <si>
    <t>191</t>
  </si>
  <si>
    <t>BO2019111924580592310205</t>
  </si>
  <si>
    <t>315968817427310</t>
  </si>
  <si>
    <t>HJCAE==500000028690001031==244594437260643==712363683096514662</t>
  </si>
  <si>
    <t>代扣款（扣款用途：飞猪里程费用代扣(712363683096514662)扣款）</t>
  </si>
  <si>
    <t>192</t>
  </si>
  <si>
    <t>2019-11-19 16:42:46</t>
  </si>
  <si>
    <t>2019111222001127751414026718</t>
  </si>
  <si>
    <t>317094608939751</t>
  </si>
  <si>
    <t>T710P712363683096514662</t>
  </si>
  <si>
    <t>135******93</t>
  </si>
  <si>
    <t>*廷志</t>
  </si>
  <si>
    <t>2019111215667299080275440211607</t>
  </si>
  <si>
    <t>福州火车站亚朵酒店高级大床房</t>
  </si>
  <si>
    <t>193</t>
  </si>
  <si>
    <t>2019-11-19 16:01:35</t>
  </si>
  <si>
    <t>BO2019111924404810310205</t>
  </si>
  <si>
    <t>315965624198310</t>
  </si>
  <si>
    <t>HJCAE==3200050031==244558841980643==699819552608108258</t>
  </si>
  <si>
    <t>代扣款（扣款用途：699819552608108258酒店扣佣）</t>
  </si>
  <si>
    <t>194</t>
  </si>
  <si>
    <t>BO2019111924485008310205</t>
  </si>
  <si>
    <t>315967743853310</t>
  </si>
  <si>
    <t>HJCAE==500000028690001031==244548753280643==699819552608108258</t>
  </si>
  <si>
    <t>代扣款（扣款用途：飞猪里程费用代扣(699819552608108258)扣款）</t>
  </si>
  <si>
    <t>195</t>
  </si>
  <si>
    <t>2019-11-19 16:01:34</t>
  </si>
  <si>
    <t>2019110822001195125722471570</t>
  </si>
  <si>
    <t>600886736061121</t>
  </si>
  <si>
    <t>T710P699819552608108258</t>
  </si>
  <si>
    <t>605***@qq.com</t>
  </si>
  <si>
    <t>*泽樑</t>
  </si>
  <si>
    <t>2019110802853495020212610211300</t>
  </si>
  <si>
    <t>上海新国际博览中心磁悬浮站亚朵酒店高级大床房</t>
  </si>
  <si>
    <t>196</t>
  </si>
  <si>
    <t>2019-11-19 15:47:18</t>
  </si>
  <si>
    <t>BO2019111924607770310205</t>
  </si>
  <si>
    <t>315967888799310</t>
  </si>
  <si>
    <t>HJCAE==3200050031==244550538210643==708155809900148957</t>
  </si>
  <si>
    <t>代扣款（扣款用途：708155809900148957酒店扣佣）</t>
  </si>
  <si>
    <t>197</t>
  </si>
  <si>
    <t>2019-11-19 15:47:17</t>
  </si>
  <si>
    <t>BO2019111924383290310205</t>
  </si>
  <si>
    <t>315965758672310</t>
  </si>
  <si>
    <t>HJCAE==500000028690001031==244584904920643==708155809900148957</t>
  </si>
  <si>
    <t>代扣款（扣款用途：飞猪里程费用代扣(708155809900148957)扣款）</t>
  </si>
  <si>
    <t>198</t>
  </si>
  <si>
    <t>2019-11-19 15:47:16</t>
  </si>
  <si>
    <t>2019111122001108375725978119</t>
  </si>
  <si>
    <t>601354952726371</t>
  </si>
  <si>
    <t>T710P708155809900148957</t>
  </si>
  <si>
    <t>158******67</t>
  </si>
  <si>
    <t>*俊杰</t>
  </si>
  <si>
    <t>2019111103257106530237840311604</t>
  </si>
  <si>
    <t>北京长城饭店(原喜来登长城饭店)豪华客房</t>
  </si>
  <si>
    <t>199</t>
  </si>
  <si>
    <t>2019-11-19 15:19:27</t>
  </si>
  <si>
    <t>BO2019111924530322310205</t>
  </si>
  <si>
    <t>315966554032310</t>
  </si>
  <si>
    <t>HJCAE==3200050031==244518087620643==715979553413002832</t>
  </si>
  <si>
    <t>代扣款（扣款用途：715979553413002832酒店扣佣）</t>
  </si>
  <si>
    <t>200</t>
  </si>
  <si>
    <t>BO2019111924419234310205</t>
  </si>
  <si>
    <t>315965289456310</t>
  </si>
  <si>
    <t>HJCAE==500000028690001031==244552115030643==715979553413002832</t>
  </si>
  <si>
    <t>代扣款（扣款用途：飞猪里程费用代扣(715979553413002832)扣款）</t>
  </si>
  <si>
    <t>201</t>
  </si>
  <si>
    <t>2019-11-19 15:19:26</t>
  </si>
  <si>
    <t>2019111522001116215733980887</t>
  </si>
  <si>
    <t>601559644520211</t>
  </si>
  <si>
    <t>T710P715979553413002832</t>
  </si>
  <si>
    <t>tan***@163.com</t>
  </si>
  <si>
    <t>*蜀娟</t>
  </si>
  <si>
    <t>成都凯路思精品酒店景观大床房</t>
  </si>
  <si>
    <t>202</t>
  </si>
  <si>
    <t>2019-11-19 14:10:47</t>
  </si>
  <si>
    <t>BO2019111924353758310205</t>
  </si>
  <si>
    <t>315967206279310</t>
  </si>
  <si>
    <t>HJCAE==3200050031==244533719480643==567049095966509593</t>
  </si>
  <si>
    <t>代扣款（扣款用途：567049095966509593酒店扣佣）</t>
  </si>
  <si>
    <t>203</t>
  </si>
  <si>
    <t>BO2019111924239445310205</t>
  </si>
  <si>
    <t>315965125782310</t>
  </si>
  <si>
    <t>HJCAE==500000028690001031==244520033800643==567049095966509593</t>
  </si>
  <si>
    <t>代扣款（扣款用途：飞猪里程费用代扣(567049095966509593)扣款）</t>
  </si>
  <si>
    <t>204</t>
  </si>
  <si>
    <t>2019-11-19 14:10:46</t>
  </si>
  <si>
    <t>2019110922001106001413918066</t>
  </si>
  <si>
    <t>318356799224001</t>
  </si>
  <si>
    <t>T710P567049095966509593</t>
  </si>
  <si>
    <t>xia***@hotmail.com</t>
  </si>
  <si>
    <t>*姗</t>
  </si>
  <si>
    <t>2019110916142550570200310111508</t>
  </si>
  <si>
    <t>205</t>
  </si>
  <si>
    <t>2019-11-19 12:37:29</t>
  </si>
  <si>
    <t>BO2019111923892462310205</t>
  </si>
  <si>
    <t>315964574127310</t>
  </si>
  <si>
    <t>HJCAE==3200050031==244440870850643==699779425137695970</t>
  </si>
  <si>
    <t>代扣款（扣款用途：699779425137695970酒店扣佣）</t>
  </si>
  <si>
    <t>206</t>
  </si>
  <si>
    <t>BO2019111924174801310205</t>
  </si>
  <si>
    <t>315965104501310</t>
  </si>
  <si>
    <t>HJCAE==500000028690001031==244472840970643==699779425137695970</t>
  </si>
  <si>
    <t>代扣款（扣款用途：飞猪里程费用代扣(699779425137695970)扣款）</t>
  </si>
  <si>
    <t>207</t>
  </si>
  <si>
    <t>2019-11-19 12:37:28</t>
  </si>
  <si>
    <t>2019110822001142925722950957</t>
  </si>
  <si>
    <t>600883898532921</t>
  </si>
  <si>
    <t>T710P699779425137695970</t>
  </si>
  <si>
    <t>138******86</t>
  </si>
  <si>
    <t>*莺</t>
  </si>
  <si>
    <t>2019110802870246380292600111809</t>
  </si>
  <si>
    <t>208</t>
  </si>
  <si>
    <t>2019-11-19 11:24:25</t>
  </si>
  <si>
    <t>BO2019111924020590310205</t>
  </si>
  <si>
    <t>315961163427310</t>
  </si>
  <si>
    <t>HJCAE==3200050031==244425331730643==551401039450737610</t>
  </si>
  <si>
    <t>代扣款（扣款用途：551401039450737610酒店扣佣）</t>
  </si>
  <si>
    <t>209</t>
  </si>
  <si>
    <t>2019-11-19 11:24:24</t>
  </si>
  <si>
    <t>BO2019111923992948310205</t>
  </si>
  <si>
    <t>315963380671310</t>
  </si>
  <si>
    <t>HJCAE==500000028690001031==244441816020643==551401039450737610</t>
  </si>
  <si>
    <t>代扣款（扣款用途：飞猪里程费用代扣(551401039450737610)扣款）</t>
  </si>
  <si>
    <t>210</t>
  </si>
  <si>
    <t>2019-11-19 11:24:23</t>
  </si>
  <si>
    <t>2019080822001174780524042618</t>
  </si>
  <si>
    <t>318116740154781</t>
  </si>
  <si>
    <t>T710P551401039450737610</t>
  </si>
  <si>
    <t>139******20</t>
  </si>
  <si>
    <t>2019080810135549680278300112702</t>
  </si>
  <si>
    <t>清迈平那科酒店高级房</t>
  </si>
  <si>
    <t>211</t>
  </si>
  <si>
    <t>2019-11-19 10:14:29</t>
  </si>
  <si>
    <t>BO2019111923861920310205</t>
  </si>
  <si>
    <t>315960800424310</t>
  </si>
  <si>
    <t>HJCAE==3200050031==244373557500643==675540387638258451</t>
  </si>
  <si>
    <t>代扣款（扣款用途：675540387638258451酒店扣佣）</t>
  </si>
  <si>
    <t>212</t>
  </si>
  <si>
    <t>2019-11-19 10:14:28</t>
  </si>
  <si>
    <t>BO2019111923576096310205</t>
  </si>
  <si>
    <t>315960577411310</t>
  </si>
  <si>
    <t>HJCAE==500000028690001031==244368784330643==675540387638258451</t>
  </si>
  <si>
    <t>代扣款（扣款用途：飞猪里程费用代扣(675540387638258451)扣款）</t>
  </si>
  <si>
    <t>213</t>
  </si>
  <si>
    <t>2019102222001171325703581426</t>
  </si>
  <si>
    <t>600878641853321</t>
  </si>
  <si>
    <t>T710P675540387638258451</t>
  </si>
  <si>
    <t>189******89</t>
  </si>
  <si>
    <t>*金阳</t>
  </si>
  <si>
    <t>2019102202181640480232740201905</t>
  </si>
  <si>
    <t>上海国际旅游度假区秀沿路亚朵酒店高级双床房</t>
  </si>
  <si>
    <t>214</t>
  </si>
  <si>
    <t>2019-11-19 10:07:49</t>
  </si>
  <si>
    <t>BO2019111923664437310205</t>
  </si>
  <si>
    <t>315961866417310</t>
  </si>
  <si>
    <t>HJCAE==3200050031==244361964040643==696125603425721458</t>
  </si>
  <si>
    <t>代扣款（扣款用途：696125603425721458酒店扣佣）</t>
  </si>
  <si>
    <t>215</t>
  </si>
  <si>
    <t>BO2019111923651876310205</t>
  </si>
  <si>
    <t>315962541677310</t>
  </si>
  <si>
    <t>HJCAE==500000028690001031==244389337780643==696125603425721458</t>
  </si>
  <si>
    <t>代扣款（扣款用途：飞猪里程费用代扣(696125603425721458)扣款）</t>
  </si>
  <si>
    <t>216</t>
  </si>
  <si>
    <t>2019-11-19 10:07:48</t>
  </si>
  <si>
    <t>2019110522001100535709590567</t>
  </si>
  <si>
    <t>316321098783531</t>
  </si>
  <si>
    <t>T710P696125603425721458</t>
  </si>
  <si>
    <t>*健</t>
  </si>
  <si>
    <t>2019110502402526730253830212205</t>
  </si>
  <si>
    <t>上海新国际博览中心龙阳路亚朵酒店高级双床房</t>
  </si>
  <si>
    <t>217</t>
  </si>
  <si>
    <t>2019-11-19 09:52:03</t>
  </si>
  <si>
    <t>20191119110070101506310047307621</t>
  </si>
  <si>
    <t>315960318290310</t>
  </si>
  <si>
    <t>银行卡提现转出</t>
  </si>
  <si>
    <t>提现HD</t>
  </si>
  <si>
    <t>218</t>
  </si>
  <si>
    <t>2019-11-19 09:46:36</t>
  </si>
  <si>
    <t>BO2019111923794011310205</t>
  </si>
  <si>
    <t>315959778802310</t>
  </si>
  <si>
    <t>HJCAE==3200050031==244367743180643==715353472978470284</t>
  </si>
  <si>
    <t>代扣款（扣款用途：715353472978470284酒店扣佣）</t>
  </si>
  <si>
    <t>219</t>
  </si>
  <si>
    <t>BO2019111923629297310205</t>
  </si>
  <si>
    <t>315960620135310</t>
  </si>
  <si>
    <t>HJCAE==500000028690001031==244350498080643==715353472978470284</t>
  </si>
  <si>
    <t>代扣款（扣款用途：飞猪里程费用代扣(715353472978470284)扣款）</t>
  </si>
  <si>
    <t>220</t>
  </si>
  <si>
    <t>2019-11-19 09:46:35</t>
  </si>
  <si>
    <t>2019111522001124965730042353</t>
  </si>
  <si>
    <t>600879096018961</t>
  </si>
  <si>
    <t>T710P715353472978470284</t>
  </si>
  <si>
    <t>183******79</t>
  </si>
  <si>
    <t>*为怀</t>
  </si>
  <si>
    <t>澳门新东方商务宾馆南座高级双床房</t>
  </si>
  <si>
    <t>221</t>
  </si>
  <si>
    <t>2019-11-18 23:13:25</t>
  </si>
  <si>
    <t>BO2019111823254866310205</t>
  </si>
  <si>
    <t>315957091834310</t>
  </si>
  <si>
    <t>HJCAE==3200050031==244271064240643==714003329852085736</t>
  </si>
  <si>
    <t>代扣款（扣款用途：714003329852085736酒店扣佣）</t>
  </si>
  <si>
    <t>222</t>
  </si>
  <si>
    <t>BO2019111823308306310205</t>
  </si>
  <si>
    <t>315955668313310</t>
  </si>
  <si>
    <t>HJCAE==500000028690001031==244251676010643==714003329852085736</t>
  </si>
  <si>
    <t>代扣款（扣款用途：飞猪里程费用代扣(714003329852085736)扣款）</t>
  </si>
  <si>
    <t>223</t>
  </si>
  <si>
    <t>2019-11-18 23:13:24</t>
  </si>
  <si>
    <t>2019111322001130825730669185</t>
  </si>
  <si>
    <t>601314134117821</t>
  </si>
  <si>
    <t>T710P714003329852085736</t>
  </si>
  <si>
    <t>182******33</t>
  </si>
  <si>
    <t>*国伟</t>
  </si>
  <si>
    <t>2019111303305983070282840112109</t>
  </si>
  <si>
    <t>松元艾斯旅馆双床房</t>
  </si>
  <si>
    <t>224</t>
  </si>
  <si>
    <t>2019-11-18 23:01:14</t>
  </si>
  <si>
    <t>BO2019111823379712310205</t>
  </si>
  <si>
    <t>315956005095310</t>
  </si>
  <si>
    <t>HJCAE==3200050031==244262460680643==573576436144345175</t>
  </si>
  <si>
    <t>代扣款（扣款用途：573576436144345175酒店扣佣）</t>
  </si>
  <si>
    <t>225</t>
  </si>
  <si>
    <t>2019-11-18 23:01:13</t>
  </si>
  <si>
    <t>BO2019111823245391310205</t>
  </si>
  <si>
    <t>315956018956310</t>
  </si>
  <si>
    <t>HJCAE==500000028690001031==244258167550643==573576436144345175</t>
  </si>
  <si>
    <t>代扣款（扣款用途：飞猪里程费用代扣(573576436144345175)扣款）</t>
  </si>
  <si>
    <t>226</t>
  </si>
  <si>
    <t>2019-11-18 23:01:12</t>
  </si>
  <si>
    <t>2019110622001172401411024815</t>
  </si>
  <si>
    <t>317881247842401</t>
  </si>
  <si>
    <t>T710P573576436144345175</t>
  </si>
  <si>
    <t>152******56</t>
  </si>
  <si>
    <t>*爽</t>
  </si>
  <si>
    <t>2019110615587036510240410101302</t>
  </si>
  <si>
    <t>首尔DDP设计酒店设计豪华房</t>
  </si>
  <si>
    <t>227</t>
  </si>
  <si>
    <t>2019-11-18 21:36:05</t>
  </si>
  <si>
    <t>BO2019111822931531310205</t>
  </si>
  <si>
    <t>315955632787310</t>
  </si>
  <si>
    <t>HJCAE==3200050031==244226628800643==694000289860754766</t>
  </si>
  <si>
    <t>代扣款（扣款用途：694000289860754766酒店扣佣）</t>
  </si>
  <si>
    <t>228</t>
  </si>
  <si>
    <t>2019-11-18 21:36:04</t>
  </si>
  <si>
    <t>BO2019111823236317310205</t>
  </si>
  <si>
    <t>315956839637310</t>
  </si>
  <si>
    <t>HJCAE==500000028690001031==244251805400643==694000289860754766</t>
  </si>
  <si>
    <t>代扣款（扣款用途：飞猪里程费用代扣(694000289860754766)扣款）</t>
  </si>
  <si>
    <t>229</t>
  </si>
  <si>
    <t>2019-11-18 21:36:03</t>
  </si>
  <si>
    <t>2019110322001135551409419450</t>
  </si>
  <si>
    <t>320002142497551</t>
  </si>
  <si>
    <t>T710P694000289860754766</t>
  </si>
  <si>
    <t>ali***@163.com</t>
  </si>
  <si>
    <t>*琳</t>
  </si>
  <si>
    <t>2019110315233778490255400102206</t>
  </si>
  <si>
    <t>上海虹桥枢纽国展中心亚朵酒店高级大床房</t>
  </si>
  <si>
    <t>230</t>
  </si>
  <si>
    <t>2019-11-18 21:35:06</t>
  </si>
  <si>
    <t>BO2019111823135886310205</t>
  </si>
  <si>
    <t>315956064692310</t>
  </si>
  <si>
    <t>HJCAE==3200050031==244243115180643==689541443385754766</t>
  </si>
  <si>
    <t>代扣款（扣款用途：689541443385754766酒店扣佣）</t>
  </si>
  <si>
    <t>231</t>
  </si>
  <si>
    <t>2019-11-18 21:35:05</t>
  </si>
  <si>
    <t>BO2019111823205524310205</t>
  </si>
  <si>
    <t>315956636909310</t>
  </si>
  <si>
    <t>HJCAE==500000028690001031==244230127590643==689541443385754766</t>
  </si>
  <si>
    <t>代扣款（扣款用途：飞猪里程费用代扣(689541443385754766)扣款）</t>
  </si>
  <si>
    <t>232</t>
  </si>
  <si>
    <t>2019-11-18 21:35:04</t>
  </si>
  <si>
    <t>2019103122001135551408261898</t>
  </si>
  <si>
    <t>320001586580551</t>
  </si>
  <si>
    <t>T710P689541443385754766</t>
  </si>
  <si>
    <t>2019103115070448890255420112700</t>
  </si>
  <si>
    <t>233</t>
  </si>
  <si>
    <t>2019-11-18 21:10:46</t>
  </si>
  <si>
    <t>BO2019111823141342310205</t>
  </si>
  <si>
    <t>315955236653310</t>
  </si>
  <si>
    <t>HJCAE==3200050031==244176472000643==674584675368411179</t>
  </si>
  <si>
    <t>代扣款（扣款用途：674584675368411179酒店扣佣）</t>
  </si>
  <si>
    <t>234</t>
  </si>
  <si>
    <t>2019-11-18 21:10:45</t>
  </si>
  <si>
    <t>BO2019111823091830310205</t>
  </si>
  <si>
    <t>315954503805310</t>
  </si>
  <si>
    <t>HJCAE==500000028690001031==244214229680643==674584675368411179</t>
  </si>
  <si>
    <t>代扣款（扣款用途：飞猪里程费用代扣(674584675368411179)扣款）</t>
  </si>
  <si>
    <t>235</t>
  </si>
  <si>
    <t>2019-11-18 21:10:44</t>
  </si>
  <si>
    <t>2019102122001104545701731775</t>
  </si>
  <si>
    <t>315989840519541</t>
  </si>
  <si>
    <t>T710P674584675368411179</t>
  </si>
  <si>
    <t>fly***@163.com</t>
  </si>
  <si>
    <t>*雨阳</t>
  </si>
  <si>
    <t>客来福艺术酒店高级大床房(无窗)</t>
  </si>
  <si>
    <t>236</t>
  </si>
  <si>
    <t>2019-11-18 20:22:54</t>
  </si>
  <si>
    <t>BO2019111822782827310205</t>
  </si>
  <si>
    <t>315953267403310</t>
  </si>
  <si>
    <t>HJCAE==3200050031==244167642720643==656819138485624252</t>
  </si>
  <si>
    <t>代扣款（扣款用途：656819138485624252酒店扣佣）</t>
  </si>
  <si>
    <t>237</t>
  </si>
  <si>
    <t>BO2019111822824010310205</t>
  </si>
  <si>
    <t>315955400804310</t>
  </si>
  <si>
    <t>HJCAE==500000028690001031==244193307310643==656819138485624252</t>
  </si>
  <si>
    <t>代扣款（扣款用途：飞猪里程费用代扣(656819138485624252)扣款）</t>
  </si>
  <si>
    <t>238</t>
  </si>
  <si>
    <t>2019-11-18 20:22:53</t>
  </si>
  <si>
    <t>2019100922001171450521385175</t>
  </si>
  <si>
    <t>316989265254451</t>
  </si>
  <si>
    <t>T710P656819138485624252</t>
  </si>
  <si>
    <t>366***@qq.com</t>
  </si>
  <si>
    <t>*文宇</t>
  </si>
  <si>
    <t>1009201933628203</t>
  </si>
  <si>
    <t>239</t>
  </si>
  <si>
    <t>2019-11-18 16:02:41</t>
  </si>
  <si>
    <t>BO2019111822301223310205</t>
  </si>
  <si>
    <t>315949462560310</t>
  </si>
  <si>
    <t>HJCAE==3200050031==244004863760643==714827843230611954</t>
  </si>
  <si>
    <t>代扣款（扣款用途：714827843230611954酒店扣佣）</t>
  </si>
  <si>
    <t>240</t>
  </si>
  <si>
    <t>2019-11-18 16:02:40</t>
  </si>
  <si>
    <t>BO2019111822256828310205</t>
  </si>
  <si>
    <t>315948975689310</t>
  </si>
  <si>
    <t>HJCAE==500000028690001031==243984990670643==714827843230611954</t>
  </si>
  <si>
    <t>代扣款（扣款用途：飞猪里程费用代扣(714827843230611954)扣款）</t>
  </si>
  <si>
    <t>241</t>
  </si>
  <si>
    <t>2019-11-18 16:02:39</t>
  </si>
  <si>
    <t>2019111422001179720598957246</t>
  </si>
  <si>
    <t>316813267774721</t>
  </si>
  <si>
    <t>T710P714827843230611954</t>
  </si>
  <si>
    <t>137******86</t>
  </si>
  <si>
    <t>*昕</t>
  </si>
  <si>
    <t>2019111413230853960272140202505</t>
  </si>
  <si>
    <t>福州海联亚朵酒店高级大床房</t>
  </si>
  <si>
    <t>242</t>
  </si>
  <si>
    <t>2019-11-18 15:42:21</t>
  </si>
  <si>
    <t>BO2019111822179124310205</t>
  </si>
  <si>
    <t>315947142190310</t>
  </si>
  <si>
    <t>HJCAE==3200050031==244004347230643==713405698782032565</t>
  </si>
  <si>
    <t>代扣款（扣款用途：713405698782032565酒店扣佣）</t>
  </si>
  <si>
    <t>243</t>
  </si>
  <si>
    <t>2019-11-18 15:42:20</t>
  </si>
  <si>
    <t>BO2019111822407429310205</t>
  </si>
  <si>
    <t>315949879331310</t>
  </si>
  <si>
    <t>HJCAE==500000028690001031==244037805930643==713405698782032565</t>
  </si>
  <si>
    <t>代扣款（扣款用途：飞猪里程费用代扣(713405698782032565)扣款）</t>
  </si>
  <si>
    <t>244</t>
  </si>
  <si>
    <t>2019-11-18 15:42:19</t>
  </si>
  <si>
    <t>2019111322001180245726933644</t>
  </si>
  <si>
    <t>600925090925241</t>
  </si>
  <si>
    <t>T710P713405698782032565</t>
  </si>
  <si>
    <t>www***@qq.com</t>
  </si>
  <si>
    <t>*杰</t>
  </si>
  <si>
    <t>2019111303524552050224630211902</t>
  </si>
  <si>
    <t>东京东新宿灿路都大饭店标准双床房</t>
  </si>
  <si>
    <t>245</t>
  </si>
  <si>
    <t>2019-11-18 14:31:16</t>
  </si>
  <si>
    <t>BO2019111822049965310205</t>
  </si>
  <si>
    <t>315947496026310</t>
  </si>
  <si>
    <t>HJCAE==3200050031==243977922920643==712089729911260750</t>
  </si>
  <si>
    <t>代扣款（扣款用途：712089729911260750酒店扣佣）</t>
  </si>
  <si>
    <t>246</t>
  </si>
  <si>
    <t>BO2019111822010789310205</t>
  </si>
  <si>
    <t>315949062252310</t>
  </si>
  <si>
    <t>HJCAE==500000028690001031==243941189580643==712089729911260750</t>
  </si>
  <si>
    <t>代扣款（扣款用途：飞猪里程费用代扣(712089729911260750)扣款）</t>
  </si>
  <si>
    <t>247</t>
  </si>
  <si>
    <t>2019-11-18 14:31:15</t>
  </si>
  <si>
    <t>2019111222001132815732182360</t>
  </si>
  <si>
    <t>601620470178811</t>
  </si>
  <si>
    <t>T710P712089729911260750</t>
  </si>
  <si>
    <t>158******09</t>
  </si>
  <si>
    <t>*晨剑</t>
  </si>
  <si>
    <t>2019111203350878140281740312009</t>
  </si>
  <si>
    <t>厦门集美大学亚朵酒店几木大床房</t>
  </si>
  <si>
    <t>248</t>
  </si>
  <si>
    <t>2019-11-18 14:27:16</t>
  </si>
  <si>
    <t>BO2019111822248961310205</t>
  </si>
  <si>
    <t>315946950490310</t>
  </si>
  <si>
    <t>HJCAE==3200050031==243953866820643==695013219496550261</t>
  </si>
  <si>
    <t>代扣款（扣款用途：695013219496550261酒店扣佣）</t>
  </si>
  <si>
    <t>249</t>
  </si>
  <si>
    <t>BO2019111821987727310205</t>
  </si>
  <si>
    <t>315948296255310</t>
  </si>
  <si>
    <t>HJCAE==500000028690001031==243958560590643==695013219496550261</t>
  </si>
  <si>
    <t>代扣款（扣款用途：飞猪里程费用代扣(695013219496550261)扣款）</t>
  </si>
  <si>
    <t>250</t>
  </si>
  <si>
    <t>2019-11-18 14:27:15</t>
  </si>
  <si>
    <t>2019110422001162665714780615</t>
  </si>
  <si>
    <t>316436545992661</t>
  </si>
  <si>
    <t>T710P695013219496550261</t>
  </si>
  <si>
    <t>yfy***@126.com</t>
  </si>
  <si>
    <t>*艳芳</t>
  </si>
  <si>
    <t>2019110402361238510266800302105</t>
  </si>
  <si>
    <t>杭州西湖玉古路亚朵S吴酒店几木双床房</t>
  </si>
  <si>
    <t>251</t>
  </si>
  <si>
    <t>2019-11-18 13:07:46</t>
  </si>
  <si>
    <t>BO2019111821964415310205</t>
  </si>
  <si>
    <t>315944177087310</t>
  </si>
  <si>
    <t>HJCAE==3200050031==243929918370643==696359299572896330</t>
  </si>
  <si>
    <t>代扣款（扣款用途：696359299572896330酒店扣佣）</t>
  </si>
  <si>
    <t>252</t>
  </si>
  <si>
    <t>BO2019111821913451310205</t>
  </si>
  <si>
    <t>315945265496310</t>
  </si>
  <si>
    <t>HJCAE==500000028690001031==243934414440643==696359299572896330</t>
  </si>
  <si>
    <t>代扣款（扣款用途：飞猪里程费用代扣(696359299572896330)扣款）</t>
  </si>
  <si>
    <t>253</t>
  </si>
  <si>
    <t>2019-11-18 13:07:45</t>
  </si>
  <si>
    <t>2019110522001112651410169270</t>
  </si>
  <si>
    <t>317114297258651</t>
  </si>
  <si>
    <t>T710P696359299572896330</t>
  </si>
  <si>
    <t>www***@163.com</t>
  </si>
  <si>
    <t>*金伟</t>
  </si>
  <si>
    <t>博多空港酒店单人房</t>
  </si>
  <si>
    <t>254</t>
  </si>
  <si>
    <t>2019-11-18 11:25:15</t>
  </si>
  <si>
    <t>BO2019111821753016310205</t>
  </si>
  <si>
    <t>315944895338310</t>
  </si>
  <si>
    <t>HJCAE==3200050031==243869419910643==570096230147595294</t>
  </si>
  <si>
    <t>代扣款（扣款用途：570096230147595294酒店扣佣）</t>
  </si>
  <si>
    <t>255</t>
  </si>
  <si>
    <t>BO2019111821521436310205</t>
  </si>
  <si>
    <t>315944156490310</t>
  </si>
  <si>
    <t>HJCAE==500000028690001031==243825699420643==570096230147595294</t>
  </si>
  <si>
    <t>代扣款（扣款用途：飞猪里程费用代扣(570096230147595294)扣款）</t>
  </si>
  <si>
    <t>256</t>
  </si>
  <si>
    <t>2019-11-18 11:25:14</t>
  </si>
  <si>
    <t>2019111422001158530586755082</t>
  </si>
  <si>
    <t>316293996947531</t>
  </si>
  <si>
    <t>T710P570096230147595294</t>
  </si>
  <si>
    <t>810***@qq.com</t>
  </si>
  <si>
    <t>*凯</t>
  </si>
  <si>
    <t>1114111985676601</t>
  </si>
  <si>
    <t>曼达韦白酒店豪华房</t>
  </si>
  <si>
    <t>257</t>
  </si>
  <si>
    <t>2019-11-18 10:31:37</t>
  </si>
  <si>
    <t>BO2019111821517742310205</t>
  </si>
  <si>
    <t>315940579337310</t>
  </si>
  <si>
    <t>HJCAE==3200050031==243834936340643==714134432924189673</t>
  </si>
  <si>
    <t>代扣款（扣款用途：714134432924189673酒店扣佣）</t>
  </si>
  <si>
    <t>258</t>
  </si>
  <si>
    <t>BO2019111821677705310205</t>
  </si>
  <si>
    <t>315941898042310</t>
  </si>
  <si>
    <t>HJCAE==500000028690001031==243831641280643==714134432924189673</t>
  </si>
  <si>
    <t>代扣款（扣款用途：飞猪里程费用代扣(714134432924189673)扣款）</t>
  </si>
  <si>
    <t>259</t>
  </si>
  <si>
    <t>2019-11-18 10:31:36</t>
  </si>
  <si>
    <t>2019111422001166275727433889</t>
  </si>
  <si>
    <t>601356732235271</t>
  </si>
  <si>
    <t>T710P714134432924189673</t>
  </si>
  <si>
    <t>124***@qq.com</t>
  </si>
  <si>
    <t>*海秋</t>
  </si>
  <si>
    <t>2019111403323988340227610211607</t>
  </si>
  <si>
    <t>哈尔滨友谊路亚朵酒店雅致大床房</t>
  </si>
  <si>
    <t>260</t>
  </si>
  <si>
    <t>2019-11-18 08:40:26</t>
  </si>
  <si>
    <t>BO2019111821123452310205</t>
  </si>
  <si>
    <t>315939919953310</t>
  </si>
  <si>
    <t>HJCAE==3200050031==243733572870643==714004096993156446</t>
  </si>
  <si>
    <t>代扣款（扣款用途：714004096993156446酒店扣佣）</t>
  </si>
  <si>
    <t>261</t>
  </si>
  <si>
    <t>BO2019111821431179310205</t>
  </si>
  <si>
    <t>315941796688310</t>
  </si>
  <si>
    <t>HJCAE==500000028690001031==243772229980643==714004096993156446</t>
  </si>
  <si>
    <t>代扣款（扣款用途：飞猪里程费用代扣(714004096993156446)扣款）</t>
  </si>
  <si>
    <t>262</t>
  </si>
  <si>
    <t>2019-11-18 08:40:25</t>
  </si>
  <si>
    <t>2019111422001178660527431970</t>
  </si>
  <si>
    <t>316426790370661</t>
  </si>
  <si>
    <t>T710P714004096993156446</t>
  </si>
  <si>
    <t>199******60</t>
  </si>
  <si>
    <t>*峰</t>
  </si>
  <si>
    <t>2019111412974562450266320102509</t>
  </si>
  <si>
    <t>澳门盛世酒店行政客房</t>
  </si>
  <si>
    <t>#导出时间：2019-11-25 09:40:32</t>
  </si>
  <si>
    <t>金额</t>
  </si>
  <si>
    <t>727339938654942224</t>
  </si>
  <si>
    <t>573918351691638107</t>
  </si>
  <si>
    <t>573724972364638107</t>
  </si>
  <si>
    <t>724041728473602278</t>
  </si>
  <si>
    <t>721692224597046946</t>
  </si>
  <si>
    <t>569749671027511290</t>
  </si>
  <si>
    <t>696347520907788067</t>
  </si>
  <si>
    <t>696631875312788067</t>
  </si>
  <si>
    <t>714077187922163172</t>
  </si>
  <si>
    <t>718690114174418431</t>
  </si>
  <si>
    <t>578495822752278407</t>
  </si>
  <si>
    <t>573459628555842519</t>
  </si>
  <si>
    <t>723342019808887842</t>
  </si>
  <si>
    <t>570857479605349114</t>
  </si>
  <si>
    <t>722644258009377185</t>
  </si>
  <si>
    <t>573095502946197911</t>
  </si>
  <si>
    <t>713767683963387154</t>
  </si>
  <si>
    <t>696874499729666824</t>
  </si>
  <si>
    <t>720864257606959836</t>
  </si>
  <si>
    <t>717662851200488399</t>
  </si>
  <si>
    <t>578435820817105808</t>
  </si>
  <si>
    <t>567062663830040898</t>
  </si>
  <si>
    <t>718689152530704312</t>
  </si>
  <si>
    <t>696169059997851018</t>
  </si>
  <si>
    <t>673710336446349935</t>
  </si>
  <si>
    <t>571136484467231317</t>
  </si>
  <si>
    <t>708186272146670670</t>
  </si>
  <si>
    <t>713572705770729345</t>
  </si>
  <si>
    <t>720758657305974053</t>
  </si>
  <si>
    <t>714832354669208891</t>
  </si>
  <si>
    <t>719467360118722642</t>
  </si>
  <si>
    <t>624092227469245712</t>
  </si>
  <si>
    <t>719757057307733127</t>
  </si>
  <si>
    <t>656091649923258032</t>
  </si>
  <si>
    <t>659083011647972132</t>
  </si>
  <si>
    <t>688503075382972345</t>
  </si>
  <si>
    <t>567370637379420420</t>
  </si>
  <si>
    <t>701257024665707262</t>
  </si>
  <si>
    <t>716095136352271040</t>
  </si>
  <si>
    <t>716044480714391687</t>
  </si>
  <si>
    <t>717486818620977376</t>
  </si>
  <si>
    <t>719047873206719681</t>
  </si>
  <si>
    <t>707510179563676730</t>
  </si>
  <si>
    <t>697331648908029158</t>
  </si>
  <si>
    <t>571501422280674812</t>
  </si>
  <si>
    <t>565535813697311097</t>
  </si>
  <si>
    <t>692586017256930070</t>
  </si>
  <si>
    <t>570014278080150899</t>
  </si>
  <si>
    <t>569846436593909794</t>
  </si>
  <si>
    <t>675104387541600851</t>
  </si>
  <si>
    <t>613331011759572852</t>
  </si>
  <si>
    <t>713499617245837129</t>
  </si>
  <si>
    <t>708455202382289734</t>
  </si>
  <si>
    <t>573692012440229113</t>
  </si>
  <si>
    <t>698763840165856344</t>
  </si>
  <si>
    <t>707437059459954679</t>
  </si>
  <si>
    <t>693307107463819320</t>
  </si>
  <si>
    <t>714437891676700128</t>
  </si>
  <si>
    <t>699096035359115437</t>
  </si>
  <si>
    <t>682225665504298853</t>
  </si>
  <si>
    <t>712661667826911529</t>
  </si>
  <si>
    <t>692396928795383482</t>
  </si>
  <si>
    <t>701496291061360152</t>
  </si>
  <si>
    <t>700193762655499656</t>
  </si>
  <si>
    <t>712363683096514662</t>
  </si>
  <si>
    <t>699819552608108258</t>
  </si>
  <si>
    <t>708155809900148957</t>
  </si>
  <si>
    <t>715979553413002832</t>
  </si>
  <si>
    <t>567049095966509593</t>
  </si>
  <si>
    <t>699779425137695970</t>
  </si>
  <si>
    <t>551401039450737610</t>
  </si>
  <si>
    <t>675540387638258451</t>
  </si>
  <si>
    <t>696125603425721458</t>
  </si>
  <si>
    <t>715353472978470284</t>
  </si>
  <si>
    <t>714003329852085736</t>
  </si>
  <si>
    <t>573576436144345175</t>
  </si>
  <si>
    <t>694000289860754766</t>
  </si>
  <si>
    <t>689541443385754766</t>
  </si>
  <si>
    <t>674584675368411179</t>
  </si>
  <si>
    <t>656819138485624252</t>
  </si>
  <si>
    <t>714827843230611954</t>
  </si>
  <si>
    <t>713405698782032565</t>
  </si>
  <si>
    <t>712089729911260750</t>
  </si>
  <si>
    <t>695013219496550261</t>
  </si>
  <si>
    <t>696359299572896330</t>
  </si>
  <si>
    <t>570096230147595294</t>
  </si>
  <si>
    <t>714134432924189673</t>
  </si>
  <si>
    <t>714004096993156446</t>
  </si>
  <si>
    <t>Invoice</t>
  </si>
  <si>
    <t>Invoice No:</t>
  </si>
  <si>
    <t>20191125103912</t>
  </si>
  <si>
    <t>TO：淘宝乐游国际直连</t>
  </si>
  <si>
    <t>Invoice Date:</t>
  </si>
  <si>
    <t>2019-11-25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</si>
  <si>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</si>
  <si>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</si>
  <si>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</si>
  <si>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</si>
  <si>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</si>
  <si>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</si>
  <si>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</si>
  <si>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</si>
  <si>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</si>
  <si>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</si>
  <si>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</si>
  <si>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1685517</t>
  </si>
  <si>
    <t>730584928256456286</t>
  </si>
  <si>
    <t>珀斯旅客之家酒店</t>
  </si>
  <si>
    <t>su yiying</t>
  </si>
  <si>
    <t>2019-12-06</t>
  </si>
  <si>
    <t>2019-12-10</t>
  </si>
  <si>
    <t>RMB</t>
  </si>
  <si>
    <t>1923.00</t>
  </si>
  <si>
    <t>1685429</t>
  </si>
  <si>
    <t>730720227309765414</t>
  </si>
  <si>
    <t>浅草和草酒店</t>
  </si>
  <si>
    <t>XU LIPING,CAI XUN</t>
  </si>
  <si>
    <t>2019-11-26</t>
  </si>
  <si>
    <t>2019-11-29</t>
  </si>
  <si>
    <t>1305.99</t>
  </si>
  <si>
    <t>1685388</t>
  </si>
  <si>
    <t>579142156215575103</t>
  </si>
  <si>
    <t>八王子京王广场酒店</t>
  </si>
  <si>
    <t>Xie Weiyang,Luo Huihui</t>
  </si>
  <si>
    <t>722.00</t>
  </si>
  <si>
    <t>1685376</t>
  </si>
  <si>
    <t>730646499979312842</t>
  </si>
  <si>
    <t>超越芭东酒店</t>
  </si>
  <si>
    <t>Jia Shuocun,Sun Qi</t>
  </si>
  <si>
    <t>2019-11-28</t>
  </si>
  <si>
    <t>2019-12-02</t>
  </si>
  <si>
    <t>2615.00</t>
  </si>
  <si>
    <t>1685350</t>
  </si>
  <si>
    <t>730617603834921820</t>
  </si>
  <si>
    <t>普吉岛阳光海滩度假酒店</t>
  </si>
  <si>
    <t>WANG WEI,YANG YAN</t>
  </si>
  <si>
    <t>2019-12-05</t>
  </si>
  <si>
    <t>2019-12-08</t>
  </si>
  <si>
    <t>989.00</t>
  </si>
  <si>
    <t>1685349</t>
  </si>
  <si>
    <t>730622787398807335</t>
  </si>
  <si>
    <t>铂尔曼度假巴黎埃菲尔铁塔酒店</t>
  </si>
  <si>
    <t>GAN CHAORUI,LIU YING</t>
  </si>
  <si>
    <t>2020-01-25</t>
  </si>
  <si>
    <t>2020-01-26</t>
  </si>
  <si>
    <t>1941.00</t>
  </si>
  <si>
    <t>1685334</t>
  </si>
  <si>
    <t>730531170122873645</t>
  </si>
  <si>
    <t>泷本酒店</t>
  </si>
  <si>
    <t>ZHANG HUIWEN,ZHAO BO</t>
  </si>
  <si>
    <t>2020-01-03</t>
  </si>
  <si>
    <t>2020-01-04</t>
  </si>
  <si>
    <t>891.00</t>
  </si>
  <si>
    <t>1685262</t>
  </si>
  <si>
    <t>579213902506598410</t>
  </si>
  <si>
    <t>富国岛翡翠湾 JW 万豪度假酒店</t>
  </si>
  <si>
    <t>QI LIANG,CHEN QIYUN</t>
  </si>
  <si>
    <t>2019-11-30</t>
  </si>
  <si>
    <t>2019-12-01</t>
  </si>
  <si>
    <t>1707.00</t>
  </si>
  <si>
    <t>1685204</t>
  </si>
  <si>
    <t>730423043472959351</t>
  </si>
  <si>
    <t>乌鲁鲁沙漠风帆酒店</t>
  </si>
  <si>
    <t>Tang TingTing,Wu Shang</t>
  </si>
  <si>
    <t>2020-01-31</t>
  </si>
  <si>
    <t>2020-02-03</t>
  </si>
  <si>
    <t>5319.00</t>
  </si>
  <si>
    <t>1685149</t>
  </si>
  <si>
    <t>730290627008053342</t>
  </si>
  <si>
    <t>槟城皇家酒店</t>
  </si>
  <si>
    <t>LI YAN,Yang Zhibao</t>
  </si>
  <si>
    <t>2019-11-24</t>
  </si>
  <si>
    <t>212.00</t>
  </si>
  <si>
    <t>1685143</t>
  </si>
  <si>
    <t>579256079085353111</t>
  </si>
  <si>
    <t>Zhou Yalin,Zhang Yida</t>
  </si>
  <si>
    <t>2019-12-13</t>
  </si>
  <si>
    <t>2019-12-15</t>
  </si>
  <si>
    <t>1017.00</t>
  </si>
  <si>
    <t>1685136</t>
  </si>
  <si>
    <t>730254499823053342</t>
  </si>
  <si>
    <t>Zhang Yidan</t>
  </si>
  <si>
    <t>1685105</t>
  </si>
  <si>
    <t>730199683144314317</t>
  </si>
  <si>
    <t>101号马尼拉酒店</t>
  </si>
  <si>
    <t>Huang  Lanting</t>
  </si>
  <si>
    <t>903.00</t>
  </si>
  <si>
    <t>1685053</t>
  </si>
  <si>
    <t>730043489826101241</t>
  </si>
  <si>
    <t>途窝假日酒店(西安沣峪口景区店)</t>
  </si>
  <si>
    <t>金戈旋</t>
  </si>
  <si>
    <t>2019-12-20</t>
  </si>
  <si>
    <t>2019-12-22</t>
  </si>
  <si>
    <t>918.00</t>
  </si>
  <si>
    <t>1685020</t>
  </si>
  <si>
    <t>730051203702928941</t>
  </si>
  <si>
    <t>锦江之星品尚(厦门国际机场店)</t>
  </si>
  <si>
    <t>游昌明</t>
  </si>
  <si>
    <t>217.00</t>
  </si>
  <si>
    <t>1684978</t>
  </si>
  <si>
    <t>571928583291698691</t>
  </si>
  <si>
    <t>普吉岛卡隆亚维斯塔格兰德-美憬阁索菲特酒店</t>
  </si>
  <si>
    <t>Li Jianbi,Wu Dengchi</t>
  </si>
  <si>
    <t>2020-01-24</t>
  </si>
  <si>
    <t>2020-01-27</t>
  </si>
  <si>
    <t>4875.00</t>
  </si>
  <si>
    <t>1684975</t>
  </si>
  <si>
    <t>571948389031698691</t>
  </si>
  <si>
    <t>FU FUQIONG,ZHOU HECHANG</t>
  </si>
  <si>
    <t>1684971</t>
  </si>
  <si>
    <t>571946949928698691</t>
  </si>
  <si>
    <t>Zou Xin,Wu Ruolan</t>
  </si>
  <si>
    <t>1684941</t>
  </si>
  <si>
    <t>729812129423828235</t>
  </si>
  <si>
    <t>武汉马哥孛罗酒店</t>
  </si>
  <si>
    <t>吴昊涵</t>
  </si>
  <si>
    <t>2019-12-31</t>
  </si>
  <si>
    <t>2020-01-01</t>
  </si>
  <si>
    <t>799.00</t>
  </si>
  <si>
    <t>1684907</t>
  </si>
  <si>
    <t>729744577717365986</t>
  </si>
  <si>
    <t>巴厘岛努沙杜瓦酒店</t>
  </si>
  <si>
    <t>CHEN AN,TANG SHUMIN</t>
  </si>
  <si>
    <t>2020-04-17</t>
  </si>
  <si>
    <t>2020-04-18</t>
  </si>
  <si>
    <t>481.00</t>
  </si>
  <si>
    <t>1684683</t>
  </si>
  <si>
    <t>729343106612070662</t>
  </si>
  <si>
    <t>佛山顺德新世界酒店</t>
  </si>
  <si>
    <t>施莹斐</t>
  </si>
  <si>
    <t>2020-01-28</t>
  </si>
  <si>
    <t>854.00</t>
  </si>
  <si>
    <t>1684670</t>
  </si>
  <si>
    <t>579140815838835003</t>
  </si>
  <si>
    <t>川崎大和ROYNET酒店</t>
  </si>
  <si>
    <t>ZHANG WENCHANG,REN ZONGJUAN</t>
  </si>
  <si>
    <t>473.00</t>
  </si>
  <si>
    <t>1684579</t>
  </si>
  <si>
    <t>729161889301175558</t>
  </si>
  <si>
    <t>旧金山机场希尔顿酒店</t>
  </si>
  <si>
    <t>XU YOUXIAO,XU KAIJIE,QU JING</t>
  </si>
  <si>
    <t>909.00</t>
  </si>
  <si>
    <t>1684501</t>
  </si>
  <si>
    <t>579038030005334907</t>
  </si>
  <si>
    <t>阿兰斯塔帆船酒店</t>
  </si>
  <si>
    <t>ZHANG MENGJIE,WANG PENG,WANG CUIWEI</t>
  </si>
  <si>
    <t>2020-01-19</t>
  </si>
  <si>
    <t>2020-01-20</t>
  </si>
  <si>
    <t>571.00</t>
  </si>
  <si>
    <t>1684362</t>
  </si>
  <si>
    <t>571801223126302994</t>
  </si>
  <si>
    <t>su xiang,li yang</t>
  </si>
  <si>
    <t>453.00</t>
  </si>
  <si>
    <t>1684291</t>
  </si>
  <si>
    <t>728785601577297423</t>
  </si>
  <si>
    <t>花筑济州岛梦幻酒店</t>
  </si>
  <si>
    <t>Wang Yanling,Lu Ying</t>
  </si>
  <si>
    <t>2019-11-27</t>
  </si>
  <si>
    <t>540.00</t>
  </si>
  <si>
    <t>1684253</t>
  </si>
  <si>
    <t>728696193950674182</t>
  </si>
  <si>
    <t>仁川Air Relax酒店</t>
  </si>
  <si>
    <t>HUANG YUANTIAN,YU DONGYUAN</t>
  </si>
  <si>
    <t>2020-01-23</t>
  </si>
  <si>
    <t>307.00</t>
  </si>
  <si>
    <t>1684244</t>
  </si>
  <si>
    <t>728761219806603674</t>
  </si>
  <si>
    <t>Zhang Boyue,Zhang Ye</t>
  </si>
  <si>
    <t>2019-12-30</t>
  </si>
  <si>
    <t>2913.00</t>
  </si>
  <si>
    <t>1684205</t>
  </si>
  <si>
    <t>578773165919281201</t>
  </si>
  <si>
    <t>香港帝都酒店</t>
  </si>
  <si>
    <t>He Yang,Liu Hong Liang</t>
  </si>
  <si>
    <t>2019-11-23</t>
  </si>
  <si>
    <t>662.00</t>
  </si>
  <si>
    <t>1684191</t>
  </si>
  <si>
    <t>728481024928989936</t>
  </si>
  <si>
    <t>陈祥慈</t>
  </si>
  <si>
    <t>1044.00</t>
  </si>
  <si>
    <t>1684182</t>
  </si>
  <si>
    <t>728624161157989936</t>
  </si>
  <si>
    <t>寿敏嘉</t>
  </si>
  <si>
    <t>874.00</t>
  </si>
  <si>
    <t>1684120</t>
  </si>
  <si>
    <t>578759437065290906</t>
  </si>
  <si>
    <t>赵婷燕</t>
  </si>
  <si>
    <t>2019-12-23</t>
  </si>
  <si>
    <t>2019-12-25</t>
  </si>
  <si>
    <t>674.00</t>
  </si>
  <si>
    <t>1684102</t>
  </si>
  <si>
    <t>578754829285210203</t>
  </si>
  <si>
    <t>曼谷是隆中央酒店</t>
  </si>
  <si>
    <t>ZHANG HONGJIE,PENG LIANGLIANG</t>
  </si>
  <si>
    <t>2020-04-30</t>
  </si>
  <si>
    <t>2020-05-03</t>
  </si>
  <si>
    <t>1602.00</t>
  </si>
  <si>
    <t>1684010</t>
  </si>
  <si>
    <t>728451331447425975</t>
  </si>
  <si>
    <t>曼谷素坤逸11号巷美爵酒店</t>
  </si>
  <si>
    <t>GUAN DANDAN,CHEN TAO</t>
  </si>
  <si>
    <t>2019-12-03</t>
  </si>
  <si>
    <t>518.00</t>
  </si>
  <si>
    <t>1683972</t>
  </si>
  <si>
    <t>728311617800604464</t>
  </si>
  <si>
    <t>莱克星敦中心酒店</t>
  </si>
  <si>
    <t>ZHANG QIUJIE,PAN TAO</t>
  </si>
  <si>
    <t>943.00</t>
  </si>
  <si>
    <t>1683971</t>
  </si>
  <si>
    <t>728396099937604464</t>
  </si>
  <si>
    <t>LI XINTAO,WU MAOLIN</t>
  </si>
  <si>
    <t>1683952</t>
  </si>
  <si>
    <t>728305153164008481</t>
  </si>
  <si>
    <t>ZENG HONG,LI FEIYU</t>
  </si>
  <si>
    <t>1731.00</t>
  </si>
  <si>
    <t>1683859</t>
  </si>
  <si>
    <t>728259587017454728</t>
  </si>
  <si>
    <t>成田U都市酒店</t>
  </si>
  <si>
    <t>Yang Yongcheng</t>
  </si>
  <si>
    <t>625.00</t>
  </si>
  <si>
    <t>1683853</t>
  </si>
  <si>
    <t>728155298116132554</t>
  </si>
  <si>
    <t>南京火车站亚朵酒店</t>
  </si>
  <si>
    <t>李雪</t>
  </si>
  <si>
    <t>368.00</t>
  </si>
  <si>
    <t>1683822</t>
  </si>
  <si>
    <t>728114082400366859</t>
  </si>
  <si>
    <t>广州白天鹅宾馆</t>
  </si>
  <si>
    <t>陈燕梅</t>
  </si>
  <si>
    <t>2020-01-17</t>
  </si>
  <si>
    <t>2020-01-18</t>
  </si>
  <si>
    <t>1662.00</t>
  </si>
  <si>
    <t>1683767</t>
  </si>
  <si>
    <t>578893614550835003</t>
  </si>
  <si>
    <t>427.00</t>
  </si>
  <si>
    <t>1683690</t>
  </si>
  <si>
    <t>578677325259995201</t>
  </si>
  <si>
    <t>首尔总统酒店</t>
  </si>
  <si>
    <t>HUANG WEILIN</t>
  </si>
  <si>
    <t>1683600</t>
  </si>
  <si>
    <t>571704166262882193</t>
  </si>
  <si>
    <t>马尼拉奥提加斯红色星球酒店</t>
  </si>
  <si>
    <t>zheng yang,yonghao guocheng</t>
  </si>
  <si>
    <t>264.00</t>
  </si>
  <si>
    <t>1683562</t>
  </si>
  <si>
    <t>578651373816103009</t>
  </si>
  <si>
    <t>曼谷双子塔酒店</t>
  </si>
  <si>
    <t>An Yuan,Zhong Lei</t>
  </si>
  <si>
    <t>243.00</t>
  </si>
  <si>
    <t>1683560</t>
  </si>
  <si>
    <t>727603456315142320</t>
  </si>
  <si>
    <t>新山V8酒店</t>
  </si>
  <si>
    <t>CHEN CHAOHAI,CHEN WU</t>
  </si>
  <si>
    <t>1683373</t>
  </si>
  <si>
    <t>0</t>
  </si>
  <si>
    <t>华欣万豪水疗度假村</t>
  </si>
  <si>
    <t>GAO XUERUI</t>
  </si>
  <si>
    <t xml:space="preserve">RMB  </t>
  </si>
  <si>
    <t>2112.00</t>
  </si>
  <si>
    <t>1683366</t>
  </si>
  <si>
    <t>LI DECHUAN</t>
  </si>
  <si>
    <t>1485.00</t>
  </si>
  <si>
    <t>1683363</t>
  </si>
  <si>
    <t>HAN WANPIN</t>
  </si>
  <si>
    <t>1736.00</t>
  </si>
  <si>
    <t>1683304</t>
  </si>
  <si>
    <t>571635655250436999</t>
  </si>
  <si>
    <t>丁索度假村</t>
  </si>
  <si>
    <t>LI ZIRUI,DENG SIQI</t>
  </si>
  <si>
    <t>2020-02-11</t>
  </si>
  <si>
    <t>2020-02-14</t>
  </si>
  <si>
    <t>1349.00</t>
  </si>
  <si>
    <t>1683213</t>
  </si>
  <si>
    <t>润庭精品酒店(厦门厦鼓码头南山店)</t>
  </si>
  <si>
    <t>查芳</t>
  </si>
  <si>
    <t>1683188</t>
  </si>
  <si>
    <t>727299234557038750</t>
  </si>
  <si>
    <t>普吉岛假日度假酒店</t>
  </si>
  <si>
    <t>DING LEI,CHEN XIANGHONG</t>
  </si>
  <si>
    <t>1683128</t>
  </si>
  <si>
    <t>727082528013226327</t>
  </si>
  <si>
    <t>上海陆家嘴八佰伴亚朵酒店</t>
  </si>
  <si>
    <t>白永超</t>
  </si>
  <si>
    <t>1683121</t>
  </si>
  <si>
    <t>727177185882508351</t>
  </si>
  <si>
    <t>西安高铁北站亚朵酒店</t>
  </si>
  <si>
    <t>曹艳</t>
  </si>
  <si>
    <t>1682986</t>
  </si>
  <si>
    <t>726924576648598775</t>
  </si>
  <si>
    <t>横滨关内大和ROYNET酒店</t>
  </si>
  <si>
    <t>XU FENG</t>
  </si>
  <si>
    <t>2019-11-22</t>
  </si>
  <si>
    <t>1682958</t>
  </si>
  <si>
    <t>571582759802307393</t>
  </si>
  <si>
    <t>首尔建大设计者酒店</t>
  </si>
  <si>
    <t>PEI ZHI,WEI RUI</t>
  </si>
  <si>
    <t>1682954</t>
  </si>
  <si>
    <t>578576973765434205</t>
  </si>
  <si>
    <t>首尔庆南观光酒店</t>
  </si>
  <si>
    <t>ZHANG JINGWEN,HAN XUEMEI</t>
  </si>
  <si>
    <t>1682885</t>
  </si>
  <si>
    <t>726931106878800543</t>
  </si>
  <si>
    <t>上海浦东机场亚朵酒店</t>
  </si>
  <si>
    <t>李佳鸾</t>
  </si>
  <si>
    <t>1682878</t>
  </si>
  <si>
    <t>726917601993224569</t>
  </si>
  <si>
    <t>重庆洪崖洞江畔亚朵酒店</t>
  </si>
  <si>
    <t>孔德亮</t>
  </si>
  <si>
    <t>2020-01-22</t>
  </si>
  <si>
    <t>1682778</t>
  </si>
  <si>
    <t>726825922992358351</t>
  </si>
  <si>
    <t>哈尔滨博物馆亚朵酒店</t>
  </si>
  <si>
    <t>俞慧</t>
  </si>
  <si>
    <t>2019-12-26</t>
  </si>
  <si>
    <t>2019-12-29</t>
  </si>
  <si>
    <t>1682770</t>
  </si>
  <si>
    <t>726913955030232548</t>
  </si>
  <si>
    <t>金边帝夫精品水疗巴萨酒店</t>
  </si>
  <si>
    <t>cai haichao</t>
  </si>
  <si>
    <t>1682686</t>
  </si>
  <si>
    <t>726823427519204252</t>
  </si>
  <si>
    <t>哈尔滨友谊路亚朵酒店</t>
  </si>
  <si>
    <t>张文利</t>
  </si>
  <si>
    <t>1682653</t>
  </si>
  <si>
    <t>571433508433434592</t>
  </si>
  <si>
    <t>牛蕊</t>
  </si>
  <si>
    <t>2019-12-21</t>
  </si>
  <si>
    <t>1682572</t>
  </si>
  <si>
    <t>726733443694931280</t>
  </si>
  <si>
    <t>谢芳</t>
  </si>
  <si>
    <t>1682532</t>
  </si>
  <si>
    <t>726610370276016156</t>
  </si>
  <si>
    <t>芽庄哈瓦那酒店</t>
  </si>
  <si>
    <t>ZHAO LEI,ZHU YUNPU</t>
  </si>
  <si>
    <t>1682453</t>
  </si>
  <si>
    <t>726518690317285957</t>
  </si>
  <si>
    <t>阿卡萨里别墅</t>
  </si>
  <si>
    <t>FANG YUAN,CAO JINGWEN</t>
  </si>
  <si>
    <t>2019-12-07</t>
  </si>
  <si>
    <t>1682451</t>
  </si>
  <si>
    <t>726382016718870986</t>
  </si>
  <si>
    <t>SHI MIN,SONG HUI,WANG LINA,CHEN YOUZHI,XIONG ZHAOXIA,HUANG GUOQING</t>
  </si>
  <si>
    <t>2019-12-04</t>
  </si>
  <si>
    <t>1682433</t>
  </si>
  <si>
    <t>726476705737505845</t>
  </si>
  <si>
    <t>碧根行馆</t>
  </si>
  <si>
    <t>HUANG SITONG,SOONG YUKLIN</t>
  </si>
  <si>
    <t>1682425</t>
  </si>
  <si>
    <t>726537411986738776</t>
  </si>
  <si>
    <t>多伦多港口城堡威斯汀酒店</t>
  </si>
  <si>
    <t>Chen Kaifu,Can Ruohan</t>
  </si>
  <si>
    <t>1682278</t>
  </si>
  <si>
    <t>726183392966300475</t>
  </si>
  <si>
    <t>普吉岛塔纳湾酒店</t>
  </si>
  <si>
    <t>xiang chengliang,fang xiaolin</t>
  </si>
  <si>
    <t>2020-01-16</t>
  </si>
  <si>
    <t>1682237</t>
  </si>
  <si>
    <t>726304098370200354</t>
  </si>
  <si>
    <t>曼谷苏拉翁可可旅舍</t>
  </si>
  <si>
    <t>Jiang Wenxiang,Wang Yilin</t>
  </si>
  <si>
    <t>1681976</t>
  </si>
  <si>
    <t>725836544703608664</t>
  </si>
  <si>
    <t>文斯水门酒店</t>
  </si>
  <si>
    <t>Cao Yeru,YE YUQIANG</t>
  </si>
  <si>
    <t>2020-05-02</t>
  </si>
  <si>
    <t>2020-05-04</t>
  </si>
  <si>
    <t>1681912</t>
  </si>
  <si>
    <t>725764864136449448</t>
  </si>
  <si>
    <t>维也纳酒店(武汉体育中心店)</t>
  </si>
  <si>
    <t>王梓童</t>
  </si>
  <si>
    <t>1681902</t>
  </si>
  <si>
    <t>725754816076564749</t>
  </si>
  <si>
    <t>北京建国门亚朵轻居酒店</t>
  </si>
  <si>
    <t>陶镇堃</t>
  </si>
  <si>
    <t>1681865</t>
  </si>
  <si>
    <t>571425799765110116</t>
  </si>
  <si>
    <t>刘升华</t>
  </si>
  <si>
    <t>1681860</t>
  </si>
  <si>
    <t>725692512480821661</t>
  </si>
  <si>
    <t>广州南沙大酒店</t>
  </si>
  <si>
    <t>朱淑华</t>
  </si>
  <si>
    <t>1681854</t>
  </si>
  <si>
    <t>725803266553791625</t>
  </si>
  <si>
    <t>北京可丽亚宾馆</t>
  </si>
  <si>
    <t>韩若冰</t>
  </si>
  <si>
    <t>2019-12-11</t>
  </si>
  <si>
    <t>2019-12-12</t>
  </si>
  <si>
    <t>1681694</t>
  </si>
  <si>
    <t>725628705685513872</t>
  </si>
  <si>
    <t>CHEN YUNSHI,CHEN YUNJING</t>
  </si>
  <si>
    <t>1681597</t>
  </si>
  <si>
    <t>725619971600778332</t>
  </si>
  <si>
    <t>曼谷盛泰澜中央世界商业中心酒店</t>
  </si>
  <si>
    <t>ZHANG HAIYAN,AUYEUNG SZELONGROSS</t>
  </si>
  <si>
    <t>1681588</t>
  </si>
  <si>
    <t>571439462195032116</t>
  </si>
  <si>
    <t>马尼拉马卡迪锦江宾馆</t>
  </si>
  <si>
    <t>ZHAO YINGJIE,GONG YAN</t>
  </si>
  <si>
    <t>1681398</t>
  </si>
  <si>
    <t>725326529831430569</t>
  </si>
  <si>
    <t>成都锦里亚朵轻居酒店</t>
  </si>
  <si>
    <t>王奕心</t>
  </si>
  <si>
    <t>1681378</t>
  </si>
  <si>
    <t>725186464811201345</t>
  </si>
  <si>
    <t>马尼拉亚洲购物中心温德姆提普酒店</t>
  </si>
  <si>
    <t>Li Yan</t>
  </si>
  <si>
    <t>1681363</t>
  </si>
  <si>
    <t>725298626143600756</t>
  </si>
  <si>
    <t>CHEN JING,NI NANYAN,LIU XIAONI,WU LIMIN</t>
  </si>
  <si>
    <t>2019-12-24</t>
  </si>
  <si>
    <t>1681349</t>
  </si>
  <si>
    <t>725286306159317368</t>
  </si>
  <si>
    <t>曼谷胜利行政公寓</t>
  </si>
  <si>
    <t>Zhang Zhengyu</t>
  </si>
  <si>
    <t>2019-11-21</t>
  </si>
  <si>
    <t>1681244</t>
  </si>
  <si>
    <t>725141154913537473</t>
  </si>
  <si>
    <t>曼谷铂尔曼皇权酒店</t>
  </si>
  <si>
    <t>CHEN ZHENG,Li YI,ZOU JING</t>
  </si>
  <si>
    <t>2020-01-10</t>
  </si>
  <si>
    <t>2020-01-13</t>
  </si>
  <si>
    <t>1681184</t>
  </si>
  <si>
    <t>571382662704591122</t>
  </si>
  <si>
    <t>ding GUochang,TRAN CAMCUONG</t>
  </si>
  <si>
    <t>1681177</t>
  </si>
  <si>
    <t>725076514056503675</t>
  </si>
  <si>
    <t>兰卡威四季度假酒店</t>
  </si>
  <si>
    <t>LIU ZECHEN,LIU JIAMING,JIN LIPING,LIU JIAMING</t>
  </si>
  <si>
    <t>2020-02-04</t>
  </si>
  <si>
    <t>2020-02-06</t>
  </si>
  <si>
    <t>1681096</t>
  </si>
  <si>
    <t>725080163992747329</t>
  </si>
  <si>
    <t>旭川JR酒店</t>
  </si>
  <si>
    <t>FENG GUYAO,CHEN JUNYU</t>
  </si>
  <si>
    <t>1681088</t>
  </si>
  <si>
    <t>724988418333584387</t>
  </si>
  <si>
    <t>南京金陵饭店</t>
  </si>
  <si>
    <t>金肇莹</t>
  </si>
  <si>
    <t>1681084</t>
  </si>
  <si>
    <t>571370054466478816</t>
  </si>
  <si>
    <t>旅游山林小屋素坤逸11号酒店</t>
  </si>
  <si>
    <t>Chen LINGYUN,Chen LINGYUN</t>
  </si>
  <si>
    <t>1681073</t>
  </si>
  <si>
    <t>571369126531687420</t>
  </si>
  <si>
    <t>LIANG BOYU,LIANG CHUNMEI</t>
  </si>
  <si>
    <t>1681067</t>
  </si>
  <si>
    <t>571320679700687420</t>
  </si>
  <si>
    <t>FANG BAORU,YANG JIE</t>
  </si>
  <si>
    <t>1680793</t>
  </si>
  <si>
    <t>724686241123821284</t>
  </si>
  <si>
    <t>格兰德托克罗雅加达酒店</t>
  </si>
  <si>
    <t>Gao Hao,Huang HuanYu</t>
  </si>
  <si>
    <t>1680767</t>
  </si>
  <si>
    <t>724546016205203727</t>
  </si>
  <si>
    <t>曼谷素坤逸11纸牌屋酒店</t>
  </si>
  <si>
    <t>liu jin,zhang yunling</t>
  </si>
  <si>
    <t>1680747</t>
  </si>
  <si>
    <t>724512544626855387</t>
  </si>
  <si>
    <t>zhou zhuo,lin lijuan</t>
  </si>
  <si>
    <t>1680533</t>
  </si>
  <si>
    <t>wang YUTInG,wang JING</t>
  </si>
  <si>
    <t>1680491</t>
  </si>
  <si>
    <t>571256037410271921</t>
  </si>
  <si>
    <t>哥打京那巴鲁大红花度假村</t>
  </si>
  <si>
    <t>He Yu,Jiang Ning</t>
  </si>
  <si>
    <t>1680486</t>
  </si>
  <si>
    <t>724313251987063211</t>
  </si>
  <si>
    <t>宿务水蓝城城市酒店</t>
  </si>
  <si>
    <t>GUAN JIEPEI,ZHU YONGWEN</t>
  </si>
  <si>
    <t>2019-11-20</t>
  </si>
  <si>
    <t>1680436</t>
  </si>
  <si>
    <t>AN XIANGLAN,HUANG BAIQI</t>
  </si>
  <si>
    <t>1680288</t>
  </si>
  <si>
    <t>723997410538448292</t>
  </si>
  <si>
    <t>曼谷克鲁博酒店</t>
  </si>
  <si>
    <t>GAO SIHENG,HUANG JIEYI</t>
  </si>
  <si>
    <t>1680232</t>
  </si>
  <si>
    <t>723997955634604464</t>
  </si>
  <si>
    <t>1680197</t>
  </si>
  <si>
    <t>723787072026027198</t>
  </si>
  <si>
    <t>暹粒吴哥回忆精品酒店</t>
  </si>
  <si>
    <t>MO SHUMIN</t>
  </si>
  <si>
    <t>1680163</t>
  </si>
  <si>
    <t>大阪新町伊特酒店 西心斋桥</t>
  </si>
  <si>
    <t>JIANG LIN,MIAO QIUCHENG</t>
  </si>
  <si>
    <t>1680098</t>
  </si>
  <si>
    <t>723856195578039978</t>
  </si>
  <si>
    <t>宿务雷克斯贝斯特韦斯特优质酒店</t>
  </si>
  <si>
    <t>WANG JIE,ZHANG QING</t>
  </si>
  <si>
    <t>2020-02-02</t>
  </si>
  <si>
    <t>1679984</t>
  </si>
  <si>
    <t>723739011278826852</t>
  </si>
  <si>
    <t>迪拜龙城宜必思尚品酒店</t>
  </si>
  <si>
    <t>Zhou Xuepu</t>
  </si>
  <si>
    <t>1679652</t>
  </si>
  <si>
    <t>达拉海角度假酒店</t>
  </si>
  <si>
    <t>Wang YiLong,Saetoen Kanokwan</t>
  </si>
  <si>
    <t>1679383</t>
  </si>
  <si>
    <t>570971108060143019</t>
  </si>
  <si>
    <t>WANG HUAFENG,XU QIAOLIAN</t>
  </si>
  <si>
    <t>1679357</t>
  </si>
  <si>
    <t>722959490846618491</t>
  </si>
  <si>
    <t>京急EX INN羽田</t>
  </si>
  <si>
    <t>ZHU XIAOLING,XU TINGTING</t>
  </si>
  <si>
    <t>2020-01-11</t>
  </si>
  <si>
    <t>1679296</t>
  </si>
  <si>
    <t>722914465625739466</t>
  </si>
  <si>
    <t>贝斯特韦斯特优质布莱斯峡谷大酒店</t>
  </si>
  <si>
    <t>ZHANG LUKE,MAO MEIJUN</t>
  </si>
  <si>
    <t>2020-01-30</t>
  </si>
  <si>
    <t>1679111</t>
  </si>
  <si>
    <t>澳门骏龙酒店</t>
  </si>
  <si>
    <t>WU SHIQIANG</t>
  </si>
  <si>
    <t>2019-11-19</t>
  </si>
  <si>
    <t>1678895</t>
  </si>
  <si>
    <t>722495331839995344</t>
  </si>
  <si>
    <t>尤尔斯酒店</t>
  </si>
  <si>
    <t>HE TINGTING</t>
  </si>
  <si>
    <t>1678786</t>
  </si>
  <si>
    <t>722397315115774766</t>
  </si>
  <si>
    <t>liang xiaofang,liang siyuan</t>
  </si>
  <si>
    <t>2019-12-14</t>
  </si>
  <si>
    <t>1678757</t>
  </si>
  <si>
    <t>570879332625003817</t>
  </si>
  <si>
    <t>曼谷文思酒店</t>
  </si>
  <si>
    <t>Li Shuang,Wang Ziyi</t>
  </si>
  <si>
    <t>2019-12-09</t>
  </si>
  <si>
    <t>1678593</t>
  </si>
  <si>
    <t>722213571594126503</t>
  </si>
  <si>
    <t>CUI HONGHONG,ZHANG SHI,LI CUN,ZHANG TINGTING</t>
  </si>
  <si>
    <t>1678365</t>
  </si>
  <si>
    <t>721966307940894908</t>
  </si>
  <si>
    <t>杭州未来科技城海创园亚朵酒店</t>
  </si>
  <si>
    <t>金辉</t>
  </si>
  <si>
    <t>1678341</t>
  </si>
  <si>
    <t>赵雪乔</t>
  </si>
  <si>
    <t>1678308</t>
  </si>
  <si>
    <t>570950565319322219</t>
  </si>
  <si>
    <t>清迈假日酒店</t>
  </si>
  <si>
    <t>GUAN JINGHUA,Jia Feng Cheng</t>
  </si>
  <si>
    <t>1678290</t>
  </si>
  <si>
    <t>721653152017668194</t>
  </si>
  <si>
    <t>诺富特伯明翰机场酒店</t>
  </si>
  <si>
    <t>YIN KEYING,MA RUIJIE</t>
  </si>
  <si>
    <t>1678196</t>
  </si>
  <si>
    <t>721776067468669983</t>
  </si>
  <si>
    <t>吴文龙</t>
  </si>
  <si>
    <t>1678168</t>
  </si>
  <si>
    <t>721630434759182398</t>
  </si>
  <si>
    <t>长沙省政府地铁站亚朵酒店</t>
  </si>
  <si>
    <t>曾黎昊</t>
  </si>
  <si>
    <t>1678025</t>
  </si>
  <si>
    <t>721463202513202095</t>
  </si>
  <si>
    <t>芽庄诺富特酒店</t>
  </si>
  <si>
    <t>Siu KinMan</t>
  </si>
  <si>
    <t>1677946</t>
  </si>
  <si>
    <t>721434945991151969</t>
  </si>
  <si>
    <t>ke Jiajie,zheng Juting</t>
  </si>
  <si>
    <t>2020-01-02</t>
  </si>
  <si>
    <t>1677852</t>
  </si>
  <si>
    <t>大阪难波格拉斯丽酒店</t>
  </si>
  <si>
    <t>Xu Jiayue,Pan Yu</t>
  </si>
  <si>
    <t>1677811</t>
  </si>
  <si>
    <t>721106400097144476</t>
  </si>
  <si>
    <t>吉隆坡翠绿山酒店</t>
  </si>
  <si>
    <t>Xue Weiwei,Shi Hongchen</t>
  </si>
  <si>
    <t>1677772</t>
  </si>
  <si>
    <t>721178913494318802</t>
  </si>
  <si>
    <t>王子广场2号酒店</t>
  </si>
  <si>
    <t>ZENG CUIHUA,LIU PINGPING</t>
  </si>
  <si>
    <t>1677758</t>
  </si>
  <si>
    <t>721028384034154402</t>
  </si>
  <si>
    <t>洛杉矶城南加州大学丽笙酒店</t>
  </si>
  <si>
    <t>Chen Dong,Gu Yi,Chen Nuo,Chen Yixi</t>
  </si>
  <si>
    <t>1677623</t>
  </si>
  <si>
    <t>570819431065442014</t>
  </si>
  <si>
    <t>ZHU XUEFENG,XU HUI</t>
  </si>
  <si>
    <t>1677612</t>
  </si>
  <si>
    <t>721024929305609032</t>
  </si>
  <si>
    <t>南京中山陵景区亚朵酒店</t>
  </si>
  <si>
    <t>文荪琳</t>
  </si>
  <si>
    <t>1677489</t>
  </si>
  <si>
    <t>720939043495559786</t>
  </si>
  <si>
    <t>皇冠丽晶大厦酒店</t>
  </si>
  <si>
    <t>LIU JIANKE</t>
  </si>
  <si>
    <t>1677475</t>
  </si>
  <si>
    <t>河源万隆亚朵酒店</t>
  </si>
  <si>
    <t>朱佩丝</t>
  </si>
  <si>
    <t>1677385</t>
  </si>
  <si>
    <t>澳门励庭海景酒店</t>
  </si>
  <si>
    <t>LI SHUI YAN,TAN CHONG KHENG</t>
  </si>
  <si>
    <t>2019-11-18</t>
  </si>
  <si>
    <t>1677086</t>
  </si>
  <si>
    <t>720420481732477381</t>
  </si>
  <si>
    <t>近铁奈良站前东横 INN</t>
  </si>
  <si>
    <t>gao Shanliushui,wang Wei</t>
  </si>
  <si>
    <t>2019-12-16</t>
  </si>
  <si>
    <t>1676826</t>
  </si>
  <si>
    <t>720171235358453250</t>
  </si>
  <si>
    <t>京都K的背包族宿舍</t>
  </si>
  <si>
    <t>DAI YINUO</t>
  </si>
  <si>
    <t>1676564</t>
  </si>
  <si>
    <t>719913315316459581</t>
  </si>
  <si>
    <t>澳门盛世酒店</t>
  </si>
  <si>
    <t>LIN JING,CHEN YIKANG</t>
  </si>
  <si>
    <t>1676460</t>
  </si>
  <si>
    <t>Song Tao,Yin Yin</t>
  </si>
  <si>
    <t>1676387</t>
  </si>
  <si>
    <t>大阪难波红屋顶加级酒店</t>
  </si>
  <si>
    <t>SUN PEIPEI,YANG ZHENHUAN</t>
  </si>
  <si>
    <t>1676385</t>
  </si>
  <si>
    <t>719615074232433280</t>
  </si>
  <si>
    <t>曼谷阿玛瑞水门酒店</t>
  </si>
  <si>
    <t>Shan Dan,Zhang Haoran</t>
  </si>
  <si>
    <t>1676254</t>
  </si>
  <si>
    <t>719257632081892574</t>
  </si>
  <si>
    <t>岘港阿拉卡特海滩度假酒店</t>
  </si>
  <si>
    <t>XIONG LUHAO,Zhang Yali</t>
  </si>
  <si>
    <t>2019-12-27</t>
  </si>
  <si>
    <t>1675970</t>
  </si>
  <si>
    <t>天津津湾广场亚朵酒店</t>
  </si>
  <si>
    <t>杜越</t>
  </si>
  <si>
    <t>2019-11-17</t>
  </si>
  <si>
    <t>1675861</t>
  </si>
  <si>
    <t>曼谷优本纳朗双酒店</t>
  </si>
  <si>
    <t>LUO JIBIN,ZHU LUYAO,TAO YANLIN,CHEN ZEXIN</t>
  </si>
  <si>
    <t>1675738</t>
  </si>
  <si>
    <t>普吉海滩努克迪卡塔酒店</t>
  </si>
  <si>
    <t>ZHANG JIA,WANG YAOTING</t>
  </si>
  <si>
    <t>1674946</t>
  </si>
  <si>
    <t>福州火车站亚朵酒店</t>
  </si>
  <si>
    <t>周琦</t>
  </si>
  <si>
    <t>1674878</t>
  </si>
  <si>
    <t>北京东直门亚朵S酒店</t>
  </si>
  <si>
    <t>刘少东</t>
  </si>
  <si>
    <t>1674747</t>
  </si>
  <si>
    <t>717403011190543896</t>
  </si>
  <si>
    <t>南京南站胜太西路亚朵酒店</t>
  </si>
  <si>
    <t>廖翠英</t>
  </si>
  <si>
    <t>1674715</t>
  </si>
  <si>
    <t>717262241797172547</t>
  </si>
  <si>
    <t>上海赤忱酒店</t>
  </si>
  <si>
    <t>周文英</t>
  </si>
  <si>
    <t>2020-01-12</t>
  </si>
  <si>
    <t>1673920</t>
  </si>
  <si>
    <t>卢强</t>
  </si>
  <si>
    <t>2019-11-16</t>
  </si>
  <si>
    <t>1673879</t>
  </si>
  <si>
    <t>重庆解放碑亚朵酒店</t>
  </si>
  <si>
    <t>向碧群</t>
  </si>
  <si>
    <t>1673555</t>
  </si>
  <si>
    <t>成都凯路思精品酒店</t>
  </si>
  <si>
    <t>谭蜀娟</t>
  </si>
  <si>
    <t>2019-11-15</t>
  </si>
  <si>
    <t>1673249</t>
  </si>
  <si>
    <t>715690114283739861</t>
  </si>
  <si>
    <t>北京友谊宾馆</t>
  </si>
  <si>
    <t>马明明</t>
  </si>
  <si>
    <t>1673057</t>
  </si>
  <si>
    <t>澳门新东方商务宾馆南座</t>
  </si>
  <si>
    <t>MIAO YUNCHENG</t>
  </si>
  <si>
    <t>1672482</t>
  </si>
  <si>
    <t>714834144837186782</t>
  </si>
  <si>
    <t>成都春熙亚朵S同道星座酒店</t>
  </si>
  <si>
    <t>陈昌胤</t>
  </si>
  <si>
    <t>2019-12-19</t>
  </si>
  <si>
    <t>1672318</t>
  </si>
  <si>
    <t>舟山普陀亚朵酒店</t>
  </si>
  <si>
    <t>林晓辉</t>
  </si>
  <si>
    <t>1672211</t>
  </si>
  <si>
    <t>黄正艳</t>
  </si>
  <si>
    <t>1672200</t>
  </si>
  <si>
    <t>福州海联亚朵酒店</t>
  </si>
  <si>
    <t>戴昕</t>
  </si>
  <si>
    <t>2019-11-14</t>
  </si>
  <si>
    <t>1672128</t>
  </si>
  <si>
    <t>714663778674277179</t>
  </si>
  <si>
    <t>亚朵S酒店(成都太古里店)</t>
  </si>
  <si>
    <t>马晓清</t>
  </si>
  <si>
    <t>1672009</t>
  </si>
  <si>
    <t>巴塞罗那巴莫斯酒店</t>
  </si>
  <si>
    <t>DONG HAIBO,FENG QIHUI</t>
  </si>
  <si>
    <t>1671650</t>
  </si>
  <si>
    <t>曼达韦白酒店</t>
  </si>
  <si>
    <t>ZHANG KAI,CHEN BO</t>
  </si>
  <si>
    <t>1671645</t>
  </si>
  <si>
    <t>714347810948843530</t>
  </si>
  <si>
    <t>棕榈海滩度假村和水疗中心</t>
  </si>
  <si>
    <t>LIU XIAOHUI</t>
  </si>
  <si>
    <t>1671623</t>
  </si>
  <si>
    <t>714343618455577885</t>
  </si>
  <si>
    <t>南京禄口机场亚朵酒店</t>
  </si>
  <si>
    <t>Yim Mei Chun</t>
  </si>
  <si>
    <t>1671614</t>
  </si>
  <si>
    <t>广州天河体育中心亚朵酒店</t>
  </si>
  <si>
    <t>王中正</t>
  </si>
  <si>
    <t>1671571</t>
  </si>
  <si>
    <t>方少平</t>
  </si>
  <si>
    <t>1671555</t>
  </si>
  <si>
    <t>714127744295719183</t>
  </si>
  <si>
    <t>Deng Xiaoming,YAO AIXIA</t>
  </si>
  <si>
    <t>2020-02-08</t>
  </si>
  <si>
    <t>2020-02-09</t>
  </si>
  <si>
    <t>1671459</t>
  </si>
  <si>
    <t>feng feng,wu wu</t>
  </si>
  <si>
    <t>1671264</t>
  </si>
  <si>
    <t>570034629107163290</t>
  </si>
  <si>
    <t>京都三条室町别墅酒店</t>
  </si>
  <si>
    <t>YANG YIQING,WAN ZHEN</t>
  </si>
  <si>
    <t>1671240</t>
  </si>
  <si>
    <t>松元艾斯旅馆</t>
  </si>
  <si>
    <t>Zhang Jinghan</t>
  </si>
  <si>
    <t>1671228</t>
  </si>
  <si>
    <t>曼谷素坤逸中心55超豪华酒店</t>
  </si>
  <si>
    <t>Wang ZHENPENG,Wang Xiang,Wang Guichun</t>
  </si>
  <si>
    <t>1671026</t>
  </si>
  <si>
    <t>阿布扎比雅乐轩酒店</t>
  </si>
  <si>
    <t>pi andy</t>
  </si>
  <si>
    <t>1670968</t>
  </si>
  <si>
    <t>深圳滨河时代亚朵S酒店</t>
  </si>
  <si>
    <t>姜雪</t>
  </si>
  <si>
    <t>1670945</t>
  </si>
  <si>
    <t>杭州萧山机场亚朵酒店</t>
  </si>
  <si>
    <t>何军</t>
  </si>
  <si>
    <t>1670900</t>
  </si>
  <si>
    <t>713452384335523866</t>
  </si>
  <si>
    <t xml:space="preserve">曼哈顿酒店  </t>
  </si>
  <si>
    <t>Qiu Wenyan,Xu Ying</t>
  </si>
  <si>
    <t>2020-02-16</t>
  </si>
  <si>
    <t>2020-02-17</t>
  </si>
  <si>
    <t>1670839</t>
  </si>
  <si>
    <t>长沙芙蓉中路中成亚朵酒店</t>
  </si>
  <si>
    <t>何碧琪</t>
  </si>
  <si>
    <t>1670749</t>
  </si>
  <si>
    <t>上海徐家汇亚朵知乎酒店</t>
  </si>
  <si>
    <t>孙鑫</t>
  </si>
  <si>
    <t>1670731</t>
  </si>
  <si>
    <t>569925159843767799</t>
  </si>
  <si>
    <t>和颐至尊酒店(北京望京798店)</t>
  </si>
  <si>
    <t>王东</t>
  </si>
  <si>
    <t>1670658</t>
  </si>
  <si>
    <t>东新宿灿路都大饭店</t>
  </si>
  <si>
    <t>Qin Yuanling,Hu Caishu</t>
  </si>
  <si>
    <t>1670485</t>
  </si>
  <si>
    <t>569948070308137090</t>
  </si>
  <si>
    <t>函馆WBF格兰大酒店</t>
  </si>
  <si>
    <t>YANG WENWEN,ZHANG HONGJI</t>
  </si>
  <si>
    <t>1670355</t>
  </si>
  <si>
    <t>578298158512790809</t>
  </si>
  <si>
    <t>上海静安洲际酒店(原浦西洲际酒店)</t>
  </si>
  <si>
    <t>王艺霏</t>
  </si>
  <si>
    <t>1669938</t>
  </si>
  <si>
    <t>712619360499556659</t>
  </si>
  <si>
    <t>清迈M酒店</t>
  </si>
  <si>
    <t>LI JIDONG,QU LIQING</t>
  </si>
  <si>
    <t>1669925</t>
  </si>
  <si>
    <t>712861795896693238</t>
  </si>
  <si>
    <t>横滨公园大和ROYNET酒店</t>
  </si>
  <si>
    <t>DAI YINYIN,HUANG QIFAN</t>
  </si>
  <si>
    <t>1669851</t>
  </si>
  <si>
    <t>712713058131231748</t>
  </si>
  <si>
    <t>洲际芽庄酒店（芽庄洲际酒店）</t>
  </si>
  <si>
    <t>HE SHUJUAN,LI JING</t>
  </si>
  <si>
    <t>2020-02-15</t>
  </si>
  <si>
    <t>1669748</t>
  </si>
  <si>
    <t>712645442321443075</t>
  </si>
  <si>
    <t>皇后奢华大酒店</t>
  </si>
  <si>
    <t>Wang Xin,Li Yuan</t>
  </si>
  <si>
    <t>1669747</t>
  </si>
  <si>
    <t>569697988354594991</t>
  </si>
  <si>
    <t>YAO XIANGFENG,DAI XIAYI</t>
  </si>
  <si>
    <t>2019-12-17</t>
  </si>
  <si>
    <t>1669683</t>
  </si>
  <si>
    <t>济州毕加索酒店</t>
  </si>
  <si>
    <t>Qin sun,chunhua mingrong</t>
  </si>
  <si>
    <t>2019-11-13</t>
  </si>
  <si>
    <t>1669581</t>
  </si>
  <si>
    <t>712286144086460434</t>
  </si>
  <si>
    <t>霍达卡索山野八神</t>
  </si>
  <si>
    <t>Chen Junzhang,Lin Lin</t>
  </si>
  <si>
    <t>1669422</t>
  </si>
  <si>
    <t>578076078959388613</t>
  </si>
  <si>
    <t>QIU JUNFEI,JIN CHUNHUA,JINQIU ANGELANQI</t>
  </si>
  <si>
    <t>1669398</t>
  </si>
  <si>
    <t>关涛</t>
  </si>
  <si>
    <t>1669395</t>
  </si>
  <si>
    <t>712284002395184769</t>
  </si>
  <si>
    <t>新首尔酒店</t>
  </si>
  <si>
    <t>XIANG LUYAN,HUANG JIAQI</t>
  </si>
  <si>
    <t>2020-02-07</t>
  </si>
  <si>
    <t>1669376</t>
  </si>
  <si>
    <t>谌廷志</t>
  </si>
  <si>
    <t>1669179</t>
  </si>
  <si>
    <t>厦门集美大学亚朵酒店</t>
  </si>
  <si>
    <t>蒋晨剑</t>
  </si>
  <si>
    <t>1669080</t>
  </si>
  <si>
    <t>711860288552698251</t>
  </si>
  <si>
    <t>旅行者洞穴酒店</t>
  </si>
  <si>
    <t>Zhang Lingyan,Li Wei</t>
  </si>
  <si>
    <t>1669055</t>
  </si>
  <si>
    <t>711830240198223764</t>
  </si>
  <si>
    <t>芽庄湾珍珠水疗度假村</t>
  </si>
  <si>
    <t>LI YINGHAN,HE SHUYI</t>
  </si>
  <si>
    <t>1669043</t>
  </si>
  <si>
    <t>569695495645337899</t>
  </si>
  <si>
    <t>曼谷廊曼机场阿玛瑞酒店</t>
  </si>
  <si>
    <t>SONG BAILIN,CHE XIAOYAN</t>
  </si>
  <si>
    <t>1669031</t>
  </si>
  <si>
    <t>711977569191608431</t>
  </si>
  <si>
    <t>尖竹汶迪瓦利迪瓦里姆南酒店</t>
  </si>
  <si>
    <t>QIU XIAOCI,zhang youke</t>
  </si>
  <si>
    <t>1668978</t>
  </si>
  <si>
    <t>569690791408358998</t>
  </si>
  <si>
    <t>许云凡</t>
  </si>
  <si>
    <t>1668804</t>
  </si>
  <si>
    <t>711630368143512250</t>
  </si>
  <si>
    <t>shao xiaochun,chen xia</t>
  </si>
  <si>
    <t>1668764</t>
  </si>
  <si>
    <t>577985807821724217</t>
  </si>
  <si>
    <t>上海武宁路亚朵S虎扑篮球酒店</t>
  </si>
  <si>
    <t>常颖盈</t>
  </si>
  <si>
    <t>1668598</t>
  </si>
  <si>
    <t>711669251843597039</t>
  </si>
  <si>
    <t>里克酒店</t>
  </si>
  <si>
    <t>Li Jingyu</t>
  </si>
  <si>
    <t>2019-12-18</t>
  </si>
  <si>
    <t>1668372</t>
  </si>
  <si>
    <t>569556327724243489</t>
  </si>
  <si>
    <t>zhang yanhui,sun wen</t>
  </si>
  <si>
    <t>1668323</t>
  </si>
  <si>
    <t>711143521817175023</t>
  </si>
  <si>
    <t>吉隆坡豪亚酒店式公寓-遠東酒店集團旗下</t>
  </si>
  <si>
    <t>LU ZEBIN,HUANG XIAOTING</t>
  </si>
  <si>
    <t>2020-01-07</t>
  </si>
  <si>
    <t>2020-01-08</t>
  </si>
  <si>
    <t>1668155</t>
  </si>
  <si>
    <t>710785698942112033</t>
  </si>
  <si>
    <t>马尼拉菲林维斯特科林尚酒店</t>
  </si>
  <si>
    <t>Jin Pan</t>
  </si>
  <si>
    <t>1667969</t>
  </si>
  <si>
    <t>710587843260730942</t>
  </si>
  <si>
    <t>东急stay札幌酒店</t>
  </si>
  <si>
    <t>HU ZHENXUAN,ZHOU XIAOLIN</t>
  </si>
  <si>
    <t>1667802</t>
  </si>
  <si>
    <t>710004800945586275</t>
  </si>
  <si>
    <t>吉隆坡尤尼酒店</t>
  </si>
  <si>
    <t>Li Shasha,Chen Caixia</t>
  </si>
  <si>
    <t>1667791</t>
  </si>
  <si>
    <t>709640800015208024</t>
  </si>
  <si>
    <t>智选假日酒店首尔弘大</t>
  </si>
  <si>
    <t>TANG HUIYU,CHEN YIFEI</t>
  </si>
  <si>
    <t>2020-02-28</t>
  </si>
  <si>
    <t>2020-03-01</t>
  </si>
  <si>
    <t>1667679</t>
  </si>
  <si>
    <t>569115781988583298</t>
  </si>
  <si>
    <t>芽庄自由中心酒店</t>
  </si>
  <si>
    <t>PENG HUI,HOU YONGZHEN</t>
  </si>
  <si>
    <t>1667590</t>
  </si>
  <si>
    <t>569254599196937496</t>
  </si>
  <si>
    <t>曼谷艾特居住素旺那普酒店</t>
  </si>
  <si>
    <t>GAI MIAOMIAO,DUO YUEYUAN,ZHANG LITING</t>
  </si>
  <si>
    <t>1667214</t>
  </si>
  <si>
    <t>576856620715985618</t>
  </si>
  <si>
    <t>北京长城饭店(原喜来登长城饭店)</t>
  </si>
  <si>
    <t>陆皓彬</t>
  </si>
  <si>
    <t>2020-01-21</t>
  </si>
  <si>
    <t>1667134</t>
  </si>
  <si>
    <t>708736962150107855</t>
  </si>
  <si>
    <t>曼谷梅斯泰尔车库酒店</t>
  </si>
  <si>
    <t>FANG SURU,YU SHUHAO</t>
  </si>
  <si>
    <t>1667065</t>
  </si>
  <si>
    <t>708718017826179279</t>
  </si>
  <si>
    <t>迪拜国际机场普瑞米尔酒店</t>
  </si>
  <si>
    <t>JING JING,XU MINGCHENG</t>
  </si>
  <si>
    <t>1667011</t>
  </si>
  <si>
    <t>708569763433192569</t>
  </si>
  <si>
    <t>巴厘岛库塔阿雅杜塔酒店</t>
  </si>
  <si>
    <t>KE WENDA,ZHU YITING</t>
  </si>
  <si>
    <t>1666923</t>
  </si>
  <si>
    <t>708323872516218730</t>
  </si>
  <si>
    <t>首尔国都贝斯特韦斯特精品酒店</t>
  </si>
  <si>
    <t>Chen Xinke,Chen Leyi</t>
  </si>
  <si>
    <t>1666915</t>
  </si>
  <si>
    <t>钱思佳</t>
  </si>
  <si>
    <t>1666879</t>
  </si>
  <si>
    <t>DAI MINGFENG,HE LIHONG,XU WENTING</t>
  </si>
  <si>
    <t>1666840</t>
  </si>
  <si>
    <t>708252353326931628</t>
  </si>
  <si>
    <t>CHEN PEIHUI,PAN RUIQIANG</t>
  </si>
  <si>
    <t>1666811</t>
  </si>
  <si>
    <t>沈俊杰</t>
  </si>
  <si>
    <t>1666806</t>
  </si>
  <si>
    <t>576603373962606217</t>
  </si>
  <si>
    <t>天津南开大学亚朵酒店</t>
  </si>
  <si>
    <t>黄若冰</t>
  </si>
  <si>
    <t>1666794</t>
  </si>
  <si>
    <t>708258114662574728</t>
  </si>
  <si>
    <t>冲绳蒙特利水疗度假酒店</t>
  </si>
  <si>
    <t>Li Xin,ZHANG JIE</t>
  </si>
  <si>
    <t>2020-03-16</t>
  </si>
  <si>
    <t>2020-03-18</t>
  </si>
  <si>
    <t>1666716</t>
  </si>
  <si>
    <t>708116611004618347</t>
  </si>
  <si>
    <t>海员逍遥游</t>
  </si>
  <si>
    <t>YU YA,ZHAI YANQIU</t>
  </si>
  <si>
    <t>2020-02-01</t>
  </si>
  <si>
    <t>1666545</t>
  </si>
  <si>
    <t>707762242116642629</t>
  </si>
  <si>
    <t>LUAN LANXIAN,WANG JUNJI</t>
  </si>
  <si>
    <t>1666494</t>
  </si>
  <si>
    <t>707506689134189364</t>
  </si>
  <si>
    <t>札幌三井花园酒店</t>
  </si>
  <si>
    <t>Yan Yuhong,Wang Hui</t>
  </si>
  <si>
    <t>2020-01-29</t>
  </si>
  <si>
    <t>1666434</t>
  </si>
  <si>
    <t>格兰德梅田酒店</t>
  </si>
  <si>
    <t>liu xian</t>
  </si>
  <si>
    <t>1666373</t>
  </si>
  <si>
    <t>707305347867666974</t>
  </si>
  <si>
    <t xml:space="preserve">蒂罗尔酒店 </t>
  </si>
  <si>
    <t>TAN QIANGHUA,XU ZHIDA</t>
  </si>
  <si>
    <t>2020-04-25</t>
  </si>
  <si>
    <t>2020-04-27</t>
  </si>
  <si>
    <t>1666337</t>
  </si>
  <si>
    <t>707057984563125524</t>
  </si>
  <si>
    <t>SUN ZHIXIANG</t>
  </si>
  <si>
    <t>1666316</t>
  </si>
  <si>
    <t>706924384644125524</t>
  </si>
  <si>
    <t>1666310</t>
  </si>
  <si>
    <t>576364175695115711</t>
  </si>
  <si>
    <t>阿尔纳邱白沙滩度假村酒店</t>
  </si>
  <si>
    <t>Li Yingping,Wang Fan</t>
  </si>
  <si>
    <t>1666102</t>
  </si>
  <si>
    <t>706520482430326150</t>
  </si>
  <si>
    <t>旭川艺术酒店</t>
  </si>
  <si>
    <t>ZHAN QI,RUAN ZHONG</t>
  </si>
  <si>
    <t>1666002</t>
  </si>
  <si>
    <t>568654087117631697</t>
  </si>
  <si>
    <t>甲米奥南悬崖海滩度假酒店</t>
  </si>
  <si>
    <t>LIU SHAN,ZHANG MEILING</t>
  </si>
  <si>
    <t>1665991</t>
  </si>
  <si>
    <t>568532100461416998</t>
  </si>
  <si>
    <t>全文娟</t>
  </si>
  <si>
    <t>1665840</t>
  </si>
  <si>
    <t>705582115643985354</t>
  </si>
  <si>
    <t>斐济洲际高尔夫水疗度假村</t>
  </si>
  <si>
    <t>Zhang Wei,Wang Xiaolei</t>
  </si>
  <si>
    <t>1665658</t>
  </si>
  <si>
    <t>577133396277965682</t>
  </si>
  <si>
    <t>顺化香江度假酒店</t>
  </si>
  <si>
    <t>YIN YADONG,TIAN PEIPEI</t>
  </si>
  <si>
    <t>1665651</t>
  </si>
  <si>
    <t>704952577426768974</t>
  </si>
  <si>
    <t>ZHANG WEIJIE,CHEN JIN</t>
  </si>
  <si>
    <t>1665650</t>
  </si>
  <si>
    <t>575194286605465302</t>
  </si>
  <si>
    <t>富美兴奥德翁酒店</t>
  </si>
  <si>
    <t>YANG TUNGFENG,LEE YU WEI</t>
  </si>
  <si>
    <t>1665580</t>
  </si>
  <si>
    <t>577003732391370474</t>
  </si>
  <si>
    <t>新加坡威大酒店－劳明达</t>
  </si>
  <si>
    <t>XU JIAHAO,JI JIAHUI</t>
  </si>
  <si>
    <t>1665466</t>
  </si>
  <si>
    <t>576111861682394875</t>
  </si>
  <si>
    <t>TIAN QUNSHENG,HE YING</t>
  </si>
  <si>
    <t>2020-02-12</t>
  </si>
  <si>
    <t>1665407</t>
  </si>
  <si>
    <t>574761268525390383</t>
  </si>
  <si>
    <t>富国岛珍珠度假村</t>
  </si>
  <si>
    <t>YANG JITIAN,HUANG RENYU</t>
  </si>
  <si>
    <t>1665394</t>
  </si>
  <si>
    <t>574214924429558316</t>
  </si>
  <si>
    <t>美乐地别墅度假村</t>
  </si>
  <si>
    <t>MA TING</t>
  </si>
  <si>
    <t>1665361</t>
  </si>
  <si>
    <t>702632386095864647</t>
  </si>
  <si>
    <t>兰卡威假日海滩别墅度假村</t>
  </si>
  <si>
    <t>Yuan Shengyang,Zou Tiemei</t>
  </si>
  <si>
    <t>1665294</t>
  </si>
  <si>
    <t>702566850267652050</t>
  </si>
  <si>
    <t>罗洛吉奥酒店</t>
  </si>
  <si>
    <t>SUN CHANGYAN,CHEN BEIJIA</t>
  </si>
  <si>
    <t>2019-12-28</t>
  </si>
  <si>
    <t>1665213</t>
  </si>
  <si>
    <t>702569889826944253</t>
  </si>
  <si>
    <t>新加坡华联奥卓豪景酒店公寓</t>
  </si>
  <si>
    <t>HUANG JIAN,CHEN HAN YING</t>
  </si>
  <si>
    <t>1665155</t>
  </si>
  <si>
    <t>573925326574262005</t>
  </si>
  <si>
    <t>利马克斯尼泊瑞酒店</t>
  </si>
  <si>
    <t>Deng Yanyi,Chen Rou</t>
  </si>
  <si>
    <t>1665094</t>
  </si>
  <si>
    <t>574631572816719781</t>
  </si>
  <si>
    <t>香港宜必思中上环酒店</t>
  </si>
  <si>
    <t>Wang Chen</t>
  </si>
  <si>
    <t>1664950</t>
  </si>
  <si>
    <t>金姜乐</t>
  </si>
  <si>
    <t>1664947</t>
  </si>
  <si>
    <t>杨治英</t>
  </si>
  <si>
    <t>1664900</t>
  </si>
  <si>
    <t>567301350907745390</t>
  </si>
  <si>
    <t>pei xingyu</t>
  </si>
  <si>
    <t>1664897</t>
  </si>
  <si>
    <t>567316582901745390</t>
  </si>
  <si>
    <t>xue yanlong,liu songtao</t>
  </si>
  <si>
    <t>1664876</t>
  </si>
  <si>
    <t>702363779734687535</t>
  </si>
  <si>
    <t>QIU YONGBIN,QIU CHAO,LU LIFEN,QIU SI</t>
  </si>
  <si>
    <t>1664858</t>
  </si>
  <si>
    <t>574560855784794685</t>
  </si>
  <si>
    <t>ZHAO BEI,YANG YI</t>
  </si>
  <si>
    <t>2020-02-22</t>
  </si>
  <si>
    <t>2020-02-26</t>
  </si>
  <si>
    <t>1664857</t>
  </si>
  <si>
    <t>574568663471523067</t>
  </si>
  <si>
    <t>WANG YI,ZHAO YI</t>
  </si>
  <si>
    <t>1664801</t>
  </si>
  <si>
    <t>汤士权</t>
  </si>
  <si>
    <t>1664791</t>
  </si>
  <si>
    <t>573694124206278205</t>
  </si>
  <si>
    <t>迪安达曼酒店</t>
  </si>
  <si>
    <t>CHEN XIAOLIN</t>
  </si>
  <si>
    <t>1664783</t>
  </si>
  <si>
    <t>567279397871745390</t>
  </si>
  <si>
    <t>xia ji</t>
  </si>
  <si>
    <t>1664643</t>
  </si>
  <si>
    <t>702136802317485740</t>
  </si>
  <si>
    <t>曼谷璀璨服务公寓酒店</t>
  </si>
  <si>
    <t>Wan Xi,xie mowen</t>
  </si>
  <si>
    <t>2019-11-12</t>
  </si>
  <si>
    <t>1664555</t>
  </si>
  <si>
    <t>701866624265104739</t>
  </si>
  <si>
    <t>SUN JIALI,SHAO LIDI</t>
  </si>
  <si>
    <t>1664473</t>
  </si>
  <si>
    <t>701809696093471942</t>
  </si>
  <si>
    <t>苏州金鸡湖李公堤亚朵酒店</t>
  </si>
  <si>
    <t>王军</t>
  </si>
  <si>
    <t>1664174</t>
  </si>
  <si>
    <t>701472800947747329</t>
  </si>
  <si>
    <t>1664172</t>
  </si>
  <si>
    <t>701642081579747329</t>
  </si>
  <si>
    <t>HU PEIWEN,CUI WENKUN</t>
  </si>
  <si>
    <t>1664112</t>
  </si>
  <si>
    <t>701527169833223961</t>
  </si>
  <si>
    <t>巴厘岛德瓦拉卡皇家别墅</t>
  </si>
  <si>
    <t>LEI MENGJIE,LIU ZIYU</t>
  </si>
  <si>
    <t>2020-02-13</t>
  </si>
  <si>
    <t>1664085</t>
  </si>
  <si>
    <t>Feng Ling,Ye Xiao ming</t>
  </si>
  <si>
    <t>1664080</t>
  </si>
  <si>
    <t>701312288813090444</t>
  </si>
  <si>
    <t>XIE BIN,xu zhirui</t>
  </si>
  <si>
    <t>1664049</t>
  </si>
  <si>
    <t>PAN LINGLI,GENG ZHENG</t>
  </si>
  <si>
    <t>1664019</t>
  </si>
  <si>
    <t>优尼克百福特酒店</t>
  </si>
  <si>
    <t>SU CHUYU,SU CHUTANG</t>
  </si>
  <si>
    <t>1663768</t>
  </si>
  <si>
    <t>马尼拉机场路出发酒店</t>
  </si>
  <si>
    <t>Liu Chang,Li Wei</t>
  </si>
  <si>
    <t>1663706</t>
  </si>
  <si>
    <t>连云港时代广场亚朵酒店</t>
  </si>
  <si>
    <t>肖姗</t>
  </si>
  <si>
    <t>2019-11-11</t>
  </si>
  <si>
    <t>1663603</t>
  </si>
  <si>
    <t>567063941652502696</t>
  </si>
  <si>
    <t>林仁明</t>
  </si>
  <si>
    <t>1663432</t>
  </si>
  <si>
    <t>700729154536277761</t>
  </si>
  <si>
    <t>JIANG MENG,CHIANG HO KWAN</t>
  </si>
  <si>
    <t>1662963</t>
  </si>
  <si>
    <t>700036576276781340</t>
  </si>
  <si>
    <t>倪洁</t>
  </si>
  <si>
    <t>1662937</t>
  </si>
  <si>
    <t>王振宇</t>
  </si>
  <si>
    <t>1662883</t>
  </si>
  <si>
    <t>700137474149875874</t>
  </si>
  <si>
    <t>LIU QIWEN</t>
  </si>
  <si>
    <t>1662838</t>
  </si>
  <si>
    <t>700086242884993680</t>
  </si>
  <si>
    <t>苏州工业园区阳澄湖大道亚朵酒店</t>
  </si>
  <si>
    <t>丛晓丹</t>
  </si>
  <si>
    <t>1662820</t>
  </si>
  <si>
    <t>699867136719923832</t>
  </si>
  <si>
    <t>吴超</t>
  </si>
  <si>
    <t>1662768</t>
  </si>
  <si>
    <t>上海新国际博览中心磁悬浮站亚朵酒店</t>
  </si>
  <si>
    <t>萧泽樑</t>
  </si>
  <si>
    <t>1662670</t>
  </si>
  <si>
    <t>566892518549982399</t>
  </si>
  <si>
    <t>周艳</t>
  </si>
  <si>
    <t>1662618</t>
  </si>
  <si>
    <t>杨纤姻</t>
  </si>
  <si>
    <t>1662572</t>
  </si>
  <si>
    <t>572978028865757215</t>
  </si>
  <si>
    <t>王亚慧</t>
  </si>
  <si>
    <t>1662565</t>
  </si>
  <si>
    <t>573163983510525721</t>
  </si>
  <si>
    <t>王璐</t>
  </si>
  <si>
    <t>1662511</t>
  </si>
  <si>
    <t>吕莺</t>
  </si>
  <si>
    <t>1661515</t>
  </si>
  <si>
    <t>黎敏敏</t>
  </si>
  <si>
    <t>1660847</t>
  </si>
  <si>
    <t>573396916671940581</t>
  </si>
  <si>
    <t>LU KAI,SHEN HAILONG</t>
  </si>
  <si>
    <t>1660800</t>
  </si>
  <si>
    <t>572709743768461600</t>
  </si>
  <si>
    <t>Hu WANJUN,LI YUAN</t>
  </si>
  <si>
    <t>1660792</t>
  </si>
  <si>
    <t>首尔DDP设计酒店</t>
  </si>
  <si>
    <t>AI SHUANG,LI ZENGXIANG</t>
  </si>
  <si>
    <t>1660685</t>
  </si>
  <si>
    <t>698241697492998360</t>
  </si>
  <si>
    <t>民丹岛悦梿</t>
  </si>
  <si>
    <t>FAN XIAOXUAN,WONG KENSHIN</t>
  </si>
  <si>
    <t>1660617</t>
  </si>
  <si>
    <t>698005824235011416</t>
  </si>
  <si>
    <t>QIANG WEIWEI,SUN YUANQIAN</t>
  </si>
  <si>
    <t>2020-02-29</t>
  </si>
  <si>
    <t>2020-03-04</t>
  </si>
  <si>
    <t>1660614</t>
  </si>
  <si>
    <t>698257795214011416</t>
  </si>
  <si>
    <t>LU JINGYI,QIANG HUA</t>
  </si>
  <si>
    <t>1660588</t>
  </si>
  <si>
    <t>698221603570011416</t>
  </si>
  <si>
    <t>1660480</t>
  </si>
  <si>
    <t>697801696900607512</t>
  </si>
  <si>
    <t>XIAO MINYE</t>
  </si>
  <si>
    <t>1660432</t>
  </si>
  <si>
    <t>698017987903805759</t>
  </si>
  <si>
    <t>吉隆坡四季酒店</t>
  </si>
  <si>
    <t>LIANG LI,LIANG JUNJIA</t>
  </si>
  <si>
    <t>1660430</t>
  </si>
  <si>
    <t>697757664808416930</t>
  </si>
  <si>
    <t>李明阳</t>
  </si>
  <si>
    <t>1660045</t>
  </si>
  <si>
    <t>普吉岛万豪温泉渡假酒店</t>
  </si>
  <si>
    <t>liu lin,jiang ping</t>
  </si>
  <si>
    <t>1659876</t>
  </si>
  <si>
    <t>697430467982809940</t>
  </si>
  <si>
    <t>厦门瑞颐大酒店</t>
  </si>
  <si>
    <t>林秀</t>
  </si>
  <si>
    <t>1659577</t>
  </si>
  <si>
    <t>566272068305320888</t>
  </si>
  <si>
    <t>济州国际酒店</t>
  </si>
  <si>
    <t>Wang Yongyun,Xia Xia,Zhao Guifeng</t>
  </si>
  <si>
    <t>1659415</t>
  </si>
  <si>
    <t>573312246045125768</t>
  </si>
  <si>
    <t>普吉岛遨舍度假酒店</t>
  </si>
  <si>
    <t>ZHENG YI,PAN JING</t>
  </si>
  <si>
    <t>1659331</t>
  </si>
  <si>
    <t>新山临海成功大酒店</t>
  </si>
  <si>
    <t>LIN ZHIHONG</t>
  </si>
  <si>
    <t>1659311</t>
  </si>
  <si>
    <t>696600800007365140</t>
  </si>
  <si>
    <t>彩鸿酒店东大门</t>
  </si>
  <si>
    <t>QIN ZILIN,PAN JILING</t>
  </si>
  <si>
    <t>1659134</t>
  </si>
  <si>
    <t>甲米绿洲可可酒店</t>
  </si>
  <si>
    <t>CHEN LIYUAN,WAN ZIJIAN</t>
  </si>
  <si>
    <t>1659133</t>
  </si>
  <si>
    <t>NI YING,WAN NENG</t>
  </si>
  <si>
    <t>1659128</t>
  </si>
  <si>
    <t>696349728784302737</t>
  </si>
  <si>
    <t>吉隆坡菲斯酒店</t>
  </si>
  <si>
    <t>YE XIN,YAN TAO,JIANG HANQING,GONG HANBIN</t>
  </si>
  <si>
    <t>1659050</t>
  </si>
  <si>
    <t>696531555694676730</t>
  </si>
  <si>
    <t>普吉岛拉查酒店</t>
  </si>
  <si>
    <t>Zhang Your,Zhang Jing</t>
  </si>
  <si>
    <t>1659041</t>
  </si>
  <si>
    <t>696429185827556521</t>
  </si>
  <si>
    <t>HUANG QI,WEN LINGLONG</t>
  </si>
  <si>
    <t>1658901</t>
  </si>
  <si>
    <t>博多空港酒店</t>
  </si>
  <si>
    <t>LI HONGWEI</t>
  </si>
  <si>
    <t>2019-11-06</t>
  </si>
  <si>
    <t>2019-11-07</t>
  </si>
  <si>
    <t>1658755</t>
  </si>
  <si>
    <t>吉隆坡大华酒店 - 傲途格精选酒店</t>
  </si>
  <si>
    <t>JIANG YUYUAN,Jiang Yuyu</t>
  </si>
  <si>
    <t>1658708</t>
  </si>
  <si>
    <t>上海新国际博览中心龙阳路亚朵酒店</t>
  </si>
  <si>
    <t>孙健</t>
  </si>
  <si>
    <t>1658623</t>
  </si>
  <si>
    <t>696010019405198066</t>
  </si>
  <si>
    <t>索万智选假日酒店</t>
  </si>
  <si>
    <t>Lan PEIHUA,Lan PEIHUA</t>
  </si>
  <si>
    <t>1658244</t>
  </si>
  <si>
    <t>695547842244565778</t>
  </si>
  <si>
    <t>薄荷岛邦劳水蓝度假村</t>
  </si>
  <si>
    <t>SHU YITING,YANG ZIWEI,JI PINGPING</t>
  </si>
  <si>
    <t>1658002</t>
  </si>
  <si>
    <t>572109999874003401</t>
  </si>
  <si>
    <t>上海虹桥枢纽国展中心亚朵酒店</t>
  </si>
  <si>
    <t>石峰</t>
  </si>
  <si>
    <t>1657979</t>
  </si>
  <si>
    <t>695206786573023551</t>
  </si>
  <si>
    <t>陈晨</t>
  </si>
  <si>
    <t>1657978</t>
  </si>
  <si>
    <t>695210434255023551</t>
  </si>
  <si>
    <t>王婷</t>
  </si>
  <si>
    <t>1657904</t>
  </si>
  <si>
    <t>695101825978407062</t>
  </si>
  <si>
    <t>周鑫</t>
  </si>
  <si>
    <t>1657763</t>
  </si>
  <si>
    <t>杭州西湖玉古路亚朵S吴酒店</t>
  </si>
  <si>
    <t>俞艳芳</t>
  </si>
  <si>
    <t>1657566</t>
  </si>
  <si>
    <t>694435584967709446</t>
  </si>
  <si>
    <t>miao zhongbin,bai yuanyuan</t>
  </si>
  <si>
    <t>1657385</t>
  </si>
  <si>
    <t>571990383510514306</t>
  </si>
  <si>
    <t>大阪帝国酒店</t>
  </si>
  <si>
    <t>ZAN XUEJUN,QIN XIANGDONG</t>
  </si>
  <si>
    <t>1657370</t>
  </si>
  <si>
    <t>694409282214092370</t>
  </si>
  <si>
    <t>ZHANG HONG LI,LIN ZERUI</t>
  </si>
  <si>
    <t>1657285</t>
  </si>
  <si>
    <t>694302529178595140</t>
  </si>
  <si>
    <t>ZHU JIN,ZHENG SHIDONG,LI MENGQI,ZHENG JIANGYUAN</t>
  </si>
  <si>
    <t>1657099</t>
  </si>
  <si>
    <t>陈道武</t>
  </si>
  <si>
    <t>1657050</t>
  </si>
  <si>
    <t>693701536909934885</t>
  </si>
  <si>
    <t>上野第一都市酒店</t>
  </si>
  <si>
    <t>LUO HUANGQIANG</t>
  </si>
  <si>
    <t>1656954</t>
  </si>
  <si>
    <t>693538784302707637</t>
  </si>
  <si>
    <t>迪拜棕榈酒店</t>
  </si>
  <si>
    <t>Liu Yousifu</t>
  </si>
  <si>
    <t>1656684</t>
  </si>
  <si>
    <t>北京花乡天坛医院亚朵酒店</t>
  </si>
  <si>
    <t>高雅</t>
  </si>
  <si>
    <t>1656638</t>
  </si>
  <si>
    <t>692911392338496243</t>
  </si>
  <si>
    <t>HE YOUJIA,BAO XIAOQIAN</t>
  </si>
  <si>
    <t>1656600</t>
  </si>
  <si>
    <t>692838720418702253</t>
  </si>
  <si>
    <t>香蕉湾长滩酒店</t>
  </si>
  <si>
    <t>GUO SIQI,YIN GUIHUA</t>
  </si>
  <si>
    <t>1656469</t>
  </si>
  <si>
    <t>692853986670038336</t>
  </si>
  <si>
    <t>普吉岛芭东华美达温德姆蒂瓦娜酒店</t>
  </si>
  <si>
    <t>Sun Haochen,Wang Yu</t>
  </si>
  <si>
    <t>1656324</t>
  </si>
  <si>
    <t>普乐美雅饭店 -CABIN- 旭川</t>
  </si>
  <si>
    <t>Wang Zheng,Ding Yi,Xu Xiao</t>
  </si>
  <si>
    <t>1656311</t>
  </si>
  <si>
    <t>东京都酒店</t>
  </si>
  <si>
    <t>LIU XUECHANG,WANG YANXIN</t>
  </si>
  <si>
    <t>1656270</t>
  </si>
  <si>
    <t>692429506749841523</t>
  </si>
  <si>
    <t>LOU LINGLIN,ZHU YICHEN</t>
  </si>
  <si>
    <t>1655725</t>
  </si>
  <si>
    <t>阿姆斯特丹史基浦机场宜必思酒店</t>
  </si>
  <si>
    <t>Wang Xiaojun,DAI Ran</t>
  </si>
  <si>
    <t>1655577</t>
  </si>
  <si>
    <t>691262626352290249</t>
  </si>
  <si>
    <t>阿拉纳芽庄海滩酒店</t>
  </si>
  <si>
    <t>zeng qitong,LIU JIAQI,HUANG yiwei</t>
  </si>
  <si>
    <t>1655458</t>
  </si>
  <si>
    <t>香港珀丽酒店</t>
  </si>
  <si>
    <t>FENG ZHEN,CHEUNG FONG WAI</t>
  </si>
  <si>
    <t>1655340</t>
  </si>
  <si>
    <t>691089827091740078</t>
  </si>
  <si>
    <t>ZONG XUCHAO,GUAN XIAOYAN</t>
  </si>
  <si>
    <t>1655339</t>
  </si>
  <si>
    <t>690803872088740078</t>
  </si>
  <si>
    <t>1655278</t>
  </si>
  <si>
    <t>690890690961705339</t>
  </si>
  <si>
    <t>占城别墅酒店</t>
  </si>
  <si>
    <t>JIANG ZHONGXIA</t>
  </si>
  <si>
    <t>1655204</t>
  </si>
  <si>
    <t>690620416666516012</t>
  </si>
  <si>
    <t>杨迪</t>
  </si>
  <si>
    <t>1654653</t>
  </si>
  <si>
    <t>690206883806652034</t>
  </si>
  <si>
    <t>MyCUBE by MYSTAYS 浅草藏前精品旅舍</t>
  </si>
  <si>
    <t>WEI XINYU</t>
  </si>
  <si>
    <t>1654459</t>
  </si>
  <si>
    <t>689645792814981140</t>
  </si>
  <si>
    <t>ZHU XIAOMENG,LU LIJOU</t>
  </si>
  <si>
    <t>2020-02-05</t>
  </si>
  <si>
    <t>1654248</t>
  </si>
  <si>
    <t>689458242666924539</t>
  </si>
  <si>
    <t>巴黎戴高乐机场及会议中心美爵酒店</t>
  </si>
  <si>
    <t>Liu Xian</t>
  </si>
  <si>
    <t>1654245</t>
  </si>
  <si>
    <t>1653679</t>
  </si>
  <si>
    <t>568654087117631697.</t>
  </si>
  <si>
    <t>ZHANG MEILING,LIU SHAN</t>
  </si>
  <si>
    <t>1653544</t>
  </si>
  <si>
    <t>688519073829617940</t>
  </si>
  <si>
    <t>薄荷岛海滩俱乐部酒店度假村</t>
  </si>
  <si>
    <t>XU WANJING,WAN HONG</t>
  </si>
  <si>
    <t>1653541</t>
  </si>
  <si>
    <t>688289824750617940</t>
  </si>
  <si>
    <t>1653435</t>
  </si>
  <si>
    <t>长滩岛林德酒店</t>
  </si>
  <si>
    <t>RUI QIAN,ZHANG CHENGQIAN</t>
  </si>
  <si>
    <t>1653105</t>
  </si>
  <si>
    <t>564989380483573397</t>
  </si>
  <si>
    <t>于家懿</t>
  </si>
  <si>
    <t>1652612</t>
  </si>
  <si>
    <t>687458337780162758</t>
  </si>
  <si>
    <t>苏梅岛康莱德度假村</t>
  </si>
  <si>
    <t>DUAN YUREN,LI YANG</t>
  </si>
  <si>
    <t>1652514</t>
  </si>
  <si>
    <t>687076800947942747</t>
  </si>
  <si>
    <t>香港龙堡国际</t>
  </si>
  <si>
    <t>zhou Xin,jiang Rong,chen Ting</t>
  </si>
  <si>
    <t>1650497</t>
  </si>
  <si>
    <t>684798465303653819</t>
  </si>
  <si>
    <t>和泰精品酒店</t>
  </si>
  <si>
    <t>LIN SHUMIN,WU SHUWEN</t>
  </si>
  <si>
    <t>1650464</t>
  </si>
  <si>
    <t>684740321033277374</t>
  </si>
  <si>
    <t>SHEN QIANWEI,QIU QIANQIAN,ZHANG YING</t>
  </si>
  <si>
    <t>1648995</t>
  </si>
  <si>
    <t>681982464819546824</t>
  </si>
  <si>
    <t>普吉岛椰糖公寓酒店</t>
  </si>
  <si>
    <t>CHEN WEN,LI YUQI</t>
  </si>
  <si>
    <t>1648988</t>
  </si>
  <si>
    <t>神户1-2-3酒店</t>
  </si>
  <si>
    <t>liang shasha,cao ran</t>
  </si>
  <si>
    <t>1648789</t>
  </si>
  <si>
    <t>569981806105056909</t>
  </si>
  <si>
    <t>YANG NIANXUAN,XIANG YIRAN</t>
  </si>
  <si>
    <t>1646237</t>
  </si>
  <si>
    <t>678665058873310580</t>
  </si>
  <si>
    <t>香港康得思酒店</t>
  </si>
  <si>
    <t>XU WEN,WANG YING BIN</t>
  </si>
  <si>
    <t>1644891</t>
  </si>
  <si>
    <t>677245347956334232</t>
  </si>
  <si>
    <t>Yu Guoying,Lu Xingchen</t>
  </si>
  <si>
    <t>1644890</t>
  </si>
  <si>
    <t>677133634543334232</t>
  </si>
  <si>
    <t>Lu Sen,Zhang Xian</t>
  </si>
  <si>
    <t>1643882</t>
  </si>
  <si>
    <t>675667073262963613</t>
  </si>
  <si>
    <t>曼谷唐人街皇家酒店</t>
  </si>
  <si>
    <t>wen chiyuan,mm michy</t>
  </si>
  <si>
    <t>2019-10-22</t>
  </si>
  <si>
    <t>2019-10-24</t>
  </si>
  <si>
    <t>1643746</t>
  </si>
  <si>
    <t>上海国际旅游度假区秀沿路亚朵酒店</t>
  </si>
  <si>
    <t>叶金阳</t>
  </si>
  <si>
    <t>1643540</t>
  </si>
  <si>
    <t>倍斯特韦斯特札幌大通公园酒店</t>
  </si>
  <si>
    <t>LI YABIN,LIN BIN</t>
  </si>
  <si>
    <t>1643249</t>
  </si>
  <si>
    <t>674774595142942982</t>
  </si>
  <si>
    <t>马尼拉黎刹公园酒店</t>
  </si>
  <si>
    <t>CHEN MENGTING,YU PEIXUAN</t>
  </si>
  <si>
    <t>1643191</t>
  </si>
  <si>
    <t>674577634416863347</t>
  </si>
  <si>
    <t>JIN LU,CHEN FEI,LI MENG,HE XINYANG</t>
  </si>
  <si>
    <t>1643112</t>
  </si>
  <si>
    <t>客来福艺术酒店</t>
  </si>
  <si>
    <t>Ye YuYang,Zhang SongMei</t>
  </si>
  <si>
    <t>2019-11-10</t>
  </si>
  <si>
    <t>1642987</t>
  </si>
  <si>
    <t>674277922856400533</t>
  </si>
  <si>
    <t>MA CHUN LING</t>
  </si>
  <si>
    <t>1642849</t>
  </si>
  <si>
    <t>673829984281381640</t>
  </si>
  <si>
    <t>台北首都大饭店-南京馆</t>
  </si>
  <si>
    <t>GUO ZHIFAN,QIAO LIANKAI</t>
  </si>
  <si>
    <t>1642754</t>
  </si>
  <si>
    <t>札幌世纪皇家酒店</t>
  </si>
  <si>
    <t>gao rongwei,gao yuan</t>
  </si>
  <si>
    <t>1642554</t>
  </si>
  <si>
    <t>673549474609117351</t>
  </si>
  <si>
    <t>WBF难波元町酒店</t>
  </si>
  <si>
    <t>Huang  Bo qing,Zhu  Guo fen</t>
  </si>
  <si>
    <t>1642553</t>
  </si>
  <si>
    <t>673545218563117351</t>
  </si>
  <si>
    <t>Ye Xin,Zhou Qing yun</t>
  </si>
  <si>
    <t>1642470</t>
  </si>
  <si>
    <t>673354275633191743</t>
  </si>
  <si>
    <t>SHEN YAQI</t>
  </si>
  <si>
    <t>1642426</t>
  </si>
  <si>
    <t>562835751883721993</t>
  </si>
  <si>
    <t>shi saiyu,lou kaijie</t>
  </si>
  <si>
    <t>1641964</t>
  </si>
  <si>
    <t>671768832803878485</t>
  </si>
  <si>
    <t>马尼拉皇冠假日酒店</t>
  </si>
  <si>
    <t>JI WEI,XING SHILEI</t>
  </si>
  <si>
    <t>1641015</t>
  </si>
  <si>
    <t>670235841033418584</t>
  </si>
  <si>
    <t>乌诺特尔卡隆海滩酒店</t>
  </si>
  <si>
    <t>YANG JIHAO,CHEN XIAOYU</t>
  </si>
  <si>
    <t>1640763</t>
  </si>
  <si>
    <t>669828387459730962</t>
  </si>
  <si>
    <t>清迈阿兰塔拉河畔精品酒店</t>
  </si>
  <si>
    <t>Zhao Guangyu,Dang Lin</t>
  </si>
  <si>
    <t>1640759</t>
  </si>
  <si>
    <t>669553408289730962</t>
  </si>
  <si>
    <t>Hu Chen,Zhu Pengbo</t>
  </si>
  <si>
    <t>1640069</t>
  </si>
  <si>
    <t>668723171047400533</t>
  </si>
  <si>
    <t>Lin YU FEN</t>
  </si>
  <si>
    <t>1639338</t>
  </si>
  <si>
    <t>667527266674017985</t>
  </si>
  <si>
    <t>YE JINGFANG,ZHOU YUDE</t>
  </si>
  <si>
    <t>1639296</t>
  </si>
  <si>
    <t>曼谷冲击宜必思酒店</t>
  </si>
  <si>
    <t>LI CHUNFEI,LIN WEI</t>
  </si>
  <si>
    <t>1639184</t>
  </si>
  <si>
    <t>667289633432606725</t>
  </si>
  <si>
    <t>豪华布拉格酒店</t>
  </si>
  <si>
    <t>XU MENGJIA,YU XIAOLIN</t>
  </si>
  <si>
    <t>1639171</t>
  </si>
  <si>
    <t>567290509630621411</t>
  </si>
  <si>
    <t>巴厘岛乌鲁瓦图万丽度假村</t>
  </si>
  <si>
    <t>ZHONG HUI,WANG MEIQING</t>
  </si>
  <si>
    <t>1638770</t>
  </si>
  <si>
    <t>666584962017170631</t>
  </si>
  <si>
    <t>张宇轩</t>
  </si>
  <si>
    <t>1638092</t>
  </si>
  <si>
    <t>665274048335350480</t>
  </si>
  <si>
    <t>SUN MINGMING,XU WENTING</t>
  </si>
  <si>
    <t>1637845</t>
  </si>
  <si>
    <t>201910151053</t>
  </si>
  <si>
    <t>普吉岛阿玛瑞酒店</t>
  </si>
  <si>
    <t>XU JIANMING</t>
  </si>
  <si>
    <t>1637841</t>
  </si>
  <si>
    <t>201910151051</t>
  </si>
  <si>
    <t>1637532</t>
  </si>
  <si>
    <t>664327840403709025</t>
  </si>
  <si>
    <t>WANG NAN,LI BO</t>
  </si>
  <si>
    <t>1637445</t>
  </si>
  <si>
    <t>664142688484004926</t>
  </si>
  <si>
    <t>普吉岛卡塔坦尼海滩度假村</t>
  </si>
  <si>
    <t>DONG QIANG,LIU XIAO</t>
  </si>
  <si>
    <t>2020-01-15</t>
  </si>
  <si>
    <t>1637060</t>
  </si>
  <si>
    <t>663563872636844767</t>
  </si>
  <si>
    <t>YE QINGLIN,DENG LIN,YE ZIMIN</t>
  </si>
  <si>
    <t>1636865</t>
  </si>
  <si>
    <t>561360711480754099</t>
  </si>
  <si>
    <t>维斯塔札幌中岛公园酒店</t>
  </si>
  <si>
    <t>HUANG JUNJIE,TAN YAN</t>
  </si>
  <si>
    <t>1636673</t>
  </si>
  <si>
    <t>663004705010194282</t>
  </si>
  <si>
    <t>LI LING,LI XUE,QI YING</t>
  </si>
  <si>
    <t>1636640</t>
  </si>
  <si>
    <t>662847458157429782</t>
  </si>
  <si>
    <t>曼谷剧院酒店</t>
  </si>
  <si>
    <t>YU LONG,TANG FENGBO</t>
  </si>
  <si>
    <t>1636259</t>
  </si>
  <si>
    <t>661985377641134646</t>
  </si>
  <si>
    <t>SOH ZEN,Soh Tang Hong,Tay Ian Lee,SOH VIL</t>
  </si>
  <si>
    <t>1636112</t>
  </si>
  <si>
    <t>661625058106684933</t>
  </si>
  <si>
    <t>ZHU HAO,Hong YIPING</t>
  </si>
  <si>
    <t>1636111</t>
  </si>
  <si>
    <t>661672065222684933</t>
  </si>
  <si>
    <t>Zhu Hao,Hong Yiping</t>
  </si>
  <si>
    <t>1635785</t>
  </si>
  <si>
    <t>560998500290835794</t>
  </si>
  <si>
    <t>薄荷岛隆重度假村</t>
  </si>
  <si>
    <t>XIAO TINGTING,ZHANG YUPENG</t>
  </si>
  <si>
    <t>1635741</t>
  </si>
  <si>
    <t>660928034596732145</t>
  </si>
  <si>
    <t>liye liye,xiaojing xiaojing</t>
  </si>
  <si>
    <t>1635656</t>
  </si>
  <si>
    <t>660875203070616981</t>
  </si>
  <si>
    <t>冈山格兰比亚酒店</t>
  </si>
  <si>
    <t>QIAN WENJUAN</t>
  </si>
  <si>
    <t>2019-10-12</t>
  </si>
  <si>
    <t>2019-10-13</t>
  </si>
  <si>
    <t>1635646</t>
  </si>
  <si>
    <t>660844547840174743</t>
  </si>
  <si>
    <t>八打灵再也喜来登酒店</t>
  </si>
  <si>
    <t>Tan Lei,Zhang Haoxiang</t>
  </si>
  <si>
    <t>2019-10-25</t>
  </si>
  <si>
    <t>2019-10-26</t>
  </si>
  <si>
    <t>1635478</t>
  </si>
  <si>
    <t>660459650456280119</t>
  </si>
  <si>
    <t>洛杉矶环球影城希尔顿酒店</t>
  </si>
  <si>
    <t>Yu Qiong,Wang Zheng</t>
  </si>
  <si>
    <t>1635477</t>
  </si>
  <si>
    <t>660515553154479385</t>
  </si>
  <si>
    <t>QIAN JINYA,WANG ZICONG</t>
  </si>
  <si>
    <t>1635476</t>
  </si>
  <si>
    <t>660405954843921882</t>
  </si>
  <si>
    <t>LIU JING,WENG YUAN</t>
  </si>
  <si>
    <t>1635475</t>
  </si>
  <si>
    <t>560979269091734797</t>
  </si>
  <si>
    <t>ZHANG YING,WANG JUNLING</t>
  </si>
  <si>
    <t>1635010</t>
  </si>
  <si>
    <t>659583648034168146</t>
  </si>
  <si>
    <t>芭堤雅萨瓦斯德萨拜酒店</t>
  </si>
  <si>
    <t>LI YUHUI</t>
  </si>
  <si>
    <t>2020-03-03</t>
  </si>
  <si>
    <t>1634915</t>
  </si>
  <si>
    <t>659664067887021680</t>
  </si>
  <si>
    <t>巴厘岛库塔喜来登度假酒店</t>
  </si>
  <si>
    <t>yan zhongyao,jin yan</t>
  </si>
  <si>
    <t>1634726</t>
  </si>
  <si>
    <t>659392961019574623</t>
  </si>
  <si>
    <t>普乐美雅饭店 中岛公园 札幌</t>
  </si>
  <si>
    <t>HUANG HUANGXI,YANG YANGYI</t>
  </si>
  <si>
    <t>1634685</t>
  </si>
  <si>
    <t>659271138864762546</t>
  </si>
  <si>
    <t>Chen Jiale,Pan Xiaoming</t>
  </si>
  <si>
    <t>1634684</t>
  </si>
  <si>
    <t>659143712752762546</t>
  </si>
  <si>
    <t>Luo Kai,Luo Jinling</t>
  </si>
  <si>
    <t>1634677</t>
  </si>
  <si>
    <t>659133888847011320</t>
  </si>
  <si>
    <t>song Zhujun,Yang Peiyu</t>
  </si>
  <si>
    <t>1634504</t>
  </si>
  <si>
    <t>关丹瑞园海岸度假村</t>
  </si>
  <si>
    <t>QIN XIAOCHUN,ZENG DAOPING</t>
  </si>
  <si>
    <t>1634466</t>
  </si>
  <si>
    <t>659029955212990725</t>
  </si>
  <si>
    <t>西隆翠妮提酒店</t>
  </si>
  <si>
    <t>SHEN YING,SU YU</t>
  </si>
  <si>
    <t>1633258</t>
  </si>
  <si>
    <t>Liu Yunming,Wei Ju</t>
  </si>
  <si>
    <t>1633054</t>
  </si>
  <si>
    <t>656508097699168146</t>
  </si>
  <si>
    <t>2020-03-02</t>
  </si>
  <si>
    <t>1632980</t>
  </si>
  <si>
    <t>656385859764018048</t>
  </si>
  <si>
    <t>YE TING,WANG JIE</t>
  </si>
  <si>
    <t>1632807</t>
  </si>
  <si>
    <t>LI PENG,ZHANG WENYI</t>
  </si>
  <si>
    <t>1631735</t>
  </si>
  <si>
    <t>560090342194168593</t>
  </si>
  <si>
    <t>珀斯威斯汀酒店</t>
  </si>
  <si>
    <t>ZHANG YUAN,LI CAN</t>
  </si>
  <si>
    <t>1630892</t>
  </si>
  <si>
    <t>652205890323599257</t>
  </si>
  <si>
    <t>香港君立酒店</t>
  </si>
  <si>
    <t>Yang Xiaoyu,Luo Ping</t>
  </si>
  <si>
    <t>1630526</t>
  </si>
  <si>
    <t>651438914607913276</t>
  </si>
  <si>
    <t>LI RUIQI,HOU YAJING</t>
  </si>
  <si>
    <t>2020-01-14</t>
  </si>
  <si>
    <t>1627780</t>
  </si>
  <si>
    <t>646506114756026337</t>
  </si>
  <si>
    <t>万豪济州神话世界酒店</t>
  </si>
  <si>
    <t>Du Chunbai,Du Chunbai</t>
  </si>
  <si>
    <t>2019-10-02</t>
  </si>
  <si>
    <t>2019-10-04</t>
  </si>
  <si>
    <t>1625192</t>
  </si>
  <si>
    <t>562455630574212501</t>
  </si>
  <si>
    <t>MYSTAYS 札幌薄野酒店</t>
  </si>
  <si>
    <t>LI SHAOHANG,FANG XIAOZE</t>
  </si>
  <si>
    <t>1625155</t>
  </si>
  <si>
    <t>562439278903108715</t>
  </si>
  <si>
    <t>花筑·清迈塔佩门酒店</t>
  </si>
  <si>
    <t>WANG ZHIXIN,HU YIN</t>
  </si>
  <si>
    <t>1623030</t>
  </si>
  <si>
    <t>572013845773594784</t>
  </si>
  <si>
    <t>高雄树屋旅店</t>
  </si>
  <si>
    <t>HUANG XUANYAN,CAI MINGXING,HUANG FUQING</t>
  </si>
  <si>
    <t>2019-10-01</t>
  </si>
  <si>
    <t>1621407</t>
  </si>
  <si>
    <t>557628548554108291</t>
  </si>
  <si>
    <t>LI ZHENPING,ZONG MIN</t>
  </si>
  <si>
    <t>1620281</t>
  </si>
  <si>
    <t>636600131175574946</t>
  </si>
  <si>
    <t>ZENG YAN,ZHANG WENJIA</t>
  </si>
  <si>
    <t>1619420</t>
  </si>
  <si>
    <t>635367841018911260</t>
  </si>
  <si>
    <t>阿夸酒店</t>
  </si>
  <si>
    <t>YANG JIN,YU TING</t>
  </si>
  <si>
    <t>1619064</t>
  </si>
  <si>
    <t>634948003228574946</t>
  </si>
  <si>
    <t>1615233</t>
  </si>
  <si>
    <t>556179652895141588</t>
  </si>
  <si>
    <t>哥打京那巴鲁沙巴海滩套房别墅酒店</t>
  </si>
  <si>
    <t>Yang MingJie,Fu XiaoLi</t>
  </si>
  <si>
    <t>1614877</t>
  </si>
  <si>
    <t>628015842042601277</t>
  </si>
  <si>
    <t>CHEN ICHEN,CHEN HUNGI,CHEN IHSIN</t>
  </si>
  <si>
    <t>1612786</t>
  </si>
  <si>
    <t>Xu Mo,Wang Shuping</t>
  </si>
  <si>
    <t>1612298</t>
  </si>
  <si>
    <t>622664192290970664</t>
  </si>
  <si>
    <t>香港北角海逸酒店</t>
  </si>
  <si>
    <t>Lam Chakchung,Ching Chunchi</t>
  </si>
  <si>
    <t>2019-10-16</t>
  </si>
  <si>
    <t>2019-10-19</t>
  </si>
  <si>
    <t>1610383</t>
  </si>
  <si>
    <t>558073582496794300</t>
  </si>
  <si>
    <t>LIU FENGQI,ZHANG JINSHAN</t>
  </si>
  <si>
    <t>1610382</t>
  </si>
  <si>
    <t>558078510189794300</t>
  </si>
  <si>
    <t>LIU FENGQI,HONG ZHENCANG,ZHANG XU,HONG WEI</t>
  </si>
  <si>
    <t>1610342</t>
  </si>
  <si>
    <t>619089313783933064</t>
  </si>
  <si>
    <t>和谐酒店</t>
  </si>
  <si>
    <t>HONG LIANHAI,LI ZHONGYU</t>
  </si>
  <si>
    <t>1608881</t>
  </si>
  <si>
    <t>554595622085191199</t>
  </si>
  <si>
    <t>香港旺角维景酒店</t>
  </si>
  <si>
    <t>Chan   Siu Ki</t>
  </si>
  <si>
    <t>2019-09-10</t>
  </si>
  <si>
    <t>2019-09-11</t>
  </si>
  <si>
    <t>1607776</t>
  </si>
  <si>
    <t>ZHAN LIANG</t>
  </si>
  <si>
    <t>1605259</t>
  </si>
  <si>
    <t>556660173630428210</t>
  </si>
  <si>
    <t>YUAN YAN</t>
  </si>
  <si>
    <t>1601017</t>
  </si>
  <si>
    <t>555378509807077110</t>
  </si>
  <si>
    <t>迪拜宜必思中央一号酒店</t>
  </si>
  <si>
    <t>HU JIAZHENG</t>
  </si>
  <si>
    <t>1595954</t>
  </si>
  <si>
    <t>591190721681904218</t>
  </si>
  <si>
    <t>Zhao Hongyan,Li Xinrui</t>
  </si>
  <si>
    <t>1593883</t>
  </si>
  <si>
    <t>550895333153273998</t>
  </si>
  <si>
    <t>札幌ANA皇冠假日酒店</t>
  </si>
  <si>
    <t>ZHOU YAN,CHEN XIAOYING</t>
  </si>
  <si>
    <t>1581501</t>
  </si>
  <si>
    <t>清迈平那科酒店</t>
  </si>
  <si>
    <t>DAI RUI,ZHANG JING</t>
  </si>
  <si>
    <t>1572532</t>
  </si>
  <si>
    <t>559232290636073669</t>
  </si>
  <si>
    <t>芭提雅U中天酒店</t>
  </si>
  <si>
    <t>LAN YANDAN,WANG YUE</t>
  </si>
  <si>
    <t>2176.00</t>
  </si>
  <si>
    <t>1568306</t>
  </si>
  <si>
    <t>553971682792099042.</t>
  </si>
  <si>
    <t>新加坡泛太平洋酒店</t>
  </si>
  <si>
    <t>hu zhengde</t>
  </si>
  <si>
    <t>2019-07-31</t>
  </si>
  <si>
    <t>2019-08-01</t>
  </si>
  <si>
    <t>0.00</t>
  </si>
  <si>
    <t>1567304</t>
  </si>
  <si>
    <t>806808</t>
  </si>
  <si>
    <t>名古屋狮子宫酒店</t>
  </si>
  <si>
    <t>WANG TINGHUI</t>
  </si>
  <si>
    <t>2019-08-06</t>
  </si>
  <si>
    <t>2019-08-08</t>
  </si>
  <si>
    <t>1565233</t>
  </si>
  <si>
    <t>608471875830796960,1565233</t>
  </si>
  <si>
    <t>CHEN XIUMIN,CHEN XIUFEN,CHEN XIAOMEI,CHEN HAIBIN</t>
  </si>
  <si>
    <t>1564467</t>
  </si>
  <si>
    <t>565287970567119584-</t>
  </si>
  <si>
    <t>普吉岛芭东美爵酒店</t>
  </si>
  <si>
    <t>ZHENG WENKAI,HU XINYUE</t>
  </si>
  <si>
    <t>2019-08-10</t>
  </si>
  <si>
    <t>1562906</t>
  </si>
  <si>
    <t>544531333545095483</t>
  </si>
  <si>
    <t>花筑清迈阿雅塔娜度假村</t>
  </si>
  <si>
    <t>Nie Jiewen,Nie Jiewen</t>
  </si>
  <si>
    <t>2019-07-20</t>
  </si>
  <si>
    <t>2019-07-21</t>
  </si>
  <si>
    <t>1559154</t>
  </si>
  <si>
    <t>830903</t>
  </si>
  <si>
    <t>zhou zhuoyan</t>
  </si>
  <si>
    <t>2019-08-30</t>
  </si>
  <si>
    <t>2019-09-03</t>
  </si>
  <si>
    <t>1554194</t>
  </si>
  <si>
    <t>2558044697877751815,608854978046921055</t>
  </si>
  <si>
    <t>CHEN SHUANG,ZHANG QIAO,TANG XU,XUE JUN,Qiu Changling,chu xindi</t>
  </si>
  <si>
    <t>2019-10-03</t>
  </si>
  <si>
    <t>2019-10-05</t>
  </si>
  <si>
    <t>1554191</t>
  </si>
  <si>
    <t>608854978046921055.</t>
  </si>
  <si>
    <t>CHEN SHUANG,ZHANG QIAO,TANG XU,XUE JUN</t>
  </si>
  <si>
    <t>1549251</t>
  </si>
  <si>
    <t>520876547565737161</t>
  </si>
  <si>
    <t>香港丽思卡尔顿酒店</t>
  </si>
  <si>
    <t>Yang Jian,Yang Zong</t>
  </si>
  <si>
    <t>2019-08-31</t>
  </si>
  <si>
    <t>2019-09-01</t>
  </si>
  <si>
    <t>1546871</t>
  </si>
  <si>
    <t>517157122883591904</t>
  </si>
  <si>
    <t>台北花园大酒店</t>
  </si>
  <si>
    <t>huang Yuanyuan,huang Guofei</t>
  </si>
  <si>
    <t>2019-07-07</t>
  </si>
  <si>
    <t>2019-07-08</t>
  </si>
  <si>
    <t>1543117</t>
  </si>
  <si>
    <t>511130016808476620</t>
  </si>
  <si>
    <t>哥本哈根万豪酒店</t>
  </si>
  <si>
    <t>Cai Chao,Zou Hong</t>
  </si>
  <si>
    <t>3238.00</t>
  </si>
  <si>
    <t>1541244</t>
  </si>
  <si>
    <t>508845539325698412</t>
  </si>
  <si>
    <t>长滩岛克莱森度假村及水疗中心</t>
  </si>
  <si>
    <t>SHEN Lixia,ZHANG Jiansheng</t>
  </si>
  <si>
    <t>2019-08-17</t>
  </si>
  <si>
    <t>2019-08-18</t>
  </si>
  <si>
    <t>1540339</t>
  </si>
  <si>
    <t>507577251016745831</t>
  </si>
  <si>
    <t>彼得猫酒店仁寺洞店</t>
  </si>
  <si>
    <t>ZHOU FANGZHOU,ZHOU HAOZHOU</t>
  </si>
  <si>
    <t>2019-07-03</t>
  </si>
  <si>
    <t>2019-07-04</t>
  </si>
  <si>
    <t>1539212</t>
  </si>
  <si>
    <t>505960898287833961</t>
  </si>
  <si>
    <t>台北亚太H帝国</t>
  </si>
  <si>
    <t>Wany Yancong,Zhong Jing,Hu Zhiying</t>
  </si>
  <si>
    <t>1536642</t>
  </si>
  <si>
    <t>502152833993187057</t>
  </si>
  <si>
    <t>冈山后乐酒店</t>
  </si>
  <si>
    <t>Peng Jin,Li Xuecai</t>
  </si>
  <si>
    <t>2019-11-02</t>
  </si>
  <si>
    <t>2019-11-03</t>
  </si>
  <si>
    <t>1536513</t>
  </si>
  <si>
    <t>502013953742145712</t>
  </si>
  <si>
    <t>香港湾仔帝盛酒店</t>
  </si>
  <si>
    <t>FANG HONG,YUAN JING</t>
  </si>
  <si>
    <t>2019-09-14</t>
  </si>
  <si>
    <t>2019-09-15</t>
  </si>
  <si>
    <t>643.00</t>
  </si>
  <si>
    <t>1534195</t>
  </si>
  <si>
    <t>498571586176035917</t>
  </si>
  <si>
    <t>象岛罗摩衍那度假酒店及水疗中心</t>
  </si>
  <si>
    <t>CHEN HUAXIN,FENG MINGJIE</t>
  </si>
  <si>
    <t>2019-07-27</t>
  </si>
  <si>
    <t>2019-07-29</t>
  </si>
  <si>
    <t>1534180</t>
  </si>
  <si>
    <t>498560514079035917</t>
  </si>
  <si>
    <t>LI XIANG,HUANG YIXIANG</t>
  </si>
  <si>
    <t>1529863</t>
  </si>
  <si>
    <t>489277249820305685</t>
  </si>
  <si>
    <t>哥打京那巴鲁酒店</t>
  </si>
  <si>
    <t>zhang xing,yang weiping</t>
  </si>
  <si>
    <t>2019-08-03</t>
  </si>
  <si>
    <t>2019-08-04</t>
  </si>
  <si>
    <t>1527251</t>
  </si>
  <si>
    <t>509975458778612968,1527251</t>
  </si>
  <si>
    <t>Gong Xin,Chen Jing</t>
  </si>
  <si>
    <t>2019-07-05</t>
  </si>
  <si>
    <t>2019-07-06</t>
  </si>
  <si>
    <t>1525128</t>
  </si>
  <si>
    <t>557154370361533948,1570989</t>
  </si>
  <si>
    <t>清迈阿基拉马诺尔酒店</t>
  </si>
  <si>
    <t>WANG SHUANG,CONG JIANFEI</t>
  </si>
  <si>
    <t>2019-08-07</t>
  </si>
  <si>
    <t>1519756</t>
  </si>
  <si>
    <t>471913251728868666</t>
  </si>
  <si>
    <t xml:space="preserve">至尊玖霄明阁大酒店 </t>
  </si>
  <si>
    <t>ZHOU JIALE,LAO CHENGSHUAI</t>
  </si>
  <si>
    <t>2019-06-04</t>
  </si>
  <si>
    <t>2019-06-05</t>
  </si>
  <si>
    <t>529.00</t>
  </si>
  <si>
    <t>1506321</t>
  </si>
  <si>
    <t>559303969607465325.</t>
  </si>
  <si>
    <t>liu Yuhui,li Yangfan</t>
  </si>
  <si>
    <t>2019-08-09</t>
  </si>
  <si>
    <t>1501692</t>
  </si>
  <si>
    <t>615357602156712822,</t>
  </si>
  <si>
    <t>思拉瓦迪泳池温泉度假村</t>
  </si>
  <si>
    <t>YANG TAO,DU ZHUONING</t>
  </si>
  <si>
    <t>1460606</t>
  </si>
  <si>
    <t>625040195416729125,1460606</t>
  </si>
  <si>
    <t>薄荷岛梢帕姆邦劳度假酒店</t>
  </si>
  <si>
    <t>ZHOU JING,HU HONGTAO</t>
  </si>
  <si>
    <t>1452611</t>
  </si>
  <si>
    <t>546309893342905287，</t>
  </si>
  <si>
    <t>Pang Bohuai,Gou YIFEI</t>
  </si>
  <si>
    <t>合计:</t>
  </si>
  <si>
    <t>630454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</si>
  <si>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</si>
  <si>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</si>
  <si>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</si>
  <si>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</si>
  <si>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</si>
  <si>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</si>
  <si>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</si>
  <si>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</si>
  <si>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</si>
  <si>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</si>
  <si>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</si>
  <si>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</si>
  <si>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</si>
  <si>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</si>
  <si>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</si>
  <si>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</si>
  <si>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</si>
  <si>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</si>
  <si>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</si>
  <si>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</si>
  <si>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</si>
  <si>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</si>
  <si>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</si>
  <si>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</si>
  <si>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</si>
  <si>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TO：淘宝乐游</t>
  </si>
  <si>
    <t>合计：</t>
  </si>
  <si>
    <t>A191126173012589</t>
  </si>
  <si>
    <t>A191126172907589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</si>
</sst>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rgb="FF00000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b/>
      <sz val="10"/>
      <name val="微软雅黑"/>
      <charset val="0"/>
    </font>
    <font>
      <sz val="10.5"/>
      <color rgb="FF333333"/>
      <name val="Helvetica"/>
      <charset val="134"/>
    </font>
    <font>
      <sz val="10"/>
      <name val="微软雅黑"/>
      <charset val="0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2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Font="1">
      <alignment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6"/>
  <sheetViews>
    <sheetView topLeftCell="A219" workbookViewId="0">
      <selection activeCell="E3" sqref="E3:E265"/>
    </sheetView>
  </sheetViews>
  <sheetFormatPr defaultColWidth="9" defaultRowHeight="13.5" customHeight="1"/>
  <cols>
    <col min="7" max="15" width="9" hidden="1" customWidth="1"/>
  </cols>
  <sheetData>
    <row r="1" customHeight="1" spans="1:1">
      <c r="A1" t="s">
        <v>0</v>
      </c>
    </row>
    <row r="2" customHeight="1" spans="1:1">
      <c r="A2" t="s">
        <v>1</v>
      </c>
    </row>
    <row r="3" customHeight="1" spans="1:17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</row>
    <row r="4" customHeight="1" spans="1:17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  <c r="K4" t="s">
        <v>21</v>
      </c>
      <c r="L4" t="s">
        <v>21</v>
      </c>
      <c r="M4" t="s">
        <v>22</v>
      </c>
      <c r="N4" t="s">
        <v>23</v>
      </c>
      <c r="O4" t="s">
        <v>21</v>
      </c>
      <c r="P4" t="s">
        <v>21</v>
      </c>
      <c r="Q4" t="s">
        <v>24</v>
      </c>
    </row>
    <row r="5" customHeight="1" spans="1:17">
      <c r="A5" t="s">
        <v>25</v>
      </c>
      <c r="B5" t="s">
        <v>16</v>
      </c>
      <c r="C5" t="s">
        <v>26</v>
      </c>
      <c r="D5" t="s">
        <v>27</v>
      </c>
      <c r="E5" t="s">
        <v>28</v>
      </c>
      <c r="F5" t="s">
        <v>20</v>
      </c>
      <c r="K5" t="s">
        <v>21</v>
      </c>
      <c r="L5" t="s">
        <v>21</v>
      </c>
      <c r="M5" t="s">
        <v>29</v>
      </c>
      <c r="N5" t="s">
        <v>23</v>
      </c>
      <c r="O5" t="s">
        <v>21</v>
      </c>
      <c r="P5" t="s">
        <v>21</v>
      </c>
      <c r="Q5" t="s">
        <v>30</v>
      </c>
    </row>
    <row r="6" customHeight="1" spans="1:17">
      <c r="A6" t="s">
        <v>31</v>
      </c>
      <c r="B6" t="s">
        <v>32</v>
      </c>
      <c r="C6" t="s">
        <v>33</v>
      </c>
      <c r="D6" t="s">
        <v>34</v>
      </c>
      <c r="E6" t="s">
        <v>35</v>
      </c>
      <c r="F6" t="s">
        <v>36</v>
      </c>
      <c r="K6" t="s">
        <v>37</v>
      </c>
      <c r="L6" t="s">
        <v>21</v>
      </c>
      <c r="M6" t="s">
        <v>38</v>
      </c>
      <c r="N6" t="s">
        <v>39</v>
      </c>
      <c r="O6" t="s">
        <v>40</v>
      </c>
      <c r="P6" t="s">
        <v>41</v>
      </c>
      <c r="Q6" t="s">
        <v>21</v>
      </c>
    </row>
    <row r="7" customHeight="1" spans="1:17">
      <c r="A7" t="s">
        <v>42</v>
      </c>
      <c r="B7" t="s">
        <v>43</v>
      </c>
      <c r="C7" t="s">
        <v>44</v>
      </c>
      <c r="D7" t="s">
        <v>45</v>
      </c>
      <c r="E7" t="s">
        <v>46</v>
      </c>
      <c r="F7" t="s">
        <v>20</v>
      </c>
      <c r="K7" t="s">
        <v>21</v>
      </c>
      <c r="L7" t="s">
        <v>21</v>
      </c>
      <c r="M7" t="s">
        <v>22</v>
      </c>
      <c r="N7" t="s">
        <v>23</v>
      </c>
      <c r="O7" t="s">
        <v>21</v>
      </c>
      <c r="P7" t="s">
        <v>21</v>
      </c>
      <c r="Q7" t="s">
        <v>47</v>
      </c>
    </row>
    <row r="8" customHeight="1" spans="1:17">
      <c r="A8" t="s">
        <v>48</v>
      </c>
      <c r="B8" t="s">
        <v>49</v>
      </c>
      <c r="C8" t="s">
        <v>50</v>
      </c>
      <c r="D8" t="s">
        <v>51</v>
      </c>
      <c r="E8" t="s">
        <v>52</v>
      </c>
      <c r="F8" t="s">
        <v>20</v>
      </c>
      <c r="K8" t="s">
        <v>21</v>
      </c>
      <c r="L8" t="s">
        <v>21</v>
      </c>
      <c r="M8" t="s">
        <v>29</v>
      </c>
      <c r="N8" t="s">
        <v>23</v>
      </c>
      <c r="O8" t="s">
        <v>21</v>
      </c>
      <c r="P8" t="s">
        <v>21</v>
      </c>
      <c r="Q8" t="s">
        <v>53</v>
      </c>
    </row>
    <row r="9" customHeight="1" spans="1:17">
      <c r="A9" t="s">
        <v>54</v>
      </c>
      <c r="B9" t="s">
        <v>55</v>
      </c>
      <c r="C9" t="s">
        <v>56</v>
      </c>
      <c r="D9" t="s">
        <v>57</v>
      </c>
      <c r="E9" t="s">
        <v>58</v>
      </c>
      <c r="F9" t="s">
        <v>36</v>
      </c>
      <c r="K9" t="s">
        <v>59</v>
      </c>
      <c r="L9" t="s">
        <v>21</v>
      </c>
      <c r="M9" t="s">
        <v>60</v>
      </c>
      <c r="N9" t="s">
        <v>61</v>
      </c>
      <c r="O9" t="s">
        <v>62</v>
      </c>
      <c r="P9" t="s">
        <v>63</v>
      </c>
      <c r="Q9" t="s">
        <v>21</v>
      </c>
    </row>
    <row r="10" customHeight="1" spans="1:17">
      <c r="A10" t="s">
        <v>64</v>
      </c>
      <c r="B10" t="s">
        <v>65</v>
      </c>
      <c r="C10" t="s">
        <v>66</v>
      </c>
      <c r="D10" t="s">
        <v>67</v>
      </c>
      <c r="E10" t="s">
        <v>68</v>
      </c>
      <c r="F10" t="s">
        <v>20</v>
      </c>
      <c r="K10" t="s">
        <v>21</v>
      </c>
      <c r="L10" t="s">
        <v>21</v>
      </c>
      <c r="M10" t="s">
        <v>22</v>
      </c>
      <c r="N10" t="s">
        <v>23</v>
      </c>
      <c r="O10" t="s">
        <v>21</v>
      </c>
      <c r="P10" t="s">
        <v>21</v>
      </c>
      <c r="Q10" t="s">
        <v>69</v>
      </c>
    </row>
    <row r="11" customHeight="1" spans="1:17">
      <c r="A11" t="s">
        <v>70</v>
      </c>
      <c r="B11" t="s">
        <v>71</v>
      </c>
      <c r="C11" t="s">
        <v>72</v>
      </c>
      <c r="D11" t="s">
        <v>73</v>
      </c>
      <c r="E11" t="s">
        <v>74</v>
      </c>
      <c r="F11" t="s">
        <v>20</v>
      </c>
      <c r="K11" t="s">
        <v>21</v>
      </c>
      <c r="L11" t="s">
        <v>21</v>
      </c>
      <c r="M11" t="s">
        <v>29</v>
      </c>
      <c r="N11" t="s">
        <v>23</v>
      </c>
      <c r="O11" t="s">
        <v>21</v>
      </c>
      <c r="P11" t="s">
        <v>21</v>
      </c>
      <c r="Q11" t="s">
        <v>75</v>
      </c>
    </row>
    <row r="12" customHeight="1" spans="1:17">
      <c r="A12" t="s">
        <v>76</v>
      </c>
      <c r="B12" t="s">
        <v>77</v>
      </c>
      <c r="C12" t="s">
        <v>78</v>
      </c>
      <c r="D12" t="s">
        <v>79</v>
      </c>
      <c r="E12" t="s">
        <v>80</v>
      </c>
      <c r="F12" t="s">
        <v>36</v>
      </c>
      <c r="K12" t="s">
        <v>59</v>
      </c>
      <c r="L12" t="s">
        <v>21</v>
      </c>
      <c r="M12" t="s">
        <v>60</v>
      </c>
      <c r="N12" t="s">
        <v>61</v>
      </c>
      <c r="O12" t="s">
        <v>81</v>
      </c>
      <c r="P12" t="s">
        <v>63</v>
      </c>
      <c r="Q12" t="s">
        <v>21</v>
      </c>
    </row>
    <row r="13" customHeight="1" spans="1:17">
      <c r="A13" t="s">
        <v>82</v>
      </c>
      <c r="B13" t="s">
        <v>83</v>
      </c>
      <c r="C13" t="s">
        <v>84</v>
      </c>
      <c r="D13" t="s">
        <v>85</v>
      </c>
      <c r="E13" t="s">
        <v>86</v>
      </c>
      <c r="F13" t="s">
        <v>20</v>
      </c>
      <c r="K13" t="s">
        <v>21</v>
      </c>
      <c r="L13" t="s">
        <v>21</v>
      </c>
      <c r="M13" t="s">
        <v>22</v>
      </c>
      <c r="N13" t="s">
        <v>23</v>
      </c>
      <c r="O13" t="s">
        <v>21</v>
      </c>
      <c r="P13" t="s">
        <v>21</v>
      </c>
      <c r="Q13" t="s">
        <v>87</v>
      </c>
    </row>
    <row r="14" customHeight="1" spans="1:17">
      <c r="A14" t="s">
        <v>88</v>
      </c>
      <c r="B14" t="s">
        <v>83</v>
      </c>
      <c r="C14" t="s">
        <v>89</v>
      </c>
      <c r="D14" t="s">
        <v>90</v>
      </c>
      <c r="E14" t="s">
        <v>91</v>
      </c>
      <c r="F14" t="s">
        <v>20</v>
      </c>
      <c r="K14" t="s">
        <v>21</v>
      </c>
      <c r="L14" t="s">
        <v>21</v>
      </c>
      <c r="M14" t="s">
        <v>29</v>
      </c>
      <c r="N14" t="s">
        <v>23</v>
      </c>
      <c r="O14" t="s">
        <v>21</v>
      </c>
      <c r="P14" t="s">
        <v>21</v>
      </c>
      <c r="Q14" t="s">
        <v>92</v>
      </c>
    </row>
    <row r="15" customHeight="1" spans="1:17">
      <c r="A15" t="s">
        <v>93</v>
      </c>
      <c r="B15" t="s">
        <v>94</v>
      </c>
      <c r="C15" t="s">
        <v>95</v>
      </c>
      <c r="D15" t="s">
        <v>96</v>
      </c>
      <c r="E15" t="s">
        <v>97</v>
      </c>
      <c r="F15" t="s">
        <v>36</v>
      </c>
      <c r="K15" t="s">
        <v>98</v>
      </c>
      <c r="L15" t="s">
        <v>21</v>
      </c>
      <c r="M15" t="s">
        <v>99</v>
      </c>
      <c r="N15" t="s">
        <v>100</v>
      </c>
      <c r="O15" t="s">
        <v>21</v>
      </c>
      <c r="P15" t="s">
        <v>101</v>
      </c>
      <c r="Q15" t="s">
        <v>21</v>
      </c>
    </row>
    <row r="16" customHeight="1" spans="1:17">
      <c r="A16" t="s">
        <v>102</v>
      </c>
      <c r="B16" t="s">
        <v>103</v>
      </c>
      <c r="C16" t="s">
        <v>104</v>
      </c>
      <c r="D16" t="s">
        <v>105</v>
      </c>
      <c r="E16" t="s">
        <v>106</v>
      </c>
      <c r="F16" t="s">
        <v>20</v>
      </c>
      <c r="K16" t="s">
        <v>21</v>
      </c>
      <c r="L16" t="s">
        <v>21</v>
      </c>
      <c r="M16" t="s">
        <v>22</v>
      </c>
      <c r="N16" t="s">
        <v>23</v>
      </c>
      <c r="O16" t="s">
        <v>21</v>
      </c>
      <c r="P16" t="s">
        <v>21</v>
      </c>
      <c r="Q16" t="s">
        <v>107</v>
      </c>
    </row>
    <row r="17" customHeight="1" spans="1:17">
      <c r="A17" t="s">
        <v>108</v>
      </c>
      <c r="B17" t="s">
        <v>109</v>
      </c>
      <c r="C17" t="s">
        <v>110</v>
      </c>
      <c r="D17" t="s">
        <v>111</v>
      </c>
      <c r="E17" t="s">
        <v>112</v>
      </c>
      <c r="F17" t="s">
        <v>20</v>
      </c>
      <c r="K17" t="s">
        <v>21</v>
      </c>
      <c r="L17" t="s">
        <v>21</v>
      </c>
      <c r="M17" t="s">
        <v>29</v>
      </c>
      <c r="N17" t="s">
        <v>23</v>
      </c>
      <c r="O17" t="s">
        <v>21</v>
      </c>
      <c r="P17" t="s">
        <v>21</v>
      </c>
      <c r="Q17" t="s">
        <v>113</v>
      </c>
    </row>
    <row r="18" customHeight="1" spans="1:17">
      <c r="A18" t="s">
        <v>114</v>
      </c>
      <c r="B18" t="s">
        <v>115</v>
      </c>
      <c r="C18" t="s">
        <v>116</v>
      </c>
      <c r="D18" t="s">
        <v>117</v>
      </c>
      <c r="E18" t="s">
        <v>118</v>
      </c>
      <c r="F18" t="s">
        <v>36</v>
      </c>
      <c r="K18" t="s">
        <v>59</v>
      </c>
      <c r="L18" t="s">
        <v>21</v>
      </c>
      <c r="M18" t="s">
        <v>119</v>
      </c>
      <c r="N18" t="s">
        <v>120</v>
      </c>
      <c r="O18" t="s">
        <v>121</v>
      </c>
      <c r="P18" t="s">
        <v>122</v>
      </c>
      <c r="Q18" t="s">
        <v>21</v>
      </c>
    </row>
    <row r="19" customHeight="1" spans="1:17">
      <c r="A19" t="s">
        <v>123</v>
      </c>
      <c r="B19" t="s">
        <v>124</v>
      </c>
      <c r="C19" t="s">
        <v>125</v>
      </c>
      <c r="D19" t="s">
        <v>126</v>
      </c>
      <c r="E19" t="s">
        <v>127</v>
      </c>
      <c r="F19" t="s">
        <v>20</v>
      </c>
      <c r="K19" t="s">
        <v>21</v>
      </c>
      <c r="L19" t="s">
        <v>21</v>
      </c>
      <c r="M19" t="s">
        <v>22</v>
      </c>
      <c r="N19" t="s">
        <v>23</v>
      </c>
      <c r="O19" t="s">
        <v>21</v>
      </c>
      <c r="P19" t="s">
        <v>21</v>
      </c>
      <c r="Q19" t="s">
        <v>128</v>
      </c>
    </row>
    <row r="20" customHeight="1" spans="1:17">
      <c r="A20" t="s">
        <v>129</v>
      </c>
      <c r="B20" t="s">
        <v>130</v>
      </c>
      <c r="C20" t="s">
        <v>131</v>
      </c>
      <c r="D20" t="s">
        <v>132</v>
      </c>
      <c r="E20" t="s">
        <v>133</v>
      </c>
      <c r="F20" t="s">
        <v>20</v>
      </c>
      <c r="K20" t="s">
        <v>21</v>
      </c>
      <c r="L20" t="s">
        <v>21</v>
      </c>
      <c r="M20" t="s">
        <v>29</v>
      </c>
      <c r="N20" t="s">
        <v>23</v>
      </c>
      <c r="O20" t="s">
        <v>21</v>
      </c>
      <c r="P20" t="s">
        <v>21</v>
      </c>
      <c r="Q20" t="s">
        <v>134</v>
      </c>
    </row>
    <row r="21" customHeight="1" spans="1:17">
      <c r="A21" t="s">
        <v>135</v>
      </c>
      <c r="B21" t="s">
        <v>136</v>
      </c>
      <c r="C21" t="s">
        <v>137</v>
      </c>
      <c r="D21" t="s">
        <v>138</v>
      </c>
      <c r="E21" t="s">
        <v>139</v>
      </c>
      <c r="F21" t="s">
        <v>36</v>
      </c>
      <c r="K21" t="s">
        <v>37</v>
      </c>
      <c r="L21" t="s">
        <v>21</v>
      </c>
      <c r="M21" t="s">
        <v>140</v>
      </c>
      <c r="N21" t="s">
        <v>141</v>
      </c>
      <c r="O21" t="s">
        <v>142</v>
      </c>
      <c r="P21" t="s">
        <v>143</v>
      </c>
      <c r="Q21" t="s">
        <v>21</v>
      </c>
    </row>
    <row r="22" customHeight="1" spans="1:17">
      <c r="A22" t="s">
        <v>144</v>
      </c>
      <c r="B22" t="s">
        <v>145</v>
      </c>
      <c r="C22" t="s">
        <v>146</v>
      </c>
      <c r="D22" t="s">
        <v>147</v>
      </c>
      <c r="E22" t="s">
        <v>148</v>
      </c>
      <c r="F22" t="s">
        <v>20</v>
      </c>
      <c r="K22" t="s">
        <v>21</v>
      </c>
      <c r="L22" t="s">
        <v>21</v>
      </c>
      <c r="M22" t="s">
        <v>22</v>
      </c>
      <c r="N22" t="s">
        <v>23</v>
      </c>
      <c r="O22" t="s">
        <v>21</v>
      </c>
      <c r="P22" t="s">
        <v>21</v>
      </c>
      <c r="Q22" t="s">
        <v>149</v>
      </c>
    </row>
    <row r="23" customHeight="1" spans="1:17">
      <c r="A23" t="s">
        <v>150</v>
      </c>
      <c r="B23" t="s">
        <v>145</v>
      </c>
      <c r="C23" t="s">
        <v>151</v>
      </c>
      <c r="D23" t="s">
        <v>152</v>
      </c>
      <c r="E23" t="s">
        <v>153</v>
      </c>
      <c r="F23" t="s">
        <v>20</v>
      </c>
      <c r="K23" t="s">
        <v>21</v>
      </c>
      <c r="L23" t="s">
        <v>21</v>
      </c>
      <c r="M23" t="s">
        <v>29</v>
      </c>
      <c r="N23" t="s">
        <v>23</v>
      </c>
      <c r="O23" t="s">
        <v>21</v>
      </c>
      <c r="P23" t="s">
        <v>21</v>
      </c>
      <c r="Q23" t="s">
        <v>154</v>
      </c>
    </row>
    <row r="24" customHeight="1" spans="1:17">
      <c r="A24" t="s">
        <v>155</v>
      </c>
      <c r="B24" t="s">
        <v>156</v>
      </c>
      <c r="C24" t="s">
        <v>157</v>
      </c>
      <c r="D24" t="s">
        <v>158</v>
      </c>
      <c r="E24" t="s">
        <v>159</v>
      </c>
      <c r="F24" t="s">
        <v>36</v>
      </c>
      <c r="K24" t="s">
        <v>59</v>
      </c>
      <c r="L24" t="s">
        <v>21</v>
      </c>
      <c r="M24" t="s">
        <v>160</v>
      </c>
      <c r="N24" t="s">
        <v>161</v>
      </c>
      <c r="O24" t="s">
        <v>162</v>
      </c>
      <c r="P24" t="s">
        <v>163</v>
      </c>
      <c r="Q24" t="s">
        <v>21</v>
      </c>
    </row>
    <row r="25" customHeight="1" spans="1:17">
      <c r="A25" t="s">
        <v>164</v>
      </c>
      <c r="B25" t="s">
        <v>165</v>
      </c>
      <c r="C25" t="s">
        <v>166</v>
      </c>
      <c r="D25" t="s">
        <v>167</v>
      </c>
      <c r="E25" t="s">
        <v>168</v>
      </c>
      <c r="F25" t="s">
        <v>20</v>
      </c>
      <c r="K25" t="s">
        <v>21</v>
      </c>
      <c r="L25" t="s">
        <v>21</v>
      </c>
      <c r="M25" t="s">
        <v>22</v>
      </c>
      <c r="N25" t="s">
        <v>23</v>
      </c>
      <c r="O25" t="s">
        <v>21</v>
      </c>
      <c r="P25" t="s">
        <v>21</v>
      </c>
      <c r="Q25" t="s">
        <v>169</v>
      </c>
    </row>
    <row r="26" customHeight="1" spans="1:17">
      <c r="A26" t="s">
        <v>170</v>
      </c>
      <c r="B26" t="s">
        <v>165</v>
      </c>
      <c r="C26" t="s">
        <v>171</v>
      </c>
      <c r="D26" t="s">
        <v>172</v>
      </c>
      <c r="E26" t="s">
        <v>173</v>
      </c>
      <c r="F26" t="s">
        <v>20</v>
      </c>
      <c r="K26" t="s">
        <v>21</v>
      </c>
      <c r="L26" t="s">
        <v>21</v>
      </c>
      <c r="M26" t="s">
        <v>29</v>
      </c>
      <c r="N26" t="s">
        <v>23</v>
      </c>
      <c r="O26" t="s">
        <v>21</v>
      </c>
      <c r="P26" t="s">
        <v>21</v>
      </c>
      <c r="Q26" t="s">
        <v>174</v>
      </c>
    </row>
    <row r="27" customHeight="1" spans="1:17">
      <c r="A27" t="s">
        <v>175</v>
      </c>
      <c r="B27" t="s">
        <v>176</v>
      </c>
      <c r="C27" t="s">
        <v>177</v>
      </c>
      <c r="D27" t="s">
        <v>178</v>
      </c>
      <c r="E27" t="s">
        <v>179</v>
      </c>
      <c r="F27" t="s">
        <v>36</v>
      </c>
      <c r="K27" t="s">
        <v>59</v>
      </c>
      <c r="L27" t="s">
        <v>21</v>
      </c>
      <c r="M27" t="s">
        <v>160</v>
      </c>
      <c r="N27" t="s">
        <v>161</v>
      </c>
      <c r="O27" t="s">
        <v>180</v>
      </c>
      <c r="P27" t="s">
        <v>163</v>
      </c>
      <c r="Q27" t="s">
        <v>21</v>
      </c>
    </row>
    <row r="28" customHeight="1" spans="1:17">
      <c r="A28" t="s">
        <v>181</v>
      </c>
      <c r="B28" t="s">
        <v>182</v>
      </c>
      <c r="C28" t="s">
        <v>183</v>
      </c>
      <c r="D28" t="s">
        <v>184</v>
      </c>
      <c r="E28" t="s">
        <v>185</v>
      </c>
      <c r="F28" t="s">
        <v>20</v>
      </c>
      <c r="K28" t="s">
        <v>21</v>
      </c>
      <c r="L28" t="s">
        <v>21</v>
      </c>
      <c r="M28" t="s">
        <v>22</v>
      </c>
      <c r="N28" t="s">
        <v>23</v>
      </c>
      <c r="O28" t="s">
        <v>21</v>
      </c>
      <c r="P28" t="s">
        <v>21</v>
      </c>
      <c r="Q28" t="s">
        <v>186</v>
      </c>
    </row>
    <row r="29" customHeight="1" spans="1:17">
      <c r="A29" t="s">
        <v>187</v>
      </c>
      <c r="B29" t="s">
        <v>188</v>
      </c>
      <c r="C29" t="s">
        <v>189</v>
      </c>
      <c r="D29" t="s">
        <v>190</v>
      </c>
      <c r="E29" t="s">
        <v>191</v>
      </c>
      <c r="F29" t="s">
        <v>20</v>
      </c>
      <c r="K29" t="s">
        <v>21</v>
      </c>
      <c r="L29" t="s">
        <v>21</v>
      </c>
      <c r="M29" t="s">
        <v>29</v>
      </c>
      <c r="N29" t="s">
        <v>23</v>
      </c>
      <c r="O29" t="s">
        <v>21</v>
      </c>
      <c r="P29" t="s">
        <v>21</v>
      </c>
      <c r="Q29" t="s">
        <v>192</v>
      </c>
    </row>
    <row r="30" customHeight="1" spans="1:17">
      <c r="A30" t="s">
        <v>193</v>
      </c>
      <c r="B30" t="s">
        <v>194</v>
      </c>
      <c r="C30" t="s">
        <v>195</v>
      </c>
      <c r="D30" t="s">
        <v>196</v>
      </c>
      <c r="E30" t="s">
        <v>197</v>
      </c>
      <c r="F30" t="s">
        <v>36</v>
      </c>
      <c r="K30" t="s">
        <v>98</v>
      </c>
      <c r="L30" t="s">
        <v>21</v>
      </c>
      <c r="M30" t="s">
        <v>198</v>
      </c>
      <c r="N30" t="s">
        <v>199</v>
      </c>
      <c r="O30" t="s">
        <v>21</v>
      </c>
      <c r="P30" t="s">
        <v>200</v>
      </c>
      <c r="Q30" t="s">
        <v>21</v>
      </c>
    </row>
    <row r="31" customHeight="1" spans="1:17">
      <c r="A31" t="s">
        <v>201</v>
      </c>
      <c r="B31" t="s">
        <v>202</v>
      </c>
      <c r="C31" t="s">
        <v>203</v>
      </c>
      <c r="D31" t="s">
        <v>204</v>
      </c>
      <c r="E31" t="s">
        <v>205</v>
      </c>
      <c r="F31" t="s">
        <v>20</v>
      </c>
      <c r="K31" t="s">
        <v>21</v>
      </c>
      <c r="L31" t="s">
        <v>21</v>
      </c>
      <c r="M31" t="s">
        <v>22</v>
      </c>
      <c r="N31" t="s">
        <v>23</v>
      </c>
      <c r="O31" t="s">
        <v>21</v>
      </c>
      <c r="P31" t="s">
        <v>21</v>
      </c>
      <c r="Q31" t="s">
        <v>206</v>
      </c>
    </row>
    <row r="32" customHeight="1" spans="1:17">
      <c r="A32" t="s">
        <v>207</v>
      </c>
      <c r="B32" t="s">
        <v>202</v>
      </c>
      <c r="C32" t="s">
        <v>208</v>
      </c>
      <c r="D32" t="s">
        <v>209</v>
      </c>
      <c r="E32" t="s">
        <v>210</v>
      </c>
      <c r="F32" t="s">
        <v>20</v>
      </c>
      <c r="K32" t="s">
        <v>21</v>
      </c>
      <c r="L32" t="s">
        <v>21</v>
      </c>
      <c r="M32" t="s">
        <v>29</v>
      </c>
      <c r="N32" t="s">
        <v>23</v>
      </c>
      <c r="O32" t="s">
        <v>21</v>
      </c>
      <c r="P32" t="s">
        <v>21</v>
      </c>
      <c r="Q32" t="s">
        <v>211</v>
      </c>
    </row>
    <row r="33" customHeight="1" spans="1:17">
      <c r="A33" t="s">
        <v>212</v>
      </c>
      <c r="B33" t="s">
        <v>213</v>
      </c>
      <c r="C33" t="s">
        <v>214</v>
      </c>
      <c r="D33" t="s">
        <v>215</v>
      </c>
      <c r="E33" t="s">
        <v>216</v>
      </c>
      <c r="F33" t="s">
        <v>36</v>
      </c>
      <c r="K33" t="s">
        <v>37</v>
      </c>
      <c r="L33" t="s">
        <v>21</v>
      </c>
      <c r="M33" t="s">
        <v>217</v>
      </c>
      <c r="N33" t="s">
        <v>218</v>
      </c>
      <c r="O33" t="s">
        <v>219</v>
      </c>
      <c r="P33" t="s">
        <v>220</v>
      </c>
      <c r="Q33" t="s">
        <v>21</v>
      </c>
    </row>
    <row r="34" customHeight="1" spans="1:17">
      <c r="A34" t="s">
        <v>221</v>
      </c>
      <c r="B34" t="s">
        <v>222</v>
      </c>
      <c r="C34" t="s">
        <v>223</v>
      </c>
      <c r="D34" t="s">
        <v>224</v>
      </c>
      <c r="E34" t="s">
        <v>225</v>
      </c>
      <c r="F34" t="s">
        <v>226</v>
      </c>
      <c r="K34" t="s">
        <v>59</v>
      </c>
      <c r="L34" t="s">
        <v>21</v>
      </c>
      <c r="M34" t="s">
        <v>22</v>
      </c>
      <c r="N34" t="s">
        <v>23</v>
      </c>
      <c r="O34" t="s">
        <v>227</v>
      </c>
      <c r="P34" t="s">
        <v>228</v>
      </c>
      <c r="Q34" t="s">
        <v>229</v>
      </c>
    </row>
    <row r="35" customHeight="1" spans="1:17">
      <c r="A35" t="s">
        <v>230</v>
      </c>
      <c r="B35" t="s">
        <v>231</v>
      </c>
      <c r="C35" t="s">
        <v>223</v>
      </c>
      <c r="D35" t="s">
        <v>232</v>
      </c>
      <c r="E35" t="s">
        <v>225</v>
      </c>
      <c r="F35" t="s">
        <v>36</v>
      </c>
      <c r="K35" t="s">
        <v>59</v>
      </c>
      <c r="L35" t="s">
        <v>21</v>
      </c>
      <c r="M35" t="s">
        <v>233</v>
      </c>
      <c r="N35" t="s">
        <v>234</v>
      </c>
      <c r="O35" t="s">
        <v>227</v>
      </c>
      <c r="P35" t="s">
        <v>228</v>
      </c>
      <c r="Q35" t="s">
        <v>21</v>
      </c>
    </row>
    <row r="36" customHeight="1" spans="1:17">
      <c r="A36" t="s">
        <v>235</v>
      </c>
      <c r="B36" t="s">
        <v>236</v>
      </c>
      <c r="C36" t="s">
        <v>237</v>
      </c>
      <c r="D36" t="s">
        <v>238</v>
      </c>
      <c r="E36" t="s">
        <v>239</v>
      </c>
      <c r="F36" t="s">
        <v>20</v>
      </c>
      <c r="K36" t="s">
        <v>21</v>
      </c>
      <c r="L36" t="s">
        <v>21</v>
      </c>
      <c r="M36" t="s">
        <v>22</v>
      </c>
      <c r="N36" t="s">
        <v>23</v>
      </c>
      <c r="O36" t="s">
        <v>21</v>
      </c>
      <c r="P36" t="s">
        <v>21</v>
      </c>
      <c r="Q36" t="s">
        <v>240</v>
      </c>
    </row>
    <row r="37" customHeight="1" spans="1:17">
      <c r="A37" t="s">
        <v>241</v>
      </c>
      <c r="B37" t="s">
        <v>242</v>
      </c>
      <c r="C37" t="s">
        <v>243</v>
      </c>
      <c r="D37" t="s">
        <v>244</v>
      </c>
      <c r="E37" t="s">
        <v>245</v>
      </c>
      <c r="F37" t="s">
        <v>20</v>
      </c>
      <c r="K37" t="s">
        <v>21</v>
      </c>
      <c r="L37" t="s">
        <v>21</v>
      </c>
      <c r="M37" t="s">
        <v>29</v>
      </c>
      <c r="N37" t="s">
        <v>23</v>
      </c>
      <c r="O37" t="s">
        <v>21</v>
      </c>
      <c r="P37" t="s">
        <v>21</v>
      </c>
      <c r="Q37" t="s">
        <v>246</v>
      </c>
    </row>
    <row r="38" customHeight="1" spans="1:17">
      <c r="A38" t="s">
        <v>247</v>
      </c>
      <c r="B38" t="s">
        <v>248</v>
      </c>
      <c r="C38" t="s">
        <v>249</v>
      </c>
      <c r="D38" t="s">
        <v>250</v>
      </c>
      <c r="E38" t="s">
        <v>251</v>
      </c>
      <c r="F38" t="s">
        <v>36</v>
      </c>
      <c r="K38" t="s">
        <v>252</v>
      </c>
      <c r="L38" t="s">
        <v>21</v>
      </c>
      <c r="M38" t="s">
        <v>253</v>
      </c>
      <c r="N38" t="s">
        <v>254</v>
      </c>
      <c r="O38" t="s">
        <v>21</v>
      </c>
      <c r="P38" t="s">
        <v>255</v>
      </c>
      <c r="Q38" t="s">
        <v>21</v>
      </c>
    </row>
    <row r="39" customHeight="1" spans="1:17">
      <c r="A39" t="s">
        <v>256</v>
      </c>
      <c r="B39" t="s">
        <v>257</v>
      </c>
      <c r="C39" t="s">
        <v>258</v>
      </c>
      <c r="D39" t="s">
        <v>259</v>
      </c>
      <c r="E39" t="s">
        <v>260</v>
      </c>
      <c r="F39" t="s">
        <v>20</v>
      </c>
      <c r="K39" t="s">
        <v>21</v>
      </c>
      <c r="L39" t="s">
        <v>21</v>
      </c>
      <c r="M39" t="s">
        <v>22</v>
      </c>
      <c r="N39" t="s">
        <v>23</v>
      </c>
      <c r="O39" t="s">
        <v>21</v>
      </c>
      <c r="P39" t="s">
        <v>21</v>
      </c>
      <c r="Q39" t="s">
        <v>261</v>
      </c>
    </row>
    <row r="40" customHeight="1" spans="1:17">
      <c r="A40" t="s">
        <v>262</v>
      </c>
      <c r="B40" t="s">
        <v>257</v>
      </c>
      <c r="C40" t="s">
        <v>263</v>
      </c>
      <c r="D40" t="s">
        <v>264</v>
      </c>
      <c r="E40" t="s">
        <v>265</v>
      </c>
      <c r="F40" t="s">
        <v>20</v>
      </c>
      <c r="K40" t="s">
        <v>21</v>
      </c>
      <c r="L40" t="s">
        <v>21</v>
      </c>
      <c r="M40" t="s">
        <v>29</v>
      </c>
      <c r="N40" t="s">
        <v>23</v>
      </c>
      <c r="O40" t="s">
        <v>21</v>
      </c>
      <c r="P40" t="s">
        <v>21</v>
      </c>
      <c r="Q40" t="s">
        <v>266</v>
      </c>
    </row>
    <row r="41" customHeight="1" spans="1:17">
      <c r="A41" t="s">
        <v>267</v>
      </c>
      <c r="B41" t="s">
        <v>268</v>
      </c>
      <c r="C41" t="s">
        <v>269</v>
      </c>
      <c r="D41" t="s">
        <v>270</v>
      </c>
      <c r="E41" t="s">
        <v>271</v>
      </c>
      <c r="F41" t="s">
        <v>36</v>
      </c>
      <c r="K41" t="s">
        <v>59</v>
      </c>
      <c r="L41" t="s">
        <v>21</v>
      </c>
      <c r="M41" t="s">
        <v>272</v>
      </c>
      <c r="N41" t="s">
        <v>273</v>
      </c>
      <c r="O41" t="s">
        <v>274</v>
      </c>
      <c r="P41" t="s">
        <v>275</v>
      </c>
      <c r="Q41" t="s">
        <v>21</v>
      </c>
    </row>
    <row r="42" customHeight="1" spans="1:17">
      <c r="A42" t="s">
        <v>276</v>
      </c>
      <c r="B42" t="s">
        <v>277</v>
      </c>
      <c r="C42" t="s">
        <v>278</v>
      </c>
      <c r="D42" t="s">
        <v>279</v>
      </c>
      <c r="E42" t="s">
        <v>280</v>
      </c>
      <c r="F42" t="s">
        <v>20</v>
      </c>
      <c r="K42" t="s">
        <v>21</v>
      </c>
      <c r="L42" t="s">
        <v>21</v>
      </c>
      <c r="M42" t="s">
        <v>22</v>
      </c>
      <c r="N42" t="s">
        <v>23</v>
      </c>
      <c r="O42" t="s">
        <v>21</v>
      </c>
      <c r="P42" t="s">
        <v>21</v>
      </c>
      <c r="Q42" t="s">
        <v>281</v>
      </c>
    </row>
    <row r="43" customHeight="1" spans="1:17">
      <c r="A43" t="s">
        <v>282</v>
      </c>
      <c r="B43" t="s">
        <v>277</v>
      </c>
      <c r="C43" t="s">
        <v>283</v>
      </c>
      <c r="D43" t="s">
        <v>284</v>
      </c>
      <c r="E43" t="s">
        <v>285</v>
      </c>
      <c r="F43" t="s">
        <v>20</v>
      </c>
      <c r="K43" t="s">
        <v>21</v>
      </c>
      <c r="L43" t="s">
        <v>21</v>
      </c>
      <c r="M43" t="s">
        <v>29</v>
      </c>
      <c r="N43" t="s">
        <v>23</v>
      </c>
      <c r="O43" t="s">
        <v>21</v>
      </c>
      <c r="P43" t="s">
        <v>21</v>
      </c>
      <c r="Q43" t="s">
        <v>286</v>
      </c>
    </row>
    <row r="44" customHeight="1" spans="1:17">
      <c r="A44" t="s">
        <v>287</v>
      </c>
      <c r="B44" t="s">
        <v>288</v>
      </c>
      <c r="C44" t="s">
        <v>289</v>
      </c>
      <c r="D44" t="s">
        <v>290</v>
      </c>
      <c r="E44" t="s">
        <v>291</v>
      </c>
      <c r="F44" t="s">
        <v>36</v>
      </c>
      <c r="K44" t="s">
        <v>59</v>
      </c>
      <c r="L44" t="s">
        <v>21</v>
      </c>
      <c r="M44" t="s">
        <v>292</v>
      </c>
      <c r="N44" t="s">
        <v>293</v>
      </c>
      <c r="O44" t="s">
        <v>294</v>
      </c>
      <c r="P44" t="s">
        <v>295</v>
      </c>
      <c r="Q44" t="s">
        <v>21</v>
      </c>
    </row>
    <row r="45" customHeight="1" spans="1:17">
      <c r="A45" t="s">
        <v>296</v>
      </c>
      <c r="B45" t="s">
        <v>297</v>
      </c>
      <c r="C45" t="s">
        <v>298</v>
      </c>
      <c r="D45" t="s">
        <v>299</v>
      </c>
      <c r="E45" t="s">
        <v>300</v>
      </c>
      <c r="F45" t="s">
        <v>20</v>
      </c>
      <c r="K45" t="s">
        <v>21</v>
      </c>
      <c r="L45" t="s">
        <v>21</v>
      </c>
      <c r="M45" t="s">
        <v>22</v>
      </c>
      <c r="N45" t="s">
        <v>23</v>
      </c>
      <c r="O45" t="s">
        <v>21</v>
      </c>
      <c r="P45" t="s">
        <v>21</v>
      </c>
      <c r="Q45" t="s">
        <v>301</v>
      </c>
    </row>
    <row r="46" customHeight="1" spans="1:17">
      <c r="A46" t="s">
        <v>302</v>
      </c>
      <c r="B46" t="s">
        <v>297</v>
      </c>
      <c r="C46" t="s">
        <v>303</v>
      </c>
      <c r="D46" t="s">
        <v>304</v>
      </c>
      <c r="E46" t="s">
        <v>305</v>
      </c>
      <c r="F46" t="s">
        <v>20</v>
      </c>
      <c r="K46" t="s">
        <v>21</v>
      </c>
      <c r="L46" t="s">
        <v>21</v>
      </c>
      <c r="M46" t="s">
        <v>29</v>
      </c>
      <c r="N46" t="s">
        <v>23</v>
      </c>
      <c r="O46" t="s">
        <v>21</v>
      </c>
      <c r="P46" t="s">
        <v>21</v>
      </c>
      <c r="Q46" t="s">
        <v>306</v>
      </c>
    </row>
    <row r="47" customHeight="1" spans="1:17">
      <c r="A47" t="s">
        <v>307</v>
      </c>
      <c r="B47" t="s">
        <v>308</v>
      </c>
      <c r="C47" t="s">
        <v>309</v>
      </c>
      <c r="D47" t="s">
        <v>310</v>
      </c>
      <c r="E47" t="s">
        <v>311</v>
      </c>
      <c r="F47" t="s">
        <v>36</v>
      </c>
      <c r="K47" t="s">
        <v>98</v>
      </c>
      <c r="L47" t="s">
        <v>21</v>
      </c>
      <c r="M47" t="s">
        <v>312</v>
      </c>
      <c r="N47" t="s">
        <v>313</v>
      </c>
      <c r="O47" t="s">
        <v>21</v>
      </c>
      <c r="P47" t="s">
        <v>314</v>
      </c>
      <c r="Q47" t="s">
        <v>21</v>
      </c>
    </row>
    <row r="48" customHeight="1" spans="1:17">
      <c r="A48" t="s">
        <v>315</v>
      </c>
      <c r="B48" t="s">
        <v>316</v>
      </c>
      <c r="C48" t="s">
        <v>317</v>
      </c>
      <c r="D48" t="s">
        <v>318</v>
      </c>
      <c r="E48" t="s">
        <v>319</v>
      </c>
      <c r="F48" t="s">
        <v>20</v>
      </c>
      <c r="K48" t="s">
        <v>21</v>
      </c>
      <c r="L48" t="s">
        <v>21</v>
      </c>
      <c r="M48" t="s">
        <v>22</v>
      </c>
      <c r="N48" t="s">
        <v>23</v>
      </c>
      <c r="O48" t="s">
        <v>21</v>
      </c>
      <c r="P48" t="s">
        <v>21</v>
      </c>
      <c r="Q48" t="s">
        <v>320</v>
      </c>
    </row>
    <row r="49" customHeight="1" spans="1:17">
      <c r="A49" t="s">
        <v>321</v>
      </c>
      <c r="B49" t="s">
        <v>322</v>
      </c>
      <c r="C49" t="s">
        <v>323</v>
      </c>
      <c r="D49" t="s">
        <v>324</v>
      </c>
      <c r="E49" t="s">
        <v>325</v>
      </c>
      <c r="F49" t="s">
        <v>20</v>
      </c>
      <c r="K49" t="s">
        <v>21</v>
      </c>
      <c r="L49" t="s">
        <v>21</v>
      </c>
      <c r="M49" t="s">
        <v>29</v>
      </c>
      <c r="N49" t="s">
        <v>23</v>
      </c>
      <c r="O49" t="s">
        <v>21</v>
      </c>
      <c r="P49" t="s">
        <v>21</v>
      </c>
      <c r="Q49" t="s">
        <v>326</v>
      </c>
    </row>
    <row r="50" customHeight="1" spans="1:17">
      <c r="A50" t="s">
        <v>327</v>
      </c>
      <c r="B50" t="s">
        <v>328</v>
      </c>
      <c r="C50" t="s">
        <v>329</v>
      </c>
      <c r="D50" t="s">
        <v>330</v>
      </c>
      <c r="E50" t="s">
        <v>331</v>
      </c>
      <c r="F50" t="s">
        <v>36</v>
      </c>
      <c r="K50" t="s">
        <v>252</v>
      </c>
      <c r="L50" t="s">
        <v>21</v>
      </c>
      <c r="M50" t="s">
        <v>332</v>
      </c>
      <c r="N50" t="s">
        <v>333</v>
      </c>
      <c r="O50" t="s">
        <v>21</v>
      </c>
      <c r="P50" t="s">
        <v>334</v>
      </c>
      <c r="Q50" t="s">
        <v>21</v>
      </c>
    </row>
    <row r="51" customHeight="1" spans="1:17">
      <c r="A51" t="s">
        <v>335</v>
      </c>
      <c r="B51" t="s">
        <v>336</v>
      </c>
      <c r="C51" t="s">
        <v>337</v>
      </c>
      <c r="D51" t="s">
        <v>338</v>
      </c>
      <c r="E51" t="s">
        <v>339</v>
      </c>
      <c r="F51" t="s">
        <v>20</v>
      </c>
      <c r="K51" t="s">
        <v>21</v>
      </c>
      <c r="L51" t="s">
        <v>21</v>
      </c>
      <c r="M51" t="s">
        <v>22</v>
      </c>
      <c r="N51" t="s">
        <v>23</v>
      </c>
      <c r="O51" t="s">
        <v>21</v>
      </c>
      <c r="P51" t="s">
        <v>21</v>
      </c>
      <c r="Q51" t="s">
        <v>340</v>
      </c>
    </row>
    <row r="52" customHeight="1" spans="1:17">
      <c r="A52" t="s">
        <v>341</v>
      </c>
      <c r="B52" t="s">
        <v>336</v>
      </c>
      <c r="C52" t="s">
        <v>342</v>
      </c>
      <c r="D52" t="s">
        <v>343</v>
      </c>
      <c r="E52" t="s">
        <v>344</v>
      </c>
      <c r="F52" t="s">
        <v>20</v>
      </c>
      <c r="K52" t="s">
        <v>21</v>
      </c>
      <c r="L52" t="s">
        <v>21</v>
      </c>
      <c r="M52" t="s">
        <v>29</v>
      </c>
      <c r="N52" t="s">
        <v>23</v>
      </c>
      <c r="O52" t="s">
        <v>21</v>
      </c>
      <c r="P52" t="s">
        <v>21</v>
      </c>
      <c r="Q52" t="s">
        <v>345</v>
      </c>
    </row>
    <row r="53" customHeight="1" spans="1:17">
      <c r="A53" t="s">
        <v>346</v>
      </c>
      <c r="B53" t="s">
        <v>347</v>
      </c>
      <c r="C53" t="s">
        <v>348</v>
      </c>
      <c r="D53" t="s">
        <v>349</v>
      </c>
      <c r="E53" t="s">
        <v>350</v>
      </c>
      <c r="F53" t="s">
        <v>36</v>
      </c>
      <c r="K53" t="s">
        <v>59</v>
      </c>
      <c r="L53" t="s">
        <v>21</v>
      </c>
      <c r="M53" t="s">
        <v>351</v>
      </c>
      <c r="N53" t="s">
        <v>352</v>
      </c>
      <c r="O53" t="s">
        <v>353</v>
      </c>
      <c r="P53" t="s">
        <v>354</v>
      </c>
      <c r="Q53" t="s">
        <v>21</v>
      </c>
    </row>
    <row r="54" customHeight="1" spans="1:17">
      <c r="A54" t="s">
        <v>355</v>
      </c>
      <c r="B54" t="s">
        <v>356</v>
      </c>
      <c r="C54" t="s">
        <v>357</v>
      </c>
      <c r="D54" t="s">
        <v>358</v>
      </c>
      <c r="E54" t="s">
        <v>359</v>
      </c>
      <c r="F54" t="s">
        <v>20</v>
      </c>
      <c r="K54" t="s">
        <v>21</v>
      </c>
      <c r="L54" t="s">
        <v>21</v>
      </c>
      <c r="M54" t="s">
        <v>22</v>
      </c>
      <c r="N54" t="s">
        <v>23</v>
      </c>
      <c r="O54" t="s">
        <v>21</v>
      </c>
      <c r="P54" t="s">
        <v>21</v>
      </c>
      <c r="Q54" t="s">
        <v>360</v>
      </c>
    </row>
    <row r="55" customHeight="1" spans="1:17">
      <c r="A55" t="s">
        <v>361</v>
      </c>
      <c r="B55" t="s">
        <v>356</v>
      </c>
      <c r="C55" t="s">
        <v>362</v>
      </c>
      <c r="D55" t="s">
        <v>363</v>
      </c>
      <c r="E55" t="s">
        <v>364</v>
      </c>
      <c r="F55" t="s">
        <v>20</v>
      </c>
      <c r="K55" t="s">
        <v>21</v>
      </c>
      <c r="L55" t="s">
        <v>21</v>
      </c>
      <c r="M55" t="s">
        <v>29</v>
      </c>
      <c r="N55" t="s">
        <v>23</v>
      </c>
      <c r="O55" t="s">
        <v>21</v>
      </c>
      <c r="P55" t="s">
        <v>21</v>
      </c>
      <c r="Q55" t="s">
        <v>365</v>
      </c>
    </row>
    <row r="56" customHeight="1" spans="1:17">
      <c r="A56" t="s">
        <v>366</v>
      </c>
      <c r="B56" t="s">
        <v>367</v>
      </c>
      <c r="C56" t="s">
        <v>368</v>
      </c>
      <c r="D56" t="s">
        <v>369</v>
      </c>
      <c r="E56" t="s">
        <v>370</v>
      </c>
      <c r="F56" t="s">
        <v>36</v>
      </c>
      <c r="K56" t="s">
        <v>59</v>
      </c>
      <c r="L56" t="s">
        <v>21</v>
      </c>
      <c r="M56" t="s">
        <v>371</v>
      </c>
      <c r="N56" t="s">
        <v>372</v>
      </c>
      <c r="O56" t="s">
        <v>373</v>
      </c>
      <c r="P56" t="s">
        <v>374</v>
      </c>
      <c r="Q56" t="s">
        <v>21</v>
      </c>
    </row>
    <row r="57" customHeight="1" spans="1:17">
      <c r="A57" t="s">
        <v>375</v>
      </c>
      <c r="B57" t="s">
        <v>376</v>
      </c>
      <c r="C57" t="s">
        <v>377</v>
      </c>
      <c r="D57" t="s">
        <v>378</v>
      </c>
      <c r="E57" t="s">
        <v>379</v>
      </c>
      <c r="F57" t="s">
        <v>20</v>
      </c>
      <c r="K57" t="s">
        <v>21</v>
      </c>
      <c r="L57" t="s">
        <v>21</v>
      </c>
      <c r="M57" t="s">
        <v>22</v>
      </c>
      <c r="N57" t="s">
        <v>23</v>
      </c>
      <c r="O57" t="s">
        <v>21</v>
      </c>
      <c r="P57" t="s">
        <v>21</v>
      </c>
      <c r="Q57" t="s">
        <v>380</v>
      </c>
    </row>
    <row r="58" customHeight="1" spans="1:17">
      <c r="A58" t="s">
        <v>381</v>
      </c>
      <c r="B58" t="s">
        <v>376</v>
      </c>
      <c r="C58" t="s">
        <v>382</v>
      </c>
      <c r="D58" t="s">
        <v>383</v>
      </c>
      <c r="E58" t="s">
        <v>384</v>
      </c>
      <c r="F58" t="s">
        <v>20</v>
      </c>
      <c r="K58" t="s">
        <v>21</v>
      </c>
      <c r="L58" t="s">
        <v>21</v>
      </c>
      <c r="M58" t="s">
        <v>29</v>
      </c>
      <c r="N58" t="s">
        <v>23</v>
      </c>
      <c r="O58" t="s">
        <v>21</v>
      </c>
      <c r="P58" t="s">
        <v>21</v>
      </c>
      <c r="Q58" t="s">
        <v>385</v>
      </c>
    </row>
    <row r="59" customHeight="1" spans="1:17">
      <c r="A59" t="s">
        <v>386</v>
      </c>
      <c r="B59" t="s">
        <v>387</v>
      </c>
      <c r="C59" t="s">
        <v>388</v>
      </c>
      <c r="D59" t="s">
        <v>389</v>
      </c>
      <c r="E59" t="s">
        <v>390</v>
      </c>
      <c r="F59" t="s">
        <v>36</v>
      </c>
      <c r="K59" t="s">
        <v>59</v>
      </c>
      <c r="L59" t="s">
        <v>21</v>
      </c>
      <c r="M59" t="s">
        <v>391</v>
      </c>
      <c r="N59" t="s">
        <v>392</v>
      </c>
      <c r="O59" t="s">
        <v>393</v>
      </c>
      <c r="P59" t="s">
        <v>394</v>
      </c>
      <c r="Q59" t="s">
        <v>21</v>
      </c>
    </row>
    <row r="60" customHeight="1" spans="1:17">
      <c r="A60" t="s">
        <v>395</v>
      </c>
      <c r="B60" t="s">
        <v>396</v>
      </c>
      <c r="C60" t="s">
        <v>397</v>
      </c>
      <c r="D60" t="s">
        <v>398</v>
      </c>
      <c r="E60" t="s">
        <v>399</v>
      </c>
      <c r="F60" t="s">
        <v>20</v>
      </c>
      <c r="K60" t="s">
        <v>21</v>
      </c>
      <c r="L60" t="s">
        <v>21</v>
      </c>
      <c r="M60" t="s">
        <v>22</v>
      </c>
      <c r="N60" t="s">
        <v>23</v>
      </c>
      <c r="O60" t="s">
        <v>21</v>
      </c>
      <c r="P60" t="s">
        <v>21</v>
      </c>
      <c r="Q60" t="s">
        <v>400</v>
      </c>
    </row>
    <row r="61" customHeight="1" spans="1:17">
      <c r="A61" t="s">
        <v>401</v>
      </c>
      <c r="B61" t="s">
        <v>402</v>
      </c>
      <c r="C61" t="s">
        <v>403</v>
      </c>
      <c r="D61" t="s">
        <v>404</v>
      </c>
      <c r="E61" t="s">
        <v>405</v>
      </c>
      <c r="F61" t="s">
        <v>20</v>
      </c>
      <c r="K61" t="s">
        <v>21</v>
      </c>
      <c r="L61" t="s">
        <v>21</v>
      </c>
      <c r="M61" t="s">
        <v>29</v>
      </c>
      <c r="N61" t="s">
        <v>23</v>
      </c>
      <c r="O61" t="s">
        <v>21</v>
      </c>
      <c r="P61" t="s">
        <v>21</v>
      </c>
      <c r="Q61" t="s">
        <v>406</v>
      </c>
    </row>
    <row r="62" customHeight="1" spans="1:17">
      <c r="A62" t="s">
        <v>407</v>
      </c>
      <c r="B62" t="s">
        <v>408</v>
      </c>
      <c r="C62" t="s">
        <v>409</v>
      </c>
      <c r="D62" t="s">
        <v>410</v>
      </c>
      <c r="E62" t="s">
        <v>411</v>
      </c>
      <c r="F62" t="s">
        <v>36</v>
      </c>
      <c r="K62" t="s">
        <v>59</v>
      </c>
      <c r="L62" t="s">
        <v>21</v>
      </c>
      <c r="M62" t="s">
        <v>412</v>
      </c>
      <c r="N62" t="s">
        <v>413</v>
      </c>
      <c r="O62" t="s">
        <v>414</v>
      </c>
      <c r="P62" t="s">
        <v>415</v>
      </c>
      <c r="Q62" t="s">
        <v>21</v>
      </c>
    </row>
    <row r="63" customHeight="1" spans="1:17">
      <c r="A63" t="s">
        <v>416</v>
      </c>
      <c r="B63" t="s">
        <v>417</v>
      </c>
      <c r="C63" t="s">
        <v>418</v>
      </c>
      <c r="D63" t="s">
        <v>419</v>
      </c>
      <c r="E63" t="s">
        <v>420</v>
      </c>
      <c r="F63" t="s">
        <v>20</v>
      </c>
      <c r="K63" t="s">
        <v>21</v>
      </c>
      <c r="L63" t="s">
        <v>21</v>
      </c>
      <c r="M63" t="s">
        <v>22</v>
      </c>
      <c r="N63" t="s">
        <v>23</v>
      </c>
      <c r="O63" t="s">
        <v>21</v>
      </c>
      <c r="P63" t="s">
        <v>21</v>
      </c>
      <c r="Q63" t="s">
        <v>421</v>
      </c>
    </row>
    <row r="64" customHeight="1" spans="1:17">
      <c r="A64" t="s">
        <v>422</v>
      </c>
      <c r="B64" t="s">
        <v>423</v>
      </c>
      <c r="C64" t="s">
        <v>424</v>
      </c>
      <c r="D64" t="s">
        <v>425</v>
      </c>
      <c r="E64" t="s">
        <v>426</v>
      </c>
      <c r="F64" t="s">
        <v>20</v>
      </c>
      <c r="K64" t="s">
        <v>21</v>
      </c>
      <c r="L64" t="s">
        <v>21</v>
      </c>
      <c r="M64" t="s">
        <v>29</v>
      </c>
      <c r="N64" t="s">
        <v>23</v>
      </c>
      <c r="O64" t="s">
        <v>21</v>
      </c>
      <c r="P64" t="s">
        <v>21</v>
      </c>
      <c r="Q64" t="s">
        <v>427</v>
      </c>
    </row>
    <row r="65" customHeight="1" spans="1:17">
      <c r="A65" t="s">
        <v>428</v>
      </c>
      <c r="B65" t="s">
        <v>429</v>
      </c>
      <c r="C65" t="s">
        <v>430</v>
      </c>
      <c r="D65" t="s">
        <v>431</v>
      </c>
      <c r="E65" t="s">
        <v>432</v>
      </c>
      <c r="F65" t="s">
        <v>36</v>
      </c>
      <c r="K65" t="s">
        <v>252</v>
      </c>
      <c r="L65" t="s">
        <v>21</v>
      </c>
      <c r="M65" t="s">
        <v>433</v>
      </c>
      <c r="N65" t="s">
        <v>434</v>
      </c>
      <c r="O65" t="s">
        <v>21</v>
      </c>
      <c r="P65" t="s">
        <v>435</v>
      </c>
      <c r="Q65" t="s">
        <v>21</v>
      </c>
    </row>
    <row r="66" customHeight="1" spans="1:17">
      <c r="A66" t="s">
        <v>436</v>
      </c>
      <c r="B66" t="s">
        <v>437</v>
      </c>
      <c r="C66" t="s">
        <v>438</v>
      </c>
      <c r="D66" t="s">
        <v>439</v>
      </c>
      <c r="E66" t="s">
        <v>440</v>
      </c>
      <c r="F66" t="s">
        <v>20</v>
      </c>
      <c r="K66" t="s">
        <v>21</v>
      </c>
      <c r="L66" t="s">
        <v>21</v>
      </c>
      <c r="M66" t="s">
        <v>22</v>
      </c>
      <c r="N66" t="s">
        <v>23</v>
      </c>
      <c r="O66" t="s">
        <v>21</v>
      </c>
      <c r="P66" t="s">
        <v>21</v>
      </c>
      <c r="Q66" t="s">
        <v>441</v>
      </c>
    </row>
    <row r="67" customHeight="1" spans="1:17">
      <c r="A67" t="s">
        <v>442</v>
      </c>
      <c r="B67" t="s">
        <v>443</v>
      </c>
      <c r="C67" t="s">
        <v>444</v>
      </c>
      <c r="D67" t="s">
        <v>445</v>
      </c>
      <c r="E67" t="s">
        <v>446</v>
      </c>
      <c r="F67" t="s">
        <v>20</v>
      </c>
      <c r="K67" t="s">
        <v>21</v>
      </c>
      <c r="L67" t="s">
        <v>21</v>
      </c>
      <c r="M67" t="s">
        <v>29</v>
      </c>
      <c r="N67" t="s">
        <v>23</v>
      </c>
      <c r="O67" t="s">
        <v>21</v>
      </c>
      <c r="P67" t="s">
        <v>21</v>
      </c>
      <c r="Q67" t="s">
        <v>447</v>
      </c>
    </row>
    <row r="68" customHeight="1" spans="1:17">
      <c r="A68" t="s">
        <v>448</v>
      </c>
      <c r="B68" t="s">
        <v>449</v>
      </c>
      <c r="C68" t="s">
        <v>450</v>
      </c>
      <c r="D68" t="s">
        <v>451</v>
      </c>
      <c r="E68" t="s">
        <v>452</v>
      </c>
      <c r="F68" t="s">
        <v>36</v>
      </c>
      <c r="K68" t="s">
        <v>37</v>
      </c>
      <c r="L68" t="s">
        <v>21</v>
      </c>
      <c r="M68" t="s">
        <v>453</v>
      </c>
      <c r="N68" t="s">
        <v>454</v>
      </c>
      <c r="O68" t="s">
        <v>455</v>
      </c>
      <c r="P68" t="s">
        <v>456</v>
      </c>
      <c r="Q68" t="s">
        <v>21</v>
      </c>
    </row>
    <row r="69" customHeight="1" spans="1:17">
      <c r="A69" t="s">
        <v>457</v>
      </c>
      <c r="B69" t="s">
        <v>458</v>
      </c>
      <c r="C69" t="s">
        <v>459</v>
      </c>
      <c r="D69" t="s">
        <v>460</v>
      </c>
      <c r="E69" t="s">
        <v>461</v>
      </c>
      <c r="F69" t="s">
        <v>20</v>
      </c>
      <c r="K69" t="s">
        <v>21</v>
      </c>
      <c r="L69" t="s">
        <v>21</v>
      </c>
      <c r="M69" t="s">
        <v>22</v>
      </c>
      <c r="N69" t="s">
        <v>23</v>
      </c>
      <c r="O69" t="s">
        <v>21</v>
      </c>
      <c r="P69" t="s">
        <v>21</v>
      </c>
      <c r="Q69" t="s">
        <v>462</v>
      </c>
    </row>
    <row r="70" customHeight="1" spans="1:17">
      <c r="A70" t="s">
        <v>463</v>
      </c>
      <c r="B70" t="s">
        <v>464</v>
      </c>
      <c r="C70" t="s">
        <v>465</v>
      </c>
      <c r="D70" t="s">
        <v>466</v>
      </c>
      <c r="E70" t="s">
        <v>467</v>
      </c>
      <c r="F70" t="s">
        <v>20</v>
      </c>
      <c r="K70" t="s">
        <v>21</v>
      </c>
      <c r="L70" t="s">
        <v>21</v>
      </c>
      <c r="M70" t="s">
        <v>29</v>
      </c>
      <c r="N70" t="s">
        <v>23</v>
      </c>
      <c r="O70" t="s">
        <v>21</v>
      </c>
      <c r="P70" t="s">
        <v>21</v>
      </c>
      <c r="Q70" t="s">
        <v>468</v>
      </c>
    </row>
    <row r="71" customHeight="1" spans="1:17">
      <c r="A71" t="s">
        <v>469</v>
      </c>
      <c r="B71" t="s">
        <v>470</v>
      </c>
      <c r="C71" t="s">
        <v>471</v>
      </c>
      <c r="D71" t="s">
        <v>472</v>
      </c>
      <c r="E71" t="s">
        <v>473</v>
      </c>
      <c r="F71" t="s">
        <v>36</v>
      </c>
      <c r="K71" t="s">
        <v>37</v>
      </c>
      <c r="L71" t="s">
        <v>21</v>
      </c>
      <c r="M71" t="s">
        <v>474</v>
      </c>
      <c r="N71" t="s">
        <v>475</v>
      </c>
      <c r="O71" t="s">
        <v>476</v>
      </c>
      <c r="P71" t="s">
        <v>477</v>
      </c>
      <c r="Q71" t="s">
        <v>21</v>
      </c>
    </row>
    <row r="72" customHeight="1" spans="1:17">
      <c r="A72" t="s">
        <v>478</v>
      </c>
      <c r="B72" t="s">
        <v>479</v>
      </c>
      <c r="C72" t="s">
        <v>480</v>
      </c>
      <c r="D72" t="s">
        <v>481</v>
      </c>
      <c r="E72" t="s">
        <v>482</v>
      </c>
      <c r="F72" t="s">
        <v>20</v>
      </c>
      <c r="K72" t="s">
        <v>21</v>
      </c>
      <c r="L72" t="s">
        <v>21</v>
      </c>
      <c r="M72" t="s">
        <v>22</v>
      </c>
      <c r="N72" t="s">
        <v>23</v>
      </c>
      <c r="O72" t="s">
        <v>21</v>
      </c>
      <c r="P72" t="s">
        <v>21</v>
      </c>
      <c r="Q72" t="s">
        <v>483</v>
      </c>
    </row>
    <row r="73" customHeight="1" spans="1:17">
      <c r="A73" t="s">
        <v>484</v>
      </c>
      <c r="B73" t="s">
        <v>479</v>
      </c>
      <c r="C73" t="s">
        <v>485</v>
      </c>
      <c r="D73" t="s">
        <v>486</v>
      </c>
      <c r="E73" t="s">
        <v>487</v>
      </c>
      <c r="F73" t="s">
        <v>20</v>
      </c>
      <c r="K73" t="s">
        <v>21</v>
      </c>
      <c r="L73" t="s">
        <v>21</v>
      </c>
      <c r="M73" t="s">
        <v>29</v>
      </c>
      <c r="N73" t="s">
        <v>23</v>
      </c>
      <c r="O73" t="s">
        <v>21</v>
      </c>
      <c r="P73" t="s">
        <v>21</v>
      </c>
      <c r="Q73" t="s">
        <v>488</v>
      </c>
    </row>
    <row r="74" customHeight="1" spans="1:17">
      <c r="A74" t="s">
        <v>489</v>
      </c>
      <c r="B74" t="s">
        <v>490</v>
      </c>
      <c r="C74" t="s">
        <v>491</v>
      </c>
      <c r="D74" t="s">
        <v>492</v>
      </c>
      <c r="E74" t="s">
        <v>493</v>
      </c>
      <c r="F74" t="s">
        <v>36</v>
      </c>
      <c r="K74" t="s">
        <v>59</v>
      </c>
      <c r="L74" t="s">
        <v>21</v>
      </c>
      <c r="M74" t="s">
        <v>494</v>
      </c>
      <c r="N74" t="s">
        <v>495</v>
      </c>
      <c r="O74" t="s">
        <v>496</v>
      </c>
      <c r="P74" t="s">
        <v>497</v>
      </c>
      <c r="Q74" t="s">
        <v>21</v>
      </c>
    </row>
    <row r="75" customHeight="1" spans="1:17">
      <c r="A75" t="s">
        <v>498</v>
      </c>
      <c r="B75" t="s">
        <v>499</v>
      </c>
      <c r="C75" t="s">
        <v>500</v>
      </c>
      <c r="D75" t="s">
        <v>501</v>
      </c>
      <c r="E75" t="s">
        <v>502</v>
      </c>
      <c r="F75" t="s">
        <v>20</v>
      </c>
      <c r="K75" t="s">
        <v>21</v>
      </c>
      <c r="L75" t="s">
        <v>21</v>
      </c>
      <c r="M75" t="s">
        <v>22</v>
      </c>
      <c r="N75" t="s">
        <v>23</v>
      </c>
      <c r="O75" t="s">
        <v>21</v>
      </c>
      <c r="P75" t="s">
        <v>21</v>
      </c>
      <c r="Q75" t="s">
        <v>503</v>
      </c>
    </row>
    <row r="76" customHeight="1" spans="1:17">
      <c r="A76" t="s">
        <v>504</v>
      </c>
      <c r="B76" t="s">
        <v>499</v>
      </c>
      <c r="C76" t="s">
        <v>505</v>
      </c>
      <c r="D76" t="s">
        <v>506</v>
      </c>
      <c r="E76" t="s">
        <v>507</v>
      </c>
      <c r="F76" t="s">
        <v>20</v>
      </c>
      <c r="K76" t="s">
        <v>21</v>
      </c>
      <c r="L76" t="s">
        <v>21</v>
      </c>
      <c r="M76" t="s">
        <v>29</v>
      </c>
      <c r="N76" t="s">
        <v>23</v>
      </c>
      <c r="O76" t="s">
        <v>21</v>
      </c>
      <c r="P76" t="s">
        <v>21</v>
      </c>
      <c r="Q76" t="s">
        <v>508</v>
      </c>
    </row>
    <row r="77" customHeight="1" spans="1:17">
      <c r="A77" t="s">
        <v>509</v>
      </c>
      <c r="B77" t="s">
        <v>510</v>
      </c>
      <c r="C77" t="s">
        <v>511</v>
      </c>
      <c r="D77" t="s">
        <v>512</v>
      </c>
      <c r="E77" t="s">
        <v>513</v>
      </c>
      <c r="F77" t="s">
        <v>36</v>
      </c>
      <c r="K77" t="s">
        <v>59</v>
      </c>
      <c r="L77" t="s">
        <v>21</v>
      </c>
      <c r="M77" t="s">
        <v>514</v>
      </c>
      <c r="N77" t="s">
        <v>515</v>
      </c>
      <c r="O77" t="s">
        <v>516</v>
      </c>
      <c r="P77" t="s">
        <v>517</v>
      </c>
      <c r="Q77" t="s">
        <v>21</v>
      </c>
    </row>
    <row r="78" customHeight="1" spans="1:17">
      <c r="A78" t="s">
        <v>518</v>
      </c>
      <c r="B78" t="s">
        <v>519</v>
      </c>
      <c r="C78" t="s">
        <v>520</v>
      </c>
      <c r="D78" t="s">
        <v>521</v>
      </c>
      <c r="E78" t="s">
        <v>522</v>
      </c>
      <c r="F78" t="s">
        <v>20</v>
      </c>
      <c r="K78" t="s">
        <v>21</v>
      </c>
      <c r="L78" t="s">
        <v>21</v>
      </c>
      <c r="M78" t="s">
        <v>22</v>
      </c>
      <c r="N78" t="s">
        <v>23</v>
      </c>
      <c r="O78" t="s">
        <v>21</v>
      </c>
      <c r="P78" t="s">
        <v>21</v>
      </c>
      <c r="Q78" t="s">
        <v>523</v>
      </c>
    </row>
    <row r="79" customHeight="1" spans="1:17">
      <c r="A79" t="s">
        <v>524</v>
      </c>
      <c r="B79" t="s">
        <v>519</v>
      </c>
      <c r="C79" t="s">
        <v>525</v>
      </c>
      <c r="D79" t="s">
        <v>526</v>
      </c>
      <c r="E79" t="s">
        <v>527</v>
      </c>
      <c r="F79" t="s">
        <v>20</v>
      </c>
      <c r="K79" t="s">
        <v>21</v>
      </c>
      <c r="L79" t="s">
        <v>21</v>
      </c>
      <c r="M79" t="s">
        <v>29</v>
      </c>
      <c r="N79" t="s">
        <v>23</v>
      </c>
      <c r="O79" t="s">
        <v>21</v>
      </c>
      <c r="P79" t="s">
        <v>21</v>
      </c>
      <c r="Q79" t="s">
        <v>528</v>
      </c>
    </row>
    <row r="80" customHeight="1" spans="1:17">
      <c r="A80" t="s">
        <v>529</v>
      </c>
      <c r="B80" t="s">
        <v>530</v>
      </c>
      <c r="C80" t="s">
        <v>531</v>
      </c>
      <c r="D80" t="s">
        <v>532</v>
      </c>
      <c r="E80" t="s">
        <v>533</v>
      </c>
      <c r="F80" t="s">
        <v>36</v>
      </c>
      <c r="K80" t="s">
        <v>98</v>
      </c>
      <c r="L80" t="s">
        <v>21</v>
      </c>
      <c r="M80" t="s">
        <v>534</v>
      </c>
      <c r="N80" t="s">
        <v>535</v>
      </c>
      <c r="O80" t="s">
        <v>21</v>
      </c>
      <c r="P80" t="s">
        <v>536</v>
      </c>
      <c r="Q80" t="s">
        <v>21</v>
      </c>
    </row>
    <row r="81" customHeight="1" spans="1:17">
      <c r="A81" t="s">
        <v>537</v>
      </c>
      <c r="B81" t="s">
        <v>538</v>
      </c>
      <c r="C81" t="s">
        <v>539</v>
      </c>
      <c r="D81" t="s">
        <v>540</v>
      </c>
      <c r="E81" t="s">
        <v>541</v>
      </c>
      <c r="F81" t="s">
        <v>20</v>
      </c>
      <c r="K81" t="s">
        <v>21</v>
      </c>
      <c r="L81" t="s">
        <v>21</v>
      </c>
      <c r="M81" t="s">
        <v>22</v>
      </c>
      <c r="N81" t="s">
        <v>23</v>
      </c>
      <c r="O81" t="s">
        <v>21</v>
      </c>
      <c r="P81" t="s">
        <v>21</v>
      </c>
      <c r="Q81" t="s">
        <v>542</v>
      </c>
    </row>
    <row r="82" customHeight="1" spans="1:17">
      <c r="A82" t="s">
        <v>543</v>
      </c>
      <c r="B82" t="s">
        <v>538</v>
      </c>
      <c r="C82" t="s">
        <v>544</v>
      </c>
      <c r="D82" t="s">
        <v>545</v>
      </c>
      <c r="E82" t="s">
        <v>546</v>
      </c>
      <c r="F82" t="s">
        <v>20</v>
      </c>
      <c r="K82" t="s">
        <v>21</v>
      </c>
      <c r="L82" t="s">
        <v>21</v>
      </c>
      <c r="M82" t="s">
        <v>29</v>
      </c>
      <c r="N82" t="s">
        <v>23</v>
      </c>
      <c r="O82" t="s">
        <v>21</v>
      </c>
      <c r="P82" t="s">
        <v>21</v>
      </c>
      <c r="Q82" t="s">
        <v>547</v>
      </c>
    </row>
    <row r="83" customHeight="1" spans="1:17">
      <c r="A83" t="s">
        <v>548</v>
      </c>
      <c r="B83" t="s">
        <v>549</v>
      </c>
      <c r="C83" t="s">
        <v>550</v>
      </c>
      <c r="D83" t="s">
        <v>551</v>
      </c>
      <c r="E83" t="s">
        <v>552</v>
      </c>
      <c r="F83" t="s">
        <v>36</v>
      </c>
      <c r="K83" t="s">
        <v>59</v>
      </c>
      <c r="L83" t="s">
        <v>21</v>
      </c>
      <c r="M83" t="s">
        <v>553</v>
      </c>
      <c r="N83" t="s">
        <v>554</v>
      </c>
      <c r="O83" t="s">
        <v>555</v>
      </c>
      <c r="P83" t="s">
        <v>556</v>
      </c>
      <c r="Q83" t="s">
        <v>21</v>
      </c>
    </row>
    <row r="84" customHeight="1" spans="1:17">
      <c r="A84" t="s">
        <v>557</v>
      </c>
      <c r="B84" t="s">
        <v>558</v>
      </c>
      <c r="C84" t="s">
        <v>559</v>
      </c>
      <c r="D84" t="s">
        <v>560</v>
      </c>
      <c r="E84" t="s">
        <v>561</v>
      </c>
      <c r="F84" t="s">
        <v>20</v>
      </c>
      <c r="K84" t="s">
        <v>21</v>
      </c>
      <c r="L84" t="s">
        <v>21</v>
      </c>
      <c r="M84" t="s">
        <v>22</v>
      </c>
      <c r="N84" t="s">
        <v>23</v>
      </c>
      <c r="O84" t="s">
        <v>21</v>
      </c>
      <c r="P84" t="s">
        <v>21</v>
      </c>
      <c r="Q84" t="s">
        <v>562</v>
      </c>
    </row>
    <row r="85" customHeight="1" spans="1:17">
      <c r="A85" t="s">
        <v>563</v>
      </c>
      <c r="B85" t="s">
        <v>558</v>
      </c>
      <c r="C85" t="s">
        <v>564</v>
      </c>
      <c r="D85" t="s">
        <v>565</v>
      </c>
      <c r="E85" t="s">
        <v>566</v>
      </c>
      <c r="F85" t="s">
        <v>20</v>
      </c>
      <c r="K85" t="s">
        <v>21</v>
      </c>
      <c r="L85" t="s">
        <v>21</v>
      </c>
      <c r="M85" t="s">
        <v>29</v>
      </c>
      <c r="N85" t="s">
        <v>23</v>
      </c>
      <c r="O85" t="s">
        <v>21</v>
      </c>
      <c r="P85" t="s">
        <v>21</v>
      </c>
      <c r="Q85" t="s">
        <v>567</v>
      </c>
    </row>
    <row r="86" customHeight="1" spans="1:17">
      <c r="A86" t="s">
        <v>568</v>
      </c>
      <c r="B86" t="s">
        <v>569</v>
      </c>
      <c r="C86" t="s">
        <v>570</v>
      </c>
      <c r="D86" t="s">
        <v>571</v>
      </c>
      <c r="E86" t="s">
        <v>572</v>
      </c>
      <c r="F86" t="s">
        <v>36</v>
      </c>
      <c r="K86" t="s">
        <v>59</v>
      </c>
      <c r="L86" t="s">
        <v>21</v>
      </c>
      <c r="M86" t="s">
        <v>573</v>
      </c>
      <c r="N86" t="s">
        <v>574</v>
      </c>
      <c r="O86" t="s">
        <v>575</v>
      </c>
      <c r="P86" t="s">
        <v>576</v>
      </c>
      <c r="Q86" t="s">
        <v>21</v>
      </c>
    </row>
    <row r="87" customHeight="1" spans="1:17">
      <c r="A87" t="s">
        <v>577</v>
      </c>
      <c r="B87" t="s">
        <v>578</v>
      </c>
      <c r="C87" t="s">
        <v>579</v>
      </c>
      <c r="D87" t="s">
        <v>580</v>
      </c>
      <c r="E87" t="s">
        <v>581</v>
      </c>
      <c r="F87" t="s">
        <v>20</v>
      </c>
      <c r="K87" t="s">
        <v>21</v>
      </c>
      <c r="L87" t="s">
        <v>21</v>
      </c>
      <c r="M87" t="s">
        <v>22</v>
      </c>
      <c r="N87" t="s">
        <v>23</v>
      </c>
      <c r="O87" t="s">
        <v>21</v>
      </c>
      <c r="P87" t="s">
        <v>21</v>
      </c>
      <c r="Q87" t="s">
        <v>582</v>
      </c>
    </row>
    <row r="88" customHeight="1" spans="1:17">
      <c r="A88" t="s">
        <v>583</v>
      </c>
      <c r="B88" t="s">
        <v>584</v>
      </c>
      <c r="C88" t="s">
        <v>585</v>
      </c>
      <c r="D88" t="s">
        <v>586</v>
      </c>
      <c r="E88" t="s">
        <v>587</v>
      </c>
      <c r="F88" t="s">
        <v>20</v>
      </c>
      <c r="K88" t="s">
        <v>21</v>
      </c>
      <c r="L88" t="s">
        <v>21</v>
      </c>
      <c r="M88" t="s">
        <v>29</v>
      </c>
      <c r="N88" t="s">
        <v>23</v>
      </c>
      <c r="O88" t="s">
        <v>21</v>
      </c>
      <c r="P88" t="s">
        <v>21</v>
      </c>
      <c r="Q88" t="s">
        <v>588</v>
      </c>
    </row>
    <row r="89" customHeight="1" spans="1:17">
      <c r="A89" t="s">
        <v>589</v>
      </c>
      <c r="B89" t="s">
        <v>590</v>
      </c>
      <c r="C89" t="s">
        <v>591</v>
      </c>
      <c r="D89" t="s">
        <v>592</v>
      </c>
      <c r="E89" t="s">
        <v>593</v>
      </c>
      <c r="F89" t="s">
        <v>36</v>
      </c>
      <c r="K89" t="s">
        <v>252</v>
      </c>
      <c r="L89" t="s">
        <v>21</v>
      </c>
      <c r="M89" t="s">
        <v>594</v>
      </c>
      <c r="N89" t="s">
        <v>595</v>
      </c>
      <c r="O89" t="s">
        <v>21</v>
      </c>
      <c r="P89" t="s">
        <v>596</v>
      </c>
      <c r="Q89" t="s">
        <v>21</v>
      </c>
    </row>
    <row r="90" customHeight="1" spans="1:17">
      <c r="A90" t="s">
        <v>597</v>
      </c>
      <c r="B90" t="s">
        <v>598</v>
      </c>
      <c r="C90" t="s">
        <v>599</v>
      </c>
      <c r="D90" t="s">
        <v>600</v>
      </c>
      <c r="E90" t="s">
        <v>601</v>
      </c>
      <c r="F90" t="s">
        <v>20</v>
      </c>
      <c r="K90" t="s">
        <v>21</v>
      </c>
      <c r="L90" t="s">
        <v>21</v>
      </c>
      <c r="M90" t="s">
        <v>22</v>
      </c>
      <c r="N90" t="s">
        <v>23</v>
      </c>
      <c r="O90" t="s">
        <v>21</v>
      </c>
      <c r="P90" t="s">
        <v>21</v>
      </c>
      <c r="Q90" t="s">
        <v>602</v>
      </c>
    </row>
    <row r="91" customHeight="1" spans="1:17">
      <c r="A91" t="s">
        <v>603</v>
      </c>
      <c r="B91" t="s">
        <v>604</v>
      </c>
      <c r="C91" t="s">
        <v>605</v>
      </c>
      <c r="D91" t="s">
        <v>606</v>
      </c>
      <c r="E91" t="s">
        <v>607</v>
      </c>
      <c r="F91" t="s">
        <v>20</v>
      </c>
      <c r="K91" t="s">
        <v>21</v>
      </c>
      <c r="L91" t="s">
        <v>21</v>
      </c>
      <c r="M91" t="s">
        <v>29</v>
      </c>
      <c r="N91" t="s">
        <v>23</v>
      </c>
      <c r="O91" t="s">
        <v>21</v>
      </c>
      <c r="P91" t="s">
        <v>21</v>
      </c>
      <c r="Q91" t="s">
        <v>608</v>
      </c>
    </row>
    <row r="92" customHeight="1" spans="1:17">
      <c r="A92" t="s">
        <v>609</v>
      </c>
      <c r="B92" t="s">
        <v>610</v>
      </c>
      <c r="C92" t="s">
        <v>611</v>
      </c>
      <c r="D92" t="s">
        <v>612</v>
      </c>
      <c r="E92" t="s">
        <v>613</v>
      </c>
      <c r="F92" t="s">
        <v>36</v>
      </c>
      <c r="K92" t="s">
        <v>59</v>
      </c>
      <c r="L92" t="s">
        <v>21</v>
      </c>
      <c r="M92" t="s">
        <v>614</v>
      </c>
      <c r="N92" t="s">
        <v>615</v>
      </c>
      <c r="O92" t="s">
        <v>616</v>
      </c>
      <c r="P92" t="s">
        <v>617</v>
      </c>
      <c r="Q92" t="s">
        <v>21</v>
      </c>
    </row>
    <row r="93" customHeight="1" spans="1:17">
      <c r="A93" t="s">
        <v>618</v>
      </c>
      <c r="B93" t="s">
        <v>619</v>
      </c>
      <c r="C93" t="s">
        <v>620</v>
      </c>
      <c r="D93" t="s">
        <v>621</v>
      </c>
      <c r="E93" t="s">
        <v>622</v>
      </c>
      <c r="F93" t="s">
        <v>20</v>
      </c>
      <c r="K93" t="s">
        <v>21</v>
      </c>
      <c r="L93" t="s">
        <v>21</v>
      </c>
      <c r="M93" t="s">
        <v>22</v>
      </c>
      <c r="N93" t="s">
        <v>23</v>
      </c>
      <c r="O93" t="s">
        <v>21</v>
      </c>
      <c r="P93" t="s">
        <v>21</v>
      </c>
      <c r="Q93" t="s">
        <v>623</v>
      </c>
    </row>
    <row r="94" customHeight="1" spans="1:17">
      <c r="A94" t="s">
        <v>624</v>
      </c>
      <c r="B94" t="s">
        <v>619</v>
      </c>
      <c r="C94" t="s">
        <v>625</v>
      </c>
      <c r="D94" t="s">
        <v>626</v>
      </c>
      <c r="E94" t="s">
        <v>627</v>
      </c>
      <c r="F94" t="s">
        <v>20</v>
      </c>
      <c r="K94" t="s">
        <v>21</v>
      </c>
      <c r="L94" t="s">
        <v>21</v>
      </c>
      <c r="M94" t="s">
        <v>29</v>
      </c>
      <c r="N94" t="s">
        <v>23</v>
      </c>
      <c r="O94" t="s">
        <v>21</v>
      </c>
      <c r="P94" t="s">
        <v>21</v>
      </c>
      <c r="Q94" t="s">
        <v>628</v>
      </c>
    </row>
    <row r="95" customHeight="1" spans="1:17">
      <c r="A95" t="s">
        <v>629</v>
      </c>
      <c r="B95" t="s">
        <v>630</v>
      </c>
      <c r="C95" t="s">
        <v>631</v>
      </c>
      <c r="D95" t="s">
        <v>632</v>
      </c>
      <c r="E95" t="s">
        <v>633</v>
      </c>
      <c r="F95" t="s">
        <v>36</v>
      </c>
      <c r="K95" t="s">
        <v>59</v>
      </c>
      <c r="L95" t="s">
        <v>21</v>
      </c>
      <c r="M95" t="s">
        <v>634</v>
      </c>
      <c r="N95" t="s">
        <v>635</v>
      </c>
      <c r="O95" t="s">
        <v>636</v>
      </c>
      <c r="P95" t="s">
        <v>637</v>
      </c>
      <c r="Q95" t="s">
        <v>21</v>
      </c>
    </row>
    <row r="96" customHeight="1" spans="1:17">
      <c r="A96" t="s">
        <v>638</v>
      </c>
      <c r="B96" t="s">
        <v>639</v>
      </c>
      <c r="C96" t="s">
        <v>640</v>
      </c>
      <c r="D96" t="s">
        <v>641</v>
      </c>
      <c r="E96" t="s">
        <v>642</v>
      </c>
      <c r="F96" t="s">
        <v>20</v>
      </c>
      <c r="K96" t="s">
        <v>21</v>
      </c>
      <c r="L96" t="s">
        <v>21</v>
      </c>
      <c r="M96" t="s">
        <v>22</v>
      </c>
      <c r="N96" t="s">
        <v>23</v>
      </c>
      <c r="O96" t="s">
        <v>21</v>
      </c>
      <c r="P96" t="s">
        <v>21</v>
      </c>
      <c r="Q96" t="s">
        <v>643</v>
      </c>
    </row>
    <row r="97" customHeight="1" spans="1:17">
      <c r="A97" t="s">
        <v>644</v>
      </c>
      <c r="B97" t="s">
        <v>639</v>
      </c>
      <c r="C97" t="s">
        <v>645</v>
      </c>
      <c r="D97" t="s">
        <v>646</v>
      </c>
      <c r="E97" t="s">
        <v>647</v>
      </c>
      <c r="F97" t="s">
        <v>20</v>
      </c>
      <c r="K97" t="s">
        <v>21</v>
      </c>
      <c r="L97" t="s">
        <v>21</v>
      </c>
      <c r="M97" t="s">
        <v>29</v>
      </c>
      <c r="N97" t="s">
        <v>23</v>
      </c>
      <c r="O97" t="s">
        <v>21</v>
      </c>
      <c r="P97" t="s">
        <v>21</v>
      </c>
      <c r="Q97" t="s">
        <v>648</v>
      </c>
    </row>
    <row r="98" customHeight="1" spans="1:17">
      <c r="A98" t="s">
        <v>649</v>
      </c>
      <c r="B98" t="s">
        <v>650</v>
      </c>
      <c r="C98" t="s">
        <v>651</v>
      </c>
      <c r="D98" t="s">
        <v>652</v>
      </c>
      <c r="E98" t="s">
        <v>653</v>
      </c>
      <c r="F98" t="s">
        <v>36</v>
      </c>
      <c r="K98" t="s">
        <v>98</v>
      </c>
      <c r="L98" t="s">
        <v>21</v>
      </c>
      <c r="M98" t="s">
        <v>654</v>
      </c>
      <c r="N98" t="s">
        <v>655</v>
      </c>
      <c r="O98" t="s">
        <v>21</v>
      </c>
      <c r="P98" t="s">
        <v>656</v>
      </c>
      <c r="Q98" t="s">
        <v>21</v>
      </c>
    </row>
    <row r="99" customHeight="1" spans="1:17">
      <c r="A99" t="s">
        <v>657</v>
      </c>
      <c r="B99" t="s">
        <v>658</v>
      </c>
      <c r="C99" t="s">
        <v>659</v>
      </c>
      <c r="D99" t="s">
        <v>660</v>
      </c>
      <c r="E99" t="s">
        <v>661</v>
      </c>
      <c r="F99" t="s">
        <v>20</v>
      </c>
      <c r="K99" t="s">
        <v>21</v>
      </c>
      <c r="L99" t="s">
        <v>21</v>
      </c>
      <c r="M99" t="s">
        <v>22</v>
      </c>
      <c r="N99" t="s">
        <v>23</v>
      </c>
      <c r="O99" t="s">
        <v>21</v>
      </c>
      <c r="P99" t="s">
        <v>21</v>
      </c>
      <c r="Q99" t="s">
        <v>662</v>
      </c>
    </row>
    <row r="100" customHeight="1" spans="1:17">
      <c r="A100" t="s">
        <v>663</v>
      </c>
      <c r="B100" t="s">
        <v>658</v>
      </c>
      <c r="C100" t="s">
        <v>664</v>
      </c>
      <c r="D100" t="s">
        <v>665</v>
      </c>
      <c r="E100" t="s">
        <v>666</v>
      </c>
      <c r="F100" t="s">
        <v>20</v>
      </c>
      <c r="K100" t="s">
        <v>21</v>
      </c>
      <c r="L100" t="s">
        <v>21</v>
      </c>
      <c r="M100" t="s">
        <v>29</v>
      </c>
      <c r="N100" t="s">
        <v>23</v>
      </c>
      <c r="O100" t="s">
        <v>21</v>
      </c>
      <c r="P100" t="s">
        <v>21</v>
      </c>
      <c r="Q100" t="s">
        <v>667</v>
      </c>
    </row>
    <row r="101" customHeight="1" spans="1:17">
      <c r="A101" t="s">
        <v>668</v>
      </c>
      <c r="B101" t="s">
        <v>669</v>
      </c>
      <c r="C101" t="s">
        <v>670</v>
      </c>
      <c r="D101" t="s">
        <v>671</v>
      </c>
      <c r="E101" t="s">
        <v>672</v>
      </c>
      <c r="F101" t="s">
        <v>36</v>
      </c>
      <c r="K101" t="s">
        <v>59</v>
      </c>
      <c r="L101" t="s">
        <v>21</v>
      </c>
      <c r="M101" t="s">
        <v>673</v>
      </c>
      <c r="N101" t="s">
        <v>141</v>
      </c>
      <c r="O101" t="s">
        <v>674</v>
      </c>
      <c r="P101" t="s">
        <v>675</v>
      </c>
      <c r="Q101" t="s">
        <v>21</v>
      </c>
    </row>
    <row r="102" customHeight="1" spans="1:17">
      <c r="A102" t="s">
        <v>676</v>
      </c>
      <c r="B102" t="s">
        <v>677</v>
      </c>
      <c r="C102" t="s">
        <v>678</v>
      </c>
      <c r="D102" t="s">
        <v>679</v>
      </c>
      <c r="E102" t="s">
        <v>680</v>
      </c>
      <c r="F102" t="s">
        <v>20</v>
      </c>
      <c r="K102" t="s">
        <v>21</v>
      </c>
      <c r="L102" t="s">
        <v>21</v>
      </c>
      <c r="M102" t="s">
        <v>22</v>
      </c>
      <c r="N102" t="s">
        <v>23</v>
      </c>
      <c r="O102" t="s">
        <v>21</v>
      </c>
      <c r="P102" t="s">
        <v>21</v>
      </c>
      <c r="Q102" t="s">
        <v>681</v>
      </c>
    </row>
    <row r="103" customHeight="1" spans="1:17">
      <c r="A103" t="s">
        <v>682</v>
      </c>
      <c r="B103" t="s">
        <v>677</v>
      </c>
      <c r="C103" t="s">
        <v>683</v>
      </c>
      <c r="D103" t="s">
        <v>684</v>
      </c>
      <c r="E103" t="s">
        <v>685</v>
      </c>
      <c r="F103" t="s">
        <v>20</v>
      </c>
      <c r="K103" t="s">
        <v>21</v>
      </c>
      <c r="L103" t="s">
        <v>21</v>
      </c>
      <c r="M103" t="s">
        <v>29</v>
      </c>
      <c r="N103" t="s">
        <v>23</v>
      </c>
      <c r="O103" t="s">
        <v>21</v>
      </c>
      <c r="P103" t="s">
        <v>21</v>
      </c>
      <c r="Q103" t="s">
        <v>686</v>
      </c>
    </row>
    <row r="104" customHeight="1" spans="1:17">
      <c r="A104" t="s">
        <v>687</v>
      </c>
      <c r="B104" t="s">
        <v>688</v>
      </c>
      <c r="C104" t="s">
        <v>689</v>
      </c>
      <c r="D104" t="s">
        <v>690</v>
      </c>
      <c r="E104" t="s">
        <v>691</v>
      </c>
      <c r="F104" t="s">
        <v>36</v>
      </c>
      <c r="K104" t="s">
        <v>59</v>
      </c>
      <c r="L104" t="s">
        <v>21</v>
      </c>
      <c r="M104" t="s">
        <v>692</v>
      </c>
      <c r="N104" t="s">
        <v>693</v>
      </c>
      <c r="O104" t="s">
        <v>694</v>
      </c>
      <c r="P104" t="s">
        <v>695</v>
      </c>
      <c r="Q104" t="s">
        <v>21</v>
      </c>
    </row>
    <row r="105" customHeight="1" spans="1:17">
      <c r="A105" t="s">
        <v>696</v>
      </c>
      <c r="B105" t="s">
        <v>697</v>
      </c>
      <c r="C105" t="s">
        <v>698</v>
      </c>
      <c r="D105" t="s">
        <v>699</v>
      </c>
      <c r="E105" t="s">
        <v>700</v>
      </c>
      <c r="F105" t="s">
        <v>20</v>
      </c>
      <c r="K105" t="s">
        <v>21</v>
      </c>
      <c r="L105" t="s">
        <v>21</v>
      </c>
      <c r="M105" t="s">
        <v>22</v>
      </c>
      <c r="N105" t="s">
        <v>23</v>
      </c>
      <c r="O105" t="s">
        <v>21</v>
      </c>
      <c r="P105" t="s">
        <v>21</v>
      </c>
      <c r="Q105" t="s">
        <v>701</v>
      </c>
    </row>
    <row r="106" customHeight="1" spans="1:17">
      <c r="A106" t="s">
        <v>702</v>
      </c>
      <c r="B106" t="s">
        <v>697</v>
      </c>
      <c r="C106" t="s">
        <v>703</v>
      </c>
      <c r="D106" t="s">
        <v>704</v>
      </c>
      <c r="E106" t="s">
        <v>705</v>
      </c>
      <c r="F106" t="s">
        <v>20</v>
      </c>
      <c r="K106" t="s">
        <v>21</v>
      </c>
      <c r="L106" t="s">
        <v>21</v>
      </c>
      <c r="M106" t="s">
        <v>29</v>
      </c>
      <c r="N106" t="s">
        <v>23</v>
      </c>
      <c r="O106" t="s">
        <v>21</v>
      </c>
      <c r="P106" t="s">
        <v>21</v>
      </c>
      <c r="Q106" t="s">
        <v>706</v>
      </c>
    </row>
    <row r="107" customHeight="1" spans="1:17">
      <c r="A107" t="s">
        <v>707</v>
      </c>
      <c r="B107" t="s">
        <v>708</v>
      </c>
      <c r="C107" t="s">
        <v>709</v>
      </c>
      <c r="D107" t="s">
        <v>710</v>
      </c>
      <c r="E107" t="s">
        <v>711</v>
      </c>
      <c r="F107" t="s">
        <v>36</v>
      </c>
      <c r="K107" t="s">
        <v>59</v>
      </c>
      <c r="L107" t="s">
        <v>21</v>
      </c>
      <c r="M107" t="s">
        <v>712</v>
      </c>
      <c r="N107" t="s">
        <v>713</v>
      </c>
      <c r="O107" t="s">
        <v>714</v>
      </c>
      <c r="P107" t="s">
        <v>715</v>
      </c>
      <c r="Q107" t="s">
        <v>21</v>
      </c>
    </row>
    <row r="108" customHeight="1" spans="1:17">
      <c r="A108" t="s">
        <v>716</v>
      </c>
      <c r="B108" t="s">
        <v>717</v>
      </c>
      <c r="C108" t="s">
        <v>718</v>
      </c>
      <c r="D108" t="s">
        <v>719</v>
      </c>
      <c r="E108" t="s">
        <v>720</v>
      </c>
      <c r="F108" t="s">
        <v>20</v>
      </c>
      <c r="K108" t="s">
        <v>21</v>
      </c>
      <c r="L108" t="s">
        <v>21</v>
      </c>
      <c r="M108" t="s">
        <v>22</v>
      </c>
      <c r="N108" t="s">
        <v>23</v>
      </c>
      <c r="O108" t="s">
        <v>21</v>
      </c>
      <c r="P108" t="s">
        <v>21</v>
      </c>
      <c r="Q108" t="s">
        <v>721</v>
      </c>
    </row>
    <row r="109" customHeight="1" spans="1:17">
      <c r="A109" t="s">
        <v>722</v>
      </c>
      <c r="B109" t="s">
        <v>723</v>
      </c>
      <c r="C109" t="s">
        <v>724</v>
      </c>
      <c r="D109" t="s">
        <v>725</v>
      </c>
      <c r="E109" t="s">
        <v>726</v>
      </c>
      <c r="F109" t="s">
        <v>20</v>
      </c>
      <c r="K109" t="s">
        <v>21</v>
      </c>
      <c r="L109" t="s">
        <v>21</v>
      </c>
      <c r="M109" t="s">
        <v>29</v>
      </c>
      <c r="N109" t="s">
        <v>23</v>
      </c>
      <c r="O109" t="s">
        <v>21</v>
      </c>
      <c r="P109" t="s">
        <v>21</v>
      </c>
      <c r="Q109" t="s">
        <v>727</v>
      </c>
    </row>
    <row r="110" customHeight="1" spans="1:17">
      <c r="A110" t="s">
        <v>728</v>
      </c>
      <c r="B110" t="s">
        <v>729</v>
      </c>
      <c r="C110" t="s">
        <v>730</v>
      </c>
      <c r="D110" t="s">
        <v>731</v>
      </c>
      <c r="E110" t="s">
        <v>732</v>
      </c>
      <c r="F110" t="s">
        <v>36</v>
      </c>
      <c r="K110" t="s">
        <v>252</v>
      </c>
      <c r="L110" t="s">
        <v>21</v>
      </c>
      <c r="M110" t="s">
        <v>733</v>
      </c>
      <c r="N110" t="s">
        <v>734</v>
      </c>
      <c r="O110" t="s">
        <v>21</v>
      </c>
      <c r="P110" t="s">
        <v>735</v>
      </c>
      <c r="Q110" t="s">
        <v>21</v>
      </c>
    </row>
    <row r="111" customHeight="1" spans="1:17">
      <c r="A111" t="s">
        <v>736</v>
      </c>
      <c r="B111" t="s">
        <v>737</v>
      </c>
      <c r="C111" t="s">
        <v>738</v>
      </c>
      <c r="D111" t="s">
        <v>739</v>
      </c>
      <c r="E111" t="s">
        <v>740</v>
      </c>
      <c r="F111" t="s">
        <v>20</v>
      </c>
      <c r="K111" t="s">
        <v>21</v>
      </c>
      <c r="L111" t="s">
        <v>21</v>
      </c>
      <c r="M111" t="s">
        <v>29</v>
      </c>
      <c r="N111" t="s">
        <v>23</v>
      </c>
      <c r="O111" t="s">
        <v>21</v>
      </c>
      <c r="P111" t="s">
        <v>21</v>
      </c>
      <c r="Q111" t="s">
        <v>741</v>
      </c>
    </row>
    <row r="112" customHeight="1" spans="1:17">
      <c r="A112" t="s">
        <v>742</v>
      </c>
      <c r="B112" t="s">
        <v>743</v>
      </c>
      <c r="C112" t="s">
        <v>744</v>
      </c>
      <c r="D112" t="s">
        <v>745</v>
      </c>
      <c r="E112" t="s">
        <v>746</v>
      </c>
      <c r="F112" t="s">
        <v>20</v>
      </c>
      <c r="K112" t="s">
        <v>21</v>
      </c>
      <c r="L112" t="s">
        <v>21</v>
      </c>
      <c r="M112" t="s">
        <v>22</v>
      </c>
      <c r="N112" t="s">
        <v>23</v>
      </c>
      <c r="O112" t="s">
        <v>21</v>
      </c>
      <c r="P112" t="s">
        <v>21</v>
      </c>
      <c r="Q112" t="s">
        <v>747</v>
      </c>
    </row>
    <row r="113" customHeight="1" spans="1:17">
      <c r="A113" t="s">
        <v>748</v>
      </c>
      <c r="B113" t="s">
        <v>749</v>
      </c>
      <c r="C113" t="s">
        <v>750</v>
      </c>
      <c r="D113" t="s">
        <v>751</v>
      </c>
      <c r="E113" t="s">
        <v>752</v>
      </c>
      <c r="F113" t="s">
        <v>36</v>
      </c>
      <c r="K113" t="s">
        <v>59</v>
      </c>
      <c r="L113" t="s">
        <v>21</v>
      </c>
      <c r="M113" t="s">
        <v>753</v>
      </c>
      <c r="N113" t="s">
        <v>754</v>
      </c>
      <c r="O113" t="s">
        <v>755</v>
      </c>
      <c r="P113" t="s">
        <v>756</v>
      </c>
      <c r="Q113" t="s">
        <v>21</v>
      </c>
    </row>
    <row r="114" customHeight="1" spans="1:17">
      <c r="A114" t="s">
        <v>757</v>
      </c>
      <c r="B114" t="s">
        <v>758</v>
      </c>
      <c r="C114" t="s">
        <v>759</v>
      </c>
      <c r="D114" t="s">
        <v>760</v>
      </c>
      <c r="E114" t="s">
        <v>761</v>
      </c>
      <c r="F114" t="s">
        <v>20</v>
      </c>
      <c r="K114" t="s">
        <v>21</v>
      </c>
      <c r="L114" t="s">
        <v>21</v>
      </c>
      <c r="M114" t="s">
        <v>22</v>
      </c>
      <c r="N114" t="s">
        <v>23</v>
      </c>
      <c r="O114" t="s">
        <v>21</v>
      </c>
      <c r="P114" t="s">
        <v>21</v>
      </c>
      <c r="Q114" t="s">
        <v>762</v>
      </c>
    </row>
    <row r="115" customHeight="1" spans="1:17">
      <c r="A115" t="s">
        <v>763</v>
      </c>
      <c r="B115" t="s">
        <v>764</v>
      </c>
      <c r="C115" t="s">
        <v>765</v>
      </c>
      <c r="D115" t="s">
        <v>766</v>
      </c>
      <c r="E115" t="s">
        <v>767</v>
      </c>
      <c r="F115" t="s">
        <v>20</v>
      </c>
      <c r="K115" t="s">
        <v>21</v>
      </c>
      <c r="L115" t="s">
        <v>21</v>
      </c>
      <c r="M115" t="s">
        <v>29</v>
      </c>
      <c r="N115" t="s">
        <v>23</v>
      </c>
      <c r="O115" t="s">
        <v>21</v>
      </c>
      <c r="P115" t="s">
        <v>21</v>
      </c>
      <c r="Q115" t="s">
        <v>768</v>
      </c>
    </row>
    <row r="116" customHeight="1" spans="1:17">
      <c r="A116" t="s">
        <v>769</v>
      </c>
      <c r="B116" t="s">
        <v>770</v>
      </c>
      <c r="C116" t="s">
        <v>771</v>
      </c>
      <c r="D116" t="s">
        <v>772</v>
      </c>
      <c r="E116" t="s">
        <v>773</v>
      </c>
      <c r="F116" t="s">
        <v>36</v>
      </c>
      <c r="K116" t="s">
        <v>98</v>
      </c>
      <c r="L116" t="s">
        <v>21</v>
      </c>
      <c r="M116" t="s">
        <v>774</v>
      </c>
      <c r="N116" t="s">
        <v>775</v>
      </c>
      <c r="O116" t="s">
        <v>21</v>
      </c>
      <c r="P116" t="s">
        <v>776</v>
      </c>
      <c r="Q116" t="s">
        <v>21</v>
      </c>
    </row>
    <row r="117" customHeight="1" spans="1:17">
      <c r="A117" t="s">
        <v>777</v>
      </c>
      <c r="B117" t="s">
        <v>778</v>
      </c>
      <c r="C117" t="s">
        <v>779</v>
      </c>
      <c r="D117" t="s">
        <v>780</v>
      </c>
      <c r="E117" t="s">
        <v>781</v>
      </c>
      <c r="F117" t="s">
        <v>20</v>
      </c>
      <c r="K117" t="s">
        <v>21</v>
      </c>
      <c r="L117" t="s">
        <v>21</v>
      </c>
      <c r="M117" t="s">
        <v>22</v>
      </c>
      <c r="N117" t="s">
        <v>23</v>
      </c>
      <c r="O117" t="s">
        <v>21</v>
      </c>
      <c r="P117" t="s">
        <v>21</v>
      </c>
      <c r="Q117" t="s">
        <v>782</v>
      </c>
    </row>
    <row r="118" customHeight="1" spans="1:17">
      <c r="A118" t="s">
        <v>783</v>
      </c>
      <c r="B118" t="s">
        <v>784</v>
      </c>
      <c r="C118" t="s">
        <v>785</v>
      </c>
      <c r="D118" t="s">
        <v>786</v>
      </c>
      <c r="E118" t="s">
        <v>787</v>
      </c>
      <c r="F118" t="s">
        <v>20</v>
      </c>
      <c r="K118" t="s">
        <v>21</v>
      </c>
      <c r="L118" t="s">
        <v>21</v>
      </c>
      <c r="M118" t="s">
        <v>29</v>
      </c>
      <c r="N118" t="s">
        <v>23</v>
      </c>
      <c r="O118" t="s">
        <v>21</v>
      </c>
      <c r="P118" t="s">
        <v>21</v>
      </c>
      <c r="Q118" t="s">
        <v>788</v>
      </c>
    </row>
    <row r="119" customHeight="1" spans="1:17">
      <c r="A119" t="s">
        <v>789</v>
      </c>
      <c r="B119" t="s">
        <v>790</v>
      </c>
      <c r="C119" t="s">
        <v>791</v>
      </c>
      <c r="D119" t="s">
        <v>792</v>
      </c>
      <c r="E119" t="s">
        <v>793</v>
      </c>
      <c r="F119" t="s">
        <v>36</v>
      </c>
      <c r="K119" t="s">
        <v>37</v>
      </c>
      <c r="L119" t="s">
        <v>21</v>
      </c>
      <c r="M119" t="s">
        <v>794</v>
      </c>
      <c r="N119" t="s">
        <v>795</v>
      </c>
      <c r="O119" t="s">
        <v>796</v>
      </c>
      <c r="P119" t="s">
        <v>797</v>
      </c>
      <c r="Q119" t="s">
        <v>21</v>
      </c>
    </row>
    <row r="120" customHeight="1" spans="1:17">
      <c r="A120" t="s">
        <v>798</v>
      </c>
      <c r="B120" t="s">
        <v>799</v>
      </c>
      <c r="C120" t="s">
        <v>800</v>
      </c>
      <c r="D120" t="s">
        <v>801</v>
      </c>
      <c r="E120" t="s">
        <v>802</v>
      </c>
      <c r="F120" t="s">
        <v>20</v>
      </c>
      <c r="K120" t="s">
        <v>21</v>
      </c>
      <c r="L120" t="s">
        <v>21</v>
      </c>
      <c r="M120" t="s">
        <v>22</v>
      </c>
      <c r="N120" t="s">
        <v>23</v>
      </c>
      <c r="O120" t="s">
        <v>21</v>
      </c>
      <c r="P120" t="s">
        <v>21</v>
      </c>
      <c r="Q120" t="s">
        <v>803</v>
      </c>
    </row>
    <row r="121" customHeight="1" spans="1:17">
      <c r="A121" t="s">
        <v>804</v>
      </c>
      <c r="B121" t="s">
        <v>799</v>
      </c>
      <c r="C121" t="s">
        <v>805</v>
      </c>
      <c r="D121" t="s">
        <v>806</v>
      </c>
      <c r="E121" t="s">
        <v>807</v>
      </c>
      <c r="F121" t="s">
        <v>20</v>
      </c>
      <c r="K121" t="s">
        <v>21</v>
      </c>
      <c r="L121" t="s">
        <v>21</v>
      </c>
      <c r="M121" t="s">
        <v>29</v>
      </c>
      <c r="N121" t="s">
        <v>23</v>
      </c>
      <c r="O121" t="s">
        <v>21</v>
      </c>
      <c r="P121" t="s">
        <v>21</v>
      </c>
      <c r="Q121" t="s">
        <v>808</v>
      </c>
    </row>
    <row r="122" customHeight="1" spans="1:17">
      <c r="A122" t="s">
        <v>809</v>
      </c>
      <c r="B122" t="s">
        <v>810</v>
      </c>
      <c r="C122" t="s">
        <v>811</v>
      </c>
      <c r="D122" t="s">
        <v>812</v>
      </c>
      <c r="E122" t="s">
        <v>813</v>
      </c>
      <c r="F122" t="s">
        <v>36</v>
      </c>
      <c r="K122" t="s">
        <v>59</v>
      </c>
      <c r="L122" t="s">
        <v>21</v>
      </c>
      <c r="M122" t="s">
        <v>814</v>
      </c>
      <c r="N122" t="s">
        <v>815</v>
      </c>
      <c r="O122" t="s">
        <v>816</v>
      </c>
      <c r="P122" t="s">
        <v>817</v>
      </c>
      <c r="Q122" t="s">
        <v>21</v>
      </c>
    </row>
    <row r="123" customHeight="1" spans="1:17">
      <c r="A123" t="s">
        <v>818</v>
      </c>
      <c r="B123" t="s">
        <v>819</v>
      </c>
      <c r="C123" t="s">
        <v>820</v>
      </c>
      <c r="D123" t="s">
        <v>821</v>
      </c>
      <c r="E123" t="s">
        <v>822</v>
      </c>
      <c r="F123" t="s">
        <v>20</v>
      </c>
      <c r="K123" t="s">
        <v>21</v>
      </c>
      <c r="L123" t="s">
        <v>21</v>
      </c>
      <c r="M123" t="s">
        <v>22</v>
      </c>
      <c r="N123" t="s">
        <v>23</v>
      </c>
      <c r="O123" t="s">
        <v>21</v>
      </c>
      <c r="P123" t="s">
        <v>21</v>
      </c>
      <c r="Q123" t="s">
        <v>823</v>
      </c>
    </row>
    <row r="124" customHeight="1" spans="1:17">
      <c r="A124" t="s">
        <v>824</v>
      </c>
      <c r="B124" t="s">
        <v>819</v>
      </c>
      <c r="C124" t="s">
        <v>825</v>
      </c>
      <c r="D124" t="s">
        <v>826</v>
      </c>
      <c r="E124" t="s">
        <v>827</v>
      </c>
      <c r="F124" t="s">
        <v>20</v>
      </c>
      <c r="K124" t="s">
        <v>21</v>
      </c>
      <c r="L124" t="s">
        <v>21</v>
      </c>
      <c r="M124" t="s">
        <v>29</v>
      </c>
      <c r="N124" t="s">
        <v>23</v>
      </c>
      <c r="O124" t="s">
        <v>21</v>
      </c>
      <c r="P124" t="s">
        <v>21</v>
      </c>
      <c r="Q124" t="s">
        <v>828</v>
      </c>
    </row>
    <row r="125" customHeight="1" spans="1:17">
      <c r="A125" t="s">
        <v>829</v>
      </c>
      <c r="B125" t="s">
        <v>830</v>
      </c>
      <c r="C125" t="s">
        <v>831</v>
      </c>
      <c r="D125" t="s">
        <v>832</v>
      </c>
      <c r="E125" t="s">
        <v>833</v>
      </c>
      <c r="F125" t="s">
        <v>36</v>
      </c>
      <c r="K125" t="s">
        <v>37</v>
      </c>
      <c r="L125" t="s">
        <v>21</v>
      </c>
      <c r="M125" t="s">
        <v>834</v>
      </c>
      <c r="N125" t="s">
        <v>835</v>
      </c>
      <c r="O125" t="s">
        <v>836</v>
      </c>
      <c r="P125" t="s">
        <v>837</v>
      </c>
      <c r="Q125" t="s">
        <v>21</v>
      </c>
    </row>
    <row r="126" customHeight="1" spans="1:17">
      <c r="A126" t="s">
        <v>838</v>
      </c>
      <c r="B126" t="s">
        <v>839</v>
      </c>
      <c r="C126" t="s">
        <v>840</v>
      </c>
      <c r="D126" t="s">
        <v>841</v>
      </c>
      <c r="E126" t="s">
        <v>842</v>
      </c>
      <c r="F126" t="s">
        <v>20</v>
      </c>
      <c r="K126" t="s">
        <v>21</v>
      </c>
      <c r="L126" t="s">
        <v>21</v>
      </c>
      <c r="M126" t="s">
        <v>22</v>
      </c>
      <c r="N126" t="s">
        <v>23</v>
      </c>
      <c r="O126" t="s">
        <v>21</v>
      </c>
      <c r="P126" t="s">
        <v>21</v>
      </c>
      <c r="Q126" t="s">
        <v>843</v>
      </c>
    </row>
    <row r="127" customHeight="1" spans="1:17">
      <c r="A127" t="s">
        <v>844</v>
      </c>
      <c r="B127" t="s">
        <v>839</v>
      </c>
      <c r="C127" t="s">
        <v>845</v>
      </c>
      <c r="D127" t="s">
        <v>846</v>
      </c>
      <c r="E127" t="s">
        <v>847</v>
      </c>
      <c r="F127" t="s">
        <v>20</v>
      </c>
      <c r="K127" t="s">
        <v>21</v>
      </c>
      <c r="L127" t="s">
        <v>21</v>
      </c>
      <c r="M127" t="s">
        <v>29</v>
      </c>
      <c r="N127" t="s">
        <v>23</v>
      </c>
      <c r="O127" t="s">
        <v>21</v>
      </c>
      <c r="P127" t="s">
        <v>21</v>
      </c>
      <c r="Q127" t="s">
        <v>848</v>
      </c>
    </row>
    <row r="128" customHeight="1" spans="1:17">
      <c r="A128" t="s">
        <v>849</v>
      </c>
      <c r="B128" t="s">
        <v>850</v>
      </c>
      <c r="C128" t="s">
        <v>851</v>
      </c>
      <c r="D128" t="s">
        <v>852</v>
      </c>
      <c r="E128" t="s">
        <v>853</v>
      </c>
      <c r="F128" t="s">
        <v>36</v>
      </c>
      <c r="K128" t="s">
        <v>98</v>
      </c>
      <c r="L128" t="s">
        <v>21</v>
      </c>
      <c r="M128" t="s">
        <v>854</v>
      </c>
      <c r="N128" t="s">
        <v>855</v>
      </c>
      <c r="O128" t="s">
        <v>21</v>
      </c>
      <c r="P128" t="s">
        <v>435</v>
      </c>
      <c r="Q128" t="s">
        <v>21</v>
      </c>
    </row>
    <row r="129" customHeight="1" spans="1:17">
      <c r="A129" t="s">
        <v>856</v>
      </c>
      <c r="B129" t="s">
        <v>857</v>
      </c>
      <c r="C129" t="s">
        <v>858</v>
      </c>
      <c r="D129" t="s">
        <v>859</v>
      </c>
      <c r="E129" t="s">
        <v>860</v>
      </c>
      <c r="F129" t="s">
        <v>226</v>
      </c>
      <c r="K129" t="s">
        <v>59</v>
      </c>
      <c r="L129" t="s">
        <v>21</v>
      </c>
      <c r="M129" t="s">
        <v>22</v>
      </c>
      <c r="N129" t="s">
        <v>23</v>
      </c>
      <c r="O129" t="s">
        <v>861</v>
      </c>
      <c r="P129" t="s">
        <v>862</v>
      </c>
      <c r="Q129" t="s">
        <v>863</v>
      </c>
    </row>
    <row r="130" customHeight="1" spans="1:17">
      <c r="A130" t="s">
        <v>864</v>
      </c>
      <c r="B130" t="s">
        <v>865</v>
      </c>
      <c r="C130" t="s">
        <v>858</v>
      </c>
      <c r="D130" t="s">
        <v>866</v>
      </c>
      <c r="E130" t="s">
        <v>860</v>
      </c>
      <c r="F130" t="s">
        <v>36</v>
      </c>
      <c r="K130" t="s">
        <v>59</v>
      </c>
      <c r="L130" t="s">
        <v>21</v>
      </c>
      <c r="M130" t="s">
        <v>867</v>
      </c>
      <c r="N130" t="s">
        <v>868</v>
      </c>
      <c r="O130" t="s">
        <v>861</v>
      </c>
      <c r="P130" t="s">
        <v>862</v>
      </c>
      <c r="Q130" t="s">
        <v>21</v>
      </c>
    </row>
    <row r="131" customHeight="1" spans="1:17">
      <c r="A131" t="s">
        <v>869</v>
      </c>
      <c r="B131" t="s">
        <v>870</v>
      </c>
      <c r="C131" t="s">
        <v>871</v>
      </c>
      <c r="D131" t="s">
        <v>872</v>
      </c>
      <c r="E131" t="s">
        <v>873</v>
      </c>
      <c r="F131" t="s">
        <v>20</v>
      </c>
      <c r="K131" t="s">
        <v>21</v>
      </c>
      <c r="L131" t="s">
        <v>21</v>
      </c>
      <c r="M131" t="s">
        <v>22</v>
      </c>
      <c r="N131" t="s">
        <v>23</v>
      </c>
      <c r="O131" t="s">
        <v>21</v>
      </c>
      <c r="P131" t="s">
        <v>21</v>
      </c>
      <c r="Q131" t="s">
        <v>874</v>
      </c>
    </row>
    <row r="132" customHeight="1" spans="1:17">
      <c r="A132" t="s">
        <v>875</v>
      </c>
      <c r="B132" t="s">
        <v>870</v>
      </c>
      <c r="C132" t="s">
        <v>876</v>
      </c>
      <c r="D132" t="s">
        <v>877</v>
      </c>
      <c r="E132" t="s">
        <v>878</v>
      </c>
      <c r="F132" t="s">
        <v>20</v>
      </c>
      <c r="K132" t="s">
        <v>21</v>
      </c>
      <c r="L132" t="s">
        <v>21</v>
      </c>
      <c r="M132" t="s">
        <v>29</v>
      </c>
      <c r="N132" t="s">
        <v>23</v>
      </c>
      <c r="O132" t="s">
        <v>21</v>
      </c>
      <c r="P132" t="s">
        <v>21</v>
      </c>
      <c r="Q132" t="s">
        <v>879</v>
      </c>
    </row>
    <row r="133" customHeight="1" spans="1:17">
      <c r="A133" t="s">
        <v>880</v>
      </c>
      <c r="B133" t="s">
        <v>881</v>
      </c>
      <c r="C133" t="s">
        <v>882</v>
      </c>
      <c r="D133" t="s">
        <v>883</v>
      </c>
      <c r="E133" t="s">
        <v>884</v>
      </c>
      <c r="F133" t="s">
        <v>36</v>
      </c>
      <c r="K133" t="s">
        <v>59</v>
      </c>
      <c r="L133" t="s">
        <v>21</v>
      </c>
      <c r="M133" t="s">
        <v>885</v>
      </c>
      <c r="N133" t="s">
        <v>886</v>
      </c>
      <c r="O133" t="s">
        <v>887</v>
      </c>
      <c r="P133" t="s">
        <v>888</v>
      </c>
      <c r="Q133" t="s">
        <v>21</v>
      </c>
    </row>
    <row r="134" customHeight="1" spans="1:17">
      <c r="A134" t="s">
        <v>889</v>
      </c>
      <c r="B134" t="s">
        <v>890</v>
      </c>
      <c r="C134" t="s">
        <v>891</v>
      </c>
      <c r="D134" t="s">
        <v>892</v>
      </c>
      <c r="E134" t="s">
        <v>893</v>
      </c>
      <c r="F134" t="s">
        <v>20</v>
      </c>
      <c r="K134" t="s">
        <v>21</v>
      </c>
      <c r="L134" t="s">
        <v>21</v>
      </c>
      <c r="M134" t="s">
        <v>22</v>
      </c>
      <c r="N134" t="s">
        <v>23</v>
      </c>
      <c r="O134" t="s">
        <v>21</v>
      </c>
      <c r="P134" t="s">
        <v>21</v>
      </c>
      <c r="Q134" t="s">
        <v>894</v>
      </c>
    </row>
    <row r="135" customHeight="1" spans="1:17">
      <c r="A135" t="s">
        <v>895</v>
      </c>
      <c r="B135" t="s">
        <v>890</v>
      </c>
      <c r="C135" t="s">
        <v>896</v>
      </c>
      <c r="D135" t="s">
        <v>897</v>
      </c>
      <c r="E135" t="s">
        <v>898</v>
      </c>
      <c r="F135" t="s">
        <v>20</v>
      </c>
      <c r="K135" t="s">
        <v>21</v>
      </c>
      <c r="L135" t="s">
        <v>21</v>
      </c>
      <c r="M135" t="s">
        <v>29</v>
      </c>
      <c r="N135" t="s">
        <v>23</v>
      </c>
      <c r="O135" t="s">
        <v>21</v>
      </c>
      <c r="P135" t="s">
        <v>21</v>
      </c>
      <c r="Q135" t="s">
        <v>899</v>
      </c>
    </row>
    <row r="136" customHeight="1" spans="1:17">
      <c r="A136" t="s">
        <v>900</v>
      </c>
      <c r="B136" t="s">
        <v>901</v>
      </c>
      <c r="C136" t="s">
        <v>902</v>
      </c>
      <c r="D136" t="s">
        <v>903</v>
      </c>
      <c r="E136" t="s">
        <v>904</v>
      </c>
      <c r="F136" t="s">
        <v>36</v>
      </c>
      <c r="K136" t="s">
        <v>59</v>
      </c>
      <c r="L136" t="s">
        <v>21</v>
      </c>
      <c r="M136" t="s">
        <v>905</v>
      </c>
      <c r="N136" t="s">
        <v>906</v>
      </c>
      <c r="O136" t="s">
        <v>907</v>
      </c>
      <c r="P136" t="s">
        <v>908</v>
      </c>
      <c r="Q136" t="s">
        <v>21</v>
      </c>
    </row>
    <row r="137" customHeight="1" spans="1:17">
      <c r="A137" t="s">
        <v>909</v>
      </c>
      <c r="B137" t="s">
        <v>910</v>
      </c>
      <c r="C137" t="s">
        <v>911</v>
      </c>
      <c r="D137" t="s">
        <v>912</v>
      </c>
      <c r="E137" t="s">
        <v>913</v>
      </c>
      <c r="F137" t="s">
        <v>20</v>
      </c>
      <c r="K137" t="s">
        <v>21</v>
      </c>
      <c r="L137" t="s">
        <v>21</v>
      </c>
      <c r="M137" t="s">
        <v>22</v>
      </c>
      <c r="N137" t="s">
        <v>23</v>
      </c>
      <c r="O137" t="s">
        <v>21</v>
      </c>
      <c r="P137" t="s">
        <v>21</v>
      </c>
      <c r="Q137" t="s">
        <v>914</v>
      </c>
    </row>
    <row r="138" customHeight="1" spans="1:17">
      <c r="A138" t="s">
        <v>915</v>
      </c>
      <c r="B138" t="s">
        <v>910</v>
      </c>
      <c r="C138" t="s">
        <v>916</v>
      </c>
      <c r="D138" t="s">
        <v>917</v>
      </c>
      <c r="E138" t="s">
        <v>918</v>
      </c>
      <c r="F138" t="s">
        <v>20</v>
      </c>
      <c r="K138" t="s">
        <v>21</v>
      </c>
      <c r="L138" t="s">
        <v>21</v>
      </c>
      <c r="M138" t="s">
        <v>29</v>
      </c>
      <c r="N138" t="s">
        <v>23</v>
      </c>
      <c r="O138" t="s">
        <v>21</v>
      </c>
      <c r="P138" t="s">
        <v>21</v>
      </c>
      <c r="Q138" t="s">
        <v>919</v>
      </c>
    </row>
    <row r="139" customHeight="1" spans="1:17">
      <c r="A139" t="s">
        <v>920</v>
      </c>
      <c r="B139" t="s">
        <v>921</v>
      </c>
      <c r="C139" t="s">
        <v>922</v>
      </c>
      <c r="D139" t="s">
        <v>923</v>
      </c>
      <c r="E139" t="s">
        <v>924</v>
      </c>
      <c r="F139" t="s">
        <v>36</v>
      </c>
      <c r="K139" t="s">
        <v>37</v>
      </c>
      <c r="L139" t="s">
        <v>21</v>
      </c>
      <c r="M139" t="s">
        <v>925</v>
      </c>
      <c r="N139" t="s">
        <v>926</v>
      </c>
      <c r="O139" t="s">
        <v>927</v>
      </c>
      <c r="P139" t="s">
        <v>928</v>
      </c>
      <c r="Q139" t="s">
        <v>21</v>
      </c>
    </row>
    <row r="140" customHeight="1" spans="1:17">
      <c r="A140" t="s">
        <v>929</v>
      </c>
      <c r="B140" t="s">
        <v>930</v>
      </c>
      <c r="C140" t="s">
        <v>931</v>
      </c>
      <c r="D140" t="s">
        <v>932</v>
      </c>
      <c r="E140" t="s">
        <v>933</v>
      </c>
      <c r="F140" t="s">
        <v>20</v>
      </c>
      <c r="K140" t="s">
        <v>21</v>
      </c>
      <c r="L140" t="s">
        <v>21</v>
      </c>
      <c r="M140" t="s">
        <v>22</v>
      </c>
      <c r="N140" t="s">
        <v>23</v>
      </c>
      <c r="O140" t="s">
        <v>21</v>
      </c>
      <c r="P140" t="s">
        <v>21</v>
      </c>
      <c r="Q140" t="s">
        <v>934</v>
      </c>
    </row>
    <row r="141" customHeight="1" spans="1:17">
      <c r="A141" t="s">
        <v>935</v>
      </c>
      <c r="B141" t="s">
        <v>930</v>
      </c>
      <c r="C141" t="s">
        <v>936</v>
      </c>
      <c r="D141" t="s">
        <v>937</v>
      </c>
      <c r="E141" t="s">
        <v>938</v>
      </c>
      <c r="F141" t="s">
        <v>20</v>
      </c>
      <c r="K141" t="s">
        <v>21</v>
      </c>
      <c r="L141" t="s">
        <v>21</v>
      </c>
      <c r="M141" t="s">
        <v>29</v>
      </c>
      <c r="N141" t="s">
        <v>23</v>
      </c>
      <c r="O141" t="s">
        <v>21</v>
      </c>
      <c r="P141" t="s">
        <v>21</v>
      </c>
      <c r="Q141" t="s">
        <v>939</v>
      </c>
    </row>
    <row r="142" customHeight="1" spans="1:17">
      <c r="A142" t="s">
        <v>940</v>
      </c>
      <c r="B142" t="s">
        <v>941</v>
      </c>
      <c r="C142" t="s">
        <v>942</v>
      </c>
      <c r="D142" t="s">
        <v>943</v>
      </c>
      <c r="E142" t="s">
        <v>944</v>
      </c>
      <c r="F142" t="s">
        <v>36</v>
      </c>
      <c r="K142" t="s">
        <v>59</v>
      </c>
      <c r="L142" t="s">
        <v>21</v>
      </c>
      <c r="M142" t="s">
        <v>945</v>
      </c>
      <c r="N142" t="s">
        <v>946</v>
      </c>
      <c r="O142" t="s">
        <v>947</v>
      </c>
      <c r="P142" t="s">
        <v>948</v>
      </c>
      <c r="Q142" t="s">
        <v>21</v>
      </c>
    </row>
    <row r="143" customHeight="1" spans="1:17">
      <c r="A143" t="s">
        <v>949</v>
      </c>
      <c r="B143" t="s">
        <v>950</v>
      </c>
      <c r="C143" t="s">
        <v>951</v>
      </c>
      <c r="D143" t="s">
        <v>952</v>
      </c>
      <c r="E143" t="s">
        <v>953</v>
      </c>
      <c r="F143" t="s">
        <v>20</v>
      </c>
      <c r="K143" t="s">
        <v>21</v>
      </c>
      <c r="L143" t="s">
        <v>21</v>
      </c>
      <c r="M143" t="s">
        <v>22</v>
      </c>
      <c r="N143" t="s">
        <v>23</v>
      </c>
      <c r="O143" t="s">
        <v>21</v>
      </c>
      <c r="P143" t="s">
        <v>21</v>
      </c>
      <c r="Q143" t="s">
        <v>954</v>
      </c>
    </row>
    <row r="144" customHeight="1" spans="1:17">
      <c r="A144" t="s">
        <v>955</v>
      </c>
      <c r="B144" t="s">
        <v>950</v>
      </c>
      <c r="C144" t="s">
        <v>956</v>
      </c>
      <c r="D144" t="s">
        <v>957</v>
      </c>
      <c r="E144" t="s">
        <v>958</v>
      </c>
      <c r="F144" t="s">
        <v>20</v>
      </c>
      <c r="K144" t="s">
        <v>21</v>
      </c>
      <c r="L144" t="s">
        <v>21</v>
      </c>
      <c r="M144" t="s">
        <v>29</v>
      </c>
      <c r="N144" t="s">
        <v>23</v>
      </c>
      <c r="O144" t="s">
        <v>21</v>
      </c>
      <c r="P144" t="s">
        <v>21</v>
      </c>
      <c r="Q144" t="s">
        <v>959</v>
      </c>
    </row>
    <row r="145" customHeight="1" spans="1:17">
      <c r="A145" t="s">
        <v>960</v>
      </c>
      <c r="B145" t="s">
        <v>961</v>
      </c>
      <c r="C145" t="s">
        <v>962</v>
      </c>
      <c r="D145" t="s">
        <v>963</v>
      </c>
      <c r="E145" t="s">
        <v>964</v>
      </c>
      <c r="F145" t="s">
        <v>36</v>
      </c>
      <c r="K145" t="s">
        <v>59</v>
      </c>
      <c r="L145" t="s">
        <v>21</v>
      </c>
      <c r="M145" t="s">
        <v>965</v>
      </c>
      <c r="N145" t="s">
        <v>966</v>
      </c>
      <c r="O145" t="s">
        <v>967</v>
      </c>
      <c r="P145" t="s">
        <v>968</v>
      </c>
      <c r="Q145" t="s">
        <v>21</v>
      </c>
    </row>
    <row r="146" customHeight="1" spans="1:17">
      <c r="A146" t="s">
        <v>969</v>
      </c>
      <c r="B146" t="s">
        <v>970</v>
      </c>
      <c r="C146" t="s">
        <v>971</v>
      </c>
      <c r="D146" t="s">
        <v>972</v>
      </c>
      <c r="E146" t="s">
        <v>973</v>
      </c>
      <c r="F146" t="s">
        <v>20</v>
      </c>
      <c r="K146" t="s">
        <v>21</v>
      </c>
      <c r="L146" t="s">
        <v>21</v>
      </c>
      <c r="M146" t="s">
        <v>22</v>
      </c>
      <c r="N146" t="s">
        <v>23</v>
      </c>
      <c r="O146" t="s">
        <v>21</v>
      </c>
      <c r="P146" t="s">
        <v>21</v>
      </c>
      <c r="Q146" t="s">
        <v>974</v>
      </c>
    </row>
    <row r="147" customHeight="1" spans="1:17">
      <c r="A147" t="s">
        <v>975</v>
      </c>
      <c r="B147" t="s">
        <v>976</v>
      </c>
      <c r="C147" t="s">
        <v>977</v>
      </c>
      <c r="D147" t="s">
        <v>978</v>
      </c>
      <c r="E147" t="s">
        <v>979</v>
      </c>
      <c r="F147" t="s">
        <v>20</v>
      </c>
      <c r="K147" t="s">
        <v>21</v>
      </c>
      <c r="L147" t="s">
        <v>21</v>
      </c>
      <c r="M147" t="s">
        <v>29</v>
      </c>
      <c r="N147" t="s">
        <v>23</v>
      </c>
      <c r="O147" t="s">
        <v>21</v>
      </c>
      <c r="P147" t="s">
        <v>21</v>
      </c>
      <c r="Q147" t="s">
        <v>980</v>
      </c>
    </row>
    <row r="148" customHeight="1" spans="1:17">
      <c r="A148" t="s">
        <v>981</v>
      </c>
      <c r="B148" t="s">
        <v>982</v>
      </c>
      <c r="C148" t="s">
        <v>983</v>
      </c>
      <c r="D148" t="s">
        <v>984</v>
      </c>
      <c r="E148" t="s">
        <v>985</v>
      </c>
      <c r="F148" t="s">
        <v>36</v>
      </c>
      <c r="K148" t="s">
        <v>37</v>
      </c>
      <c r="L148" t="s">
        <v>21</v>
      </c>
      <c r="M148" t="s">
        <v>986</v>
      </c>
      <c r="N148" t="s">
        <v>987</v>
      </c>
      <c r="O148" t="s">
        <v>988</v>
      </c>
      <c r="P148" t="s">
        <v>143</v>
      </c>
      <c r="Q148" t="s">
        <v>21</v>
      </c>
    </row>
    <row r="149" customHeight="1" spans="1:17">
      <c r="A149" t="s">
        <v>989</v>
      </c>
      <c r="B149" t="s">
        <v>990</v>
      </c>
      <c r="C149" t="s">
        <v>991</v>
      </c>
      <c r="D149" t="s">
        <v>992</v>
      </c>
      <c r="E149" t="s">
        <v>993</v>
      </c>
      <c r="F149" t="s">
        <v>20</v>
      </c>
      <c r="K149" t="s">
        <v>21</v>
      </c>
      <c r="L149" t="s">
        <v>21</v>
      </c>
      <c r="M149" t="s">
        <v>22</v>
      </c>
      <c r="N149" t="s">
        <v>23</v>
      </c>
      <c r="O149" t="s">
        <v>21</v>
      </c>
      <c r="P149" t="s">
        <v>21</v>
      </c>
      <c r="Q149" t="s">
        <v>994</v>
      </c>
    </row>
    <row r="150" customHeight="1" spans="1:17">
      <c r="A150" t="s">
        <v>995</v>
      </c>
      <c r="B150" t="s">
        <v>990</v>
      </c>
      <c r="C150" t="s">
        <v>996</v>
      </c>
      <c r="D150" t="s">
        <v>997</v>
      </c>
      <c r="E150" t="s">
        <v>998</v>
      </c>
      <c r="F150" t="s">
        <v>20</v>
      </c>
      <c r="K150" t="s">
        <v>21</v>
      </c>
      <c r="L150" t="s">
        <v>21</v>
      </c>
      <c r="M150" t="s">
        <v>29</v>
      </c>
      <c r="N150" t="s">
        <v>23</v>
      </c>
      <c r="O150" t="s">
        <v>21</v>
      </c>
      <c r="P150" t="s">
        <v>21</v>
      </c>
      <c r="Q150" t="s">
        <v>999</v>
      </c>
    </row>
    <row r="151" customHeight="1" spans="1:17">
      <c r="A151" t="s">
        <v>1000</v>
      </c>
      <c r="B151" t="s">
        <v>1001</v>
      </c>
      <c r="C151" t="s">
        <v>1002</v>
      </c>
      <c r="D151" t="s">
        <v>1003</v>
      </c>
      <c r="E151" t="s">
        <v>1004</v>
      </c>
      <c r="F151" t="s">
        <v>36</v>
      </c>
      <c r="K151" t="s">
        <v>59</v>
      </c>
      <c r="L151" t="s">
        <v>21</v>
      </c>
      <c r="M151" t="s">
        <v>1005</v>
      </c>
      <c r="N151" t="s">
        <v>1006</v>
      </c>
      <c r="O151" t="s">
        <v>1007</v>
      </c>
      <c r="P151" t="s">
        <v>1008</v>
      </c>
      <c r="Q151" t="s">
        <v>21</v>
      </c>
    </row>
    <row r="152" customHeight="1" spans="1:17">
      <c r="A152" t="s">
        <v>1009</v>
      </c>
      <c r="B152" t="s">
        <v>1010</v>
      </c>
      <c r="C152" t="s">
        <v>1011</v>
      </c>
      <c r="D152" t="s">
        <v>1012</v>
      </c>
      <c r="E152" t="s">
        <v>1013</v>
      </c>
      <c r="F152" t="s">
        <v>20</v>
      </c>
      <c r="K152" t="s">
        <v>21</v>
      </c>
      <c r="L152" t="s">
        <v>21</v>
      </c>
      <c r="M152" t="s">
        <v>22</v>
      </c>
      <c r="N152" t="s">
        <v>23</v>
      </c>
      <c r="O152" t="s">
        <v>21</v>
      </c>
      <c r="P152" t="s">
        <v>21</v>
      </c>
      <c r="Q152" t="s">
        <v>1014</v>
      </c>
    </row>
    <row r="153" customHeight="1" spans="1:17">
      <c r="A153" t="s">
        <v>1015</v>
      </c>
      <c r="B153" t="s">
        <v>1016</v>
      </c>
      <c r="C153" t="s">
        <v>1017</v>
      </c>
      <c r="D153" t="s">
        <v>1018</v>
      </c>
      <c r="E153" t="s">
        <v>1019</v>
      </c>
      <c r="F153" t="s">
        <v>20</v>
      </c>
      <c r="K153" t="s">
        <v>21</v>
      </c>
      <c r="L153" t="s">
        <v>21</v>
      </c>
      <c r="M153" t="s">
        <v>29</v>
      </c>
      <c r="N153" t="s">
        <v>23</v>
      </c>
      <c r="O153" t="s">
        <v>21</v>
      </c>
      <c r="P153" t="s">
        <v>21</v>
      </c>
      <c r="Q153" t="s">
        <v>1020</v>
      </c>
    </row>
    <row r="154" customHeight="1" spans="1:17">
      <c r="A154" t="s">
        <v>1021</v>
      </c>
      <c r="B154" t="s">
        <v>1022</v>
      </c>
      <c r="C154" t="s">
        <v>1023</v>
      </c>
      <c r="D154" t="s">
        <v>1024</v>
      </c>
      <c r="E154" t="s">
        <v>1025</v>
      </c>
      <c r="F154" t="s">
        <v>36</v>
      </c>
      <c r="K154" t="s">
        <v>59</v>
      </c>
      <c r="L154" t="s">
        <v>21</v>
      </c>
      <c r="M154" t="s">
        <v>1026</v>
      </c>
      <c r="N154" t="s">
        <v>1027</v>
      </c>
      <c r="O154" t="s">
        <v>1028</v>
      </c>
      <c r="P154" t="s">
        <v>1029</v>
      </c>
      <c r="Q154" t="s">
        <v>21</v>
      </c>
    </row>
    <row r="155" customHeight="1" spans="1:17">
      <c r="A155" t="s">
        <v>1030</v>
      </c>
      <c r="B155" t="s">
        <v>1031</v>
      </c>
      <c r="C155" t="s">
        <v>1032</v>
      </c>
      <c r="D155" t="s">
        <v>1033</v>
      </c>
      <c r="E155" t="s">
        <v>1034</v>
      </c>
      <c r="F155" t="s">
        <v>20</v>
      </c>
      <c r="K155" t="s">
        <v>21</v>
      </c>
      <c r="L155" t="s">
        <v>21</v>
      </c>
      <c r="M155" t="s">
        <v>22</v>
      </c>
      <c r="N155" t="s">
        <v>23</v>
      </c>
      <c r="O155" t="s">
        <v>21</v>
      </c>
      <c r="P155" t="s">
        <v>21</v>
      </c>
      <c r="Q155" t="s">
        <v>1035</v>
      </c>
    </row>
    <row r="156" customHeight="1" spans="1:17">
      <c r="A156" t="s">
        <v>1036</v>
      </c>
      <c r="B156" t="s">
        <v>1031</v>
      </c>
      <c r="C156" t="s">
        <v>1037</v>
      </c>
      <c r="D156" t="s">
        <v>1038</v>
      </c>
      <c r="E156" t="s">
        <v>1039</v>
      </c>
      <c r="F156" t="s">
        <v>20</v>
      </c>
      <c r="K156" t="s">
        <v>21</v>
      </c>
      <c r="L156" t="s">
        <v>21</v>
      </c>
      <c r="M156" t="s">
        <v>29</v>
      </c>
      <c r="N156" t="s">
        <v>23</v>
      </c>
      <c r="O156" t="s">
        <v>21</v>
      </c>
      <c r="P156" t="s">
        <v>21</v>
      </c>
      <c r="Q156" t="s">
        <v>1040</v>
      </c>
    </row>
    <row r="157" customHeight="1" spans="1:17">
      <c r="A157" t="s">
        <v>1041</v>
      </c>
      <c r="B157" t="s">
        <v>1042</v>
      </c>
      <c r="C157" t="s">
        <v>1043</v>
      </c>
      <c r="D157" t="s">
        <v>1044</v>
      </c>
      <c r="E157" t="s">
        <v>1045</v>
      </c>
      <c r="F157" t="s">
        <v>36</v>
      </c>
      <c r="K157" t="s">
        <v>37</v>
      </c>
      <c r="L157" t="s">
        <v>21</v>
      </c>
      <c r="M157" t="s">
        <v>1046</v>
      </c>
      <c r="N157" t="s">
        <v>1047</v>
      </c>
      <c r="O157" t="s">
        <v>1048</v>
      </c>
      <c r="P157" t="s">
        <v>1049</v>
      </c>
      <c r="Q157" t="s">
        <v>21</v>
      </c>
    </row>
    <row r="158" customHeight="1" spans="1:17">
      <c r="A158" t="s">
        <v>1050</v>
      </c>
      <c r="B158" t="s">
        <v>1051</v>
      </c>
      <c r="C158" t="s">
        <v>1052</v>
      </c>
      <c r="D158" t="s">
        <v>1053</v>
      </c>
      <c r="E158" t="s">
        <v>1054</v>
      </c>
      <c r="F158" t="s">
        <v>20</v>
      </c>
      <c r="K158" t="s">
        <v>21</v>
      </c>
      <c r="L158" t="s">
        <v>21</v>
      </c>
      <c r="M158" t="s">
        <v>22</v>
      </c>
      <c r="N158" t="s">
        <v>23</v>
      </c>
      <c r="O158" t="s">
        <v>21</v>
      </c>
      <c r="P158" t="s">
        <v>21</v>
      </c>
      <c r="Q158" t="s">
        <v>1055</v>
      </c>
    </row>
    <row r="159" customHeight="1" spans="1:17">
      <c r="A159" t="s">
        <v>1056</v>
      </c>
      <c r="B159" t="s">
        <v>1051</v>
      </c>
      <c r="C159" t="s">
        <v>1057</v>
      </c>
      <c r="D159" t="s">
        <v>1058</v>
      </c>
      <c r="E159" t="s">
        <v>1059</v>
      </c>
      <c r="F159" t="s">
        <v>20</v>
      </c>
      <c r="K159" t="s">
        <v>21</v>
      </c>
      <c r="L159" t="s">
        <v>21</v>
      </c>
      <c r="M159" t="s">
        <v>29</v>
      </c>
      <c r="N159" t="s">
        <v>23</v>
      </c>
      <c r="O159" t="s">
        <v>21</v>
      </c>
      <c r="P159" t="s">
        <v>21</v>
      </c>
      <c r="Q159" t="s">
        <v>1060</v>
      </c>
    </row>
    <row r="160" customHeight="1" spans="1:17">
      <c r="A160" t="s">
        <v>1061</v>
      </c>
      <c r="B160" t="s">
        <v>1062</v>
      </c>
      <c r="C160" t="s">
        <v>1063</v>
      </c>
      <c r="D160" t="s">
        <v>1064</v>
      </c>
      <c r="E160" t="s">
        <v>1065</v>
      </c>
      <c r="F160" t="s">
        <v>36</v>
      </c>
      <c r="K160" t="s">
        <v>59</v>
      </c>
      <c r="L160" t="s">
        <v>21</v>
      </c>
      <c r="M160" t="s">
        <v>1066</v>
      </c>
      <c r="N160" t="s">
        <v>1067</v>
      </c>
      <c r="O160" t="s">
        <v>1068</v>
      </c>
      <c r="P160" t="s">
        <v>1069</v>
      </c>
      <c r="Q160" t="s">
        <v>21</v>
      </c>
    </row>
    <row r="161" customHeight="1" spans="1:17">
      <c r="A161" t="s">
        <v>1070</v>
      </c>
      <c r="B161" t="s">
        <v>1071</v>
      </c>
      <c r="C161" t="s">
        <v>1072</v>
      </c>
      <c r="D161" t="s">
        <v>1073</v>
      </c>
      <c r="E161" t="s">
        <v>1074</v>
      </c>
      <c r="F161" t="s">
        <v>20</v>
      </c>
      <c r="K161" t="s">
        <v>21</v>
      </c>
      <c r="L161" t="s">
        <v>21</v>
      </c>
      <c r="M161" t="s">
        <v>22</v>
      </c>
      <c r="N161" t="s">
        <v>23</v>
      </c>
      <c r="O161" t="s">
        <v>21</v>
      </c>
      <c r="P161" t="s">
        <v>21</v>
      </c>
      <c r="Q161" t="s">
        <v>1075</v>
      </c>
    </row>
    <row r="162" customHeight="1" spans="1:17">
      <c r="A162" t="s">
        <v>1076</v>
      </c>
      <c r="B162" t="s">
        <v>1077</v>
      </c>
      <c r="C162" t="s">
        <v>1078</v>
      </c>
      <c r="D162" t="s">
        <v>1079</v>
      </c>
      <c r="E162" t="s">
        <v>1080</v>
      </c>
      <c r="F162" t="s">
        <v>20</v>
      </c>
      <c r="K162" t="s">
        <v>21</v>
      </c>
      <c r="L162" t="s">
        <v>21</v>
      </c>
      <c r="M162" t="s">
        <v>29</v>
      </c>
      <c r="N162" t="s">
        <v>23</v>
      </c>
      <c r="O162" t="s">
        <v>21</v>
      </c>
      <c r="P162" t="s">
        <v>21</v>
      </c>
      <c r="Q162" t="s">
        <v>1081</v>
      </c>
    </row>
    <row r="163" customHeight="1" spans="1:17">
      <c r="A163" t="s">
        <v>1082</v>
      </c>
      <c r="B163" t="s">
        <v>1083</v>
      </c>
      <c r="C163" t="s">
        <v>1084</v>
      </c>
      <c r="D163" t="s">
        <v>1085</v>
      </c>
      <c r="E163" t="s">
        <v>1086</v>
      </c>
      <c r="F163" t="s">
        <v>36</v>
      </c>
      <c r="K163" t="s">
        <v>59</v>
      </c>
      <c r="L163" t="s">
        <v>21</v>
      </c>
      <c r="M163" t="s">
        <v>1087</v>
      </c>
      <c r="N163" t="s">
        <v>1088</v>
      </c>
      <c r="O163" t="s">
        <v>1089</v>
      </c>
      <c r="P163" t="s">
        <v>63</v>
      </c>
      <c r="Q163" t="s">
        <v>21</v>
      </c>
    </row>
    <row r="164" customHeight="1" spans="1:17">
      <c r="A164" t="s">
        <v>1090</v>
      </c>
      <c r="B164" t="s">
        <v>1091</v>
      </c>
      <c r="C164" t="s">
        <v>1092</v>
      </c>
      <c r="D164" t="s">
        <v>1093</v>
      </c>
      <c r="E164" t="s">
        <v>1094</v>
      </c>
      <c r="F164" t="s">
        <v>20</v>
      </c>
      <c r="K164" t="s">
        <v>21</v>
      </c>
      <c r="L164" t="s">
        <v>21</v>
      </c>
      <c r="M164" t="s">
        <v>22</v>
      </c>
      <c r="N164" t="s">
        <v>23</v>
      </c>
      <c r="O164" t="s">
        <v>21</v>
      </c>
      <c r="P164" t="s">
        <v>21</v>
      </c>
      <c r="Q164" t="s">
        <v>1095</v>
      </c>
    </row>
    <row r="165" customHeight="1" spans="1:17">
      <c r="A165" t="s">
        <v>1096</v>
      </c>
      <c r="B165" t="s">
        <v>1097</v>
      </c>
      <c r="C165" t="s">
        <v>1098</v>
      </c>
      <c r="D165" t="s">
        <v>1099</v>
      </c>
      <c r="E165" t="s">
        <v>1100</v>
      </c>
      <c r="F165" t="s">
        <v>20</v>
      </c>
      <c r="K165" t="s">
        <v>21</v>
      </c>
      <c r="L165" t="s">
        <v>21</v>
      </c>
      <c r="M165" t="s">
        <v>29</v>
      </c>
      <c r="N165" t="s">
        <v>23</v>
      </c>
      <c r="O165" t="s">
        <v>21</v>
      </c>
      <c r="P165" t="s">
        <v>21</v>
      </c>
      <c r="Q165" t="s">
        <v>1101</v>
      </c>
    </row>
    <row r="166" customHeight="1" spans="1:17">
      <c r="A166" t="s">
        <v>1102</v>
      </c>
      <c r="B166" t="s">
        <v>1103</v>
      </c>
      <c r="C166" t="s">
        <v>1104</v>
      </c>
      <c r="D166" t="s">
        <v>1105</v>
      </c>
      <c r="E166" t="s">
        <v>1106</v>
      </c>
      <c r="F166" t="s">
        <v>36</v>
      </c>
      <c r="K166" t="s">
        <v>59</v>
      </c>
      <c r="L166" t="s">
        <v>21</v>
      </c>
      <c r="M166" t="s">
        <v>1107</v>
      </c>
      <c r="N166" t="s">
        <v>1108</v>
      </c>
      <c r="O166" t="s">
        <v>1109</v>
      </c>
      <c r="P166" t="s">
        <v>435</v>
      </c>
      <c r="Q166" t="s">
        <v>21</v>
      </c>
    </row>
    <row r="167" customHeight="1" spans="1:17">
      <c r="A167" t="s">
        <v>1110</v>
      </c>
      <c r="B167" t="s">
        <v>1111</v>
      </c>
      <c r="C167" t="s">
        <v>1112</v>
      </c>
      <c r="D167" t="s">
        <v>1113</v>
      </c>
      <c r="E167" t="s">
        <v>1114</v>
      </c>
      <c r="F167" t="s">
        <v>20</v>
      </c>
      <c r="K167" t="s">
        <v>21</v>
      </c>
      <c r="L167" t="s">
        <v>21</v>
      </c>
      <c r="M167" t="s">
        <v>22</v>
      </c>
      <c r="N167" t="s">
        <v>23</v>
      </c>
      <c r="O167" t="s">
        <v>21</v>
      </c>
      <c r="P167" t="s">
        <v>21</v>
      </c>
      <c r="Q167" t="s">
        <v>1115</v>
      </c>
    </row>
    <row r="168" customHeight="1" spans="1:17">
      <c r="A168" t="s">
        <v>1116</v>
      </c>
      <c r="B168" t="s">
        <v>1111</v>
      </c>
      <c r="C168" t="s">
        <v>1117</v>
      </c>
      <c r="D168" t="s">
        <v>1118</v>
      </c>
      <c r="E168" t="s">
        <v>1119</v>
      </c>
      <c r="F168" t="s">
        <v>20</v>
      </c>
      <c r="K168" t="s">
        <v>21</v>
      </c>
      <c r="L168" t="s">
        <v>21</v>
      </c>
      <c r="M168" t="s">
        <v>29</v>
      </c>
      <c r="N168" t="s">
        <v>23</v>
      </c>
      <c r="O168" t="s">
        <v>21</v>
      </c>
      <c r="P168" t="s">
        <v>21</v>
      </c>
      <c r="Q168" t="s">
        <v>1120</v>
      </c>
    </row>
    <row r="169" customHeight="1" spans="1:17">
      <c r="A169" t="s">
        <v>1121</v>
      </c>
      <c r="B169" t="s">
        <v>1122</v>
      </c>
      <c r="C169" t="s">
        <v>1123</v>
      </c>
      <c r="D169" t="s">
        <v>1124</v>
      </c>
      <c r="E169" t="s">
        <v>1125</v>
      </c>
      <c r="F169" t="s">
        <v>36</v>
      </c>
      <c r="K169" t="s">
        <v>59</v>
      </c>
      <c r="L169" t="s">
        <v>21</v>
      </c>
      <c r="M169" t="s">
        <v>1126</v>
      </c>
      <c r="N169" t="s">
        <v>1127</v>
      </c>
      <c r="O169" t="s">
        <v>1128</v>
      </c>
      <c r="P169" t="s">
        <v>1129</v>
      </c>
      <c r="Q169" t="s">
        <v>21</v>
      </c>
    </row>
    <row r="170" customHeight="1" spans="1:17">
      <c r="A170" t="s">
        <v>1130</v>
      </c>
      <c r="B170" t="s">
        <v>1131</v>
      </c>
      <c r="C170" t="s">
        <v>1132</v>
      </c>
      <c r="D170" t="s">
        <v>1133</v>
      </c>
      <c r="E170" t="s">
        <v>1134</v>
      </c>
      <c r="F170" t="s">
        <v>20</v>
      </c>
      <c r="K170" t="s">
        <v>21</v>
      </c>
      <c r="L170" t="s">
        <v>21</v>
      </c>
      <c r="M170" t="s">
        <v>22</v>
      </c>
      <c r="N170" t="s">
        <v>23</v>
      </c>
      <c r="O170" t="s">
        <v>21</v>
      </c>
      <c r="P170" t="s">
        <v>21</v>
      </c>
      <c r="Q170" t="s">
        <v>1135</v>
      </c>
    </row>
    <row r="171" customHeight="1" spans="1:17">
      <c r="A171" t="s">
        <v>1136</v>
      </c>
      <c r="B171" t="s">
        <v>1137</v>
      </c>
      <c r="C171" t="s">
        <v>1138</v>
      </c>
      <c r="D171" t="s">
        <v>1139</v>
      </c>
      <c r="E171" t="s">
        <v>1140</v>
      </c>
      <c r="F171" t="s">
        <v>20</v>
      </c>
      <c r="K171" t="s">
        <v>21</v>
      </c>
      <c r="L171" t="s">
        <v>21</v>
      </c>
      <c r="M171" t="s">
        <v>29</v>
      </c>
      <c r="N171" t="s">
        <v>23</v>
      </c>
      <c r="O171" t="s">
        <v>21</v>
      </c>
      <c r="P171" t="s">
        <v>21</v>
      </c>
      <c r="Q171" t="s">
        <v>1141</v>
      </c>
    </row>
    <row r="172" customHeight="1" spans="1:17">
      <c r="A172" t="s">
        <v>1142</v>
      </c>
      <c r="B172" t="s">
        <v>1143</v>
      </c>
      <c r="C172" t="s">
        <v>1144</v>
      </c>
      <c r="D172" t="s">
        <v>1145</v>
      </c>
      <c r="E172" t="s">
        <v>1146</v>
      </c>
      <c r="F172" t="s">
        <v>36</v>
      </c>
      <c r="K172" t="s">
        <v>59</v>
      </c>
      <c r="L172" t="s">
        <v>21</v>
      </c>
      <c r="M172" t="s">
        <v>1147</v>
      </c>
      <c r="N172" t="s">
        <v>1148</v>
      </c>
      <c r="O172" t="s">
        <v>1149</v>
      </c>
      <c r="P172" t="s">
        <v>1150</v>
      </c>
      <c r="Q172" t="s">
        <v>21</v>
      </c>
    </row>
    <row r="173" customHeight="1" spans="1:17">
      <c r="A173" t="s">
        <v>1151</v>
      </c>
      <c r="B173" t="s">
        <v>1152</v>
      </c>
      <c r="C173" t="s">
        <v>1153</v>
      </c>
      <c r="D173" t="s">
        <v>1154</v>
      </c>
      <c r="E173" t="s">
        <v>1155</v>
      </c>
      <c r="F173" t="s">
        <v>20</v>
      </c>
      <c r="K173" t="s">
        <v>21</v>
      </c>
      <c r="L173" t="s">
        <v>21</v>
      </c>
      <c r="M173" t="s">
        <v>22</v>
      </c>
      <c r="N173" t="s">
        <v>23</v>
      </c>
      <c r="O173" t="s">
        <v>21</v>
      </c>
      <c r="P173" t="s">
        <v>21</v>
      </c>
      <c r="Q173" t="s">
        <v>1156</v>
      </c>
    </row>
    <row r="174" customHeight="1" spans="1:17">
      <c r="A174" t="s">
        <v>1157</v>
      </c>
      <c r="B174" t="s">
        <v>1158</v>
      </c>
      <c r="C174" t="s">
        <v>1159</v>
      </c>
      <c r="D174" t="s">
        <v>1160</v>
      </c>
      <c r="E174" t="s">
        <v>1161</v>
      </c>
      <c r="F174" t="s">
        <v>20</v>
      </c>
      <c r="K174" t="s">
        <v>21</v>
      </c>
      <c r="L174" t="s">
        <v>21</v>
      </c>
      <c r="M174" t="s">
        <v>29</v>
      </c>
      <c r="N174" t="s">
        <v>23</v>
      </c>
      <c r="O174" t="s">
        <v>21</v>
      </c>
      <c r="P174" t="s">
        <v>21</v>
      </c>
      <c r="Q174" t="s">
        <v>1162</v>
      </c>
    </row>
    <row r="175" customHeight="1" spans="1:17">
      <c r="A175" t="s">
        <v>1163</v>
      </c>
      <c r="B175" t="s">
        <v>1164</v>
      </c>
      <c r="C175" t="s">
        <v>1165</v>
      </c>
      <c r="D175" t="s">
        <v>1166</v>
      </c>
      <c r="E175" t="s">
        <v>1167</v>
      </c>
      <c r="F175" t="s">
        <v>36</v>
      </c>
      <c r="K175" t="s">
        <v>98</v>
      </c>
      <c r="L175" t="s">
        <v>21</v>
      </c>
      <c r="M175" t="s">
        <v>1168</v>
      </c>
      <c r="N175" t="s">
        <v>1169</v>
      </c>
      <c r="O175" t="s">
        <v>21</v>
      </c>
      <c r="P175" t="s">
        <v>1170</v>
      </c>
      <c r="Q175" t="s">
        <v>21</v>
      </c>
    </row>
    <row r="176" customHeight="1" spans="1:17">
      <c r="A176" t="s">
        <v>1171</v>
      </c>
      <c r="B176" t="s">
        <v>1172</v>
      </c>
      <c r="C176" t="s">
        <v>1173</v>
      </c>
      <c r="D176" t="s">
        <v>1174</v>
      </c>
      <c r="E176" t="s">
        <v>1175</v>
      </c>
      <c r="F176" t="s">
        <v>20</v>
      </c>
      <c r="K176" t="s">
        <v>21</v>
      </c>
      <c r="L176" t="s">
        <v>21</v>
      </c>
      <c r="M176" t="s">
        <v>22</v>
      </c>
      <c r="N176" t="s">
        <v>23</v>
      </c>
      <c r="O176" t="s">
        <v>21</v>
      </c>
      <c r="P176" t="s">
        <v>21</v>
      </c>
      <c r="Q176" t="s">
        <v>1176</v>
      </c>
    </row>
    <row r="177" customHeight="1" spans="1:17">
      <c r="A177" t="s">
        <v>1177</v>
      </c>
      <c r="B177" t="s">
        <v>1178</v>
      </c>
      <c r="C177" t="s">
        <v>1179</v>
      </c>
      <c r="D177" t="s">
        <v>1180</v>
      </c>
      <c r="E177" t="s">
        <v>1181</v>
      </c>
      <c r="F177" t="s">
        <v>36</v>
      </c>
      <c r="K177" t="s">
        <v>37</v>
      </c>
      <c r="L177" t="s">
        <v>21</v>
      </c>
      <c r="M177" t="s">
        <v>1182</v>
      </c>
      <c r="N177" t="s">
        <v>1183</v>
      </c>
      <c r="O177" t="s">
        <v>1184</v>
      </c>
      <c r="P177" t="s">
        <v>1185</v>
      </c>
      <c r="Q177" t="s">
        <v>21</v>
      </c>
    </row>
    <row r="178" customHeight="1" spans="1:17">
      <c r="A178" t="s">
        <v>1186</v>
      </c>
      <c r="B178" t="s">
        <v>1187</v>
      </c>
      <c r="C178" t="s">
        <v>1188</v>
      </c>
      <c r="D178" t="s">
        <v>1189</v>
      </c>
      <c r="E178" t="s">
        <v>1190</v>
      </c>
      <c r="F178" t="s">
        <v>20</v>
      </c>
      <c r="K178" t="s">
        <v>21</v>
      </c>
      <c r="L178" t="s">
        <v>21</v>
      </c>
      <c r="M178" t="s">
        <v>22</v>
      </c>
      <c r="N178" t="s">
        <v>23</v>
      </c>
      <c r="O178" t="s">
        <v>21</v>
      </c>
      <c r="P178" t="s">
        <v>21</v>
      </c>
      <c r="Q178" t="s">
        <v>1191</v>
      </c>
    </row>
    <row r="179" customHeight="1" spans="1:17">
      <c r="A179" t="s">
        <v>1192</v>
      </c>
      <c r="B179" t="s">
        <v>1187</v>
      </c>
      <c r="C179" t="s">
        <v>1193</v>
      </c>
      <c r="D179" t="s">
        <v>1194</v>
      </c>
      <c r="E179" t="s">
        <v>1195</v>
      </c>
      <c r="F179" t="s">
        <v>20</v>
      </c>
      <c r="K179" t="s">
        <v>21</v>
      </c>
      <c r="L179" t="s">
        <v>21</v>
      </c>
      <c r="M179" t="s">
        <v>29</v>
      </c>
      <c r="N179" t="s">
        <v>23</v>
      </c>
      <c r="O179" t="s">
        <v>21</v>
      </c>
      <c r="P179" t="s">
        <v>21</v>
      </c>
      <c r="Q179" t="s">
        <v>1196</v>
      </c>
    </row>
    <row r="180" customHeight="1" spans="1:17">
      <c r="A180" t="s">
        <v>1197</v>
      </c>
      <c r="B180" t="s">
        <v>1198</v>
      </c>
      <c r="C180" t="s">
        <v>1199</v>
      </c>
      <c r="D180" t="s">
        <v>1200</v>
      </c>
      <c r="E180" t="s">
        <v>1201</v>
      </c>
      <c r="F180" t="s">
        <v>36</v>
      </c>
      <c r="K180" t="s">
        <v>59</v>
      </c>
      <c r="L180" t="s">
        <v>21</v>
      </c>
      <c r="M180" t="s">
        <v>1202</v>
      </c>
      <c r="N180" t="s">
        <v>1203</v>
      </c>
      <c r="O180" t="s">
        <v>1204</v>
      </c>
      <c r="P180" t="s">
        <v>1205</v>
      </c>
      <c r="Q180" t="s">
        <v>21</v>
      </c>
    </row>
    <row r="181" customHeight="1" spans="1:17">
      <c r="A181" t="s">
        <v>1206</v>
      </c>
      <c r="B181" t="s">
        <v>1207</v>
      </c>
      <c r="C181" t="s">
        <v>1208</v>
      </c>
      <c r="D181" t="s">
        <v>1209</v>
      </c>
      <c r="E181" t="s">
        <v>1210</v>
      </c>
      <c r="F181" t="s">
        <v>20</v>
      </c>
      <c r="K181" t="s">
        <v>21</v>
      </c>
      <c r="L181" t="s">
        <v>21</v>
      </c>
      <c r="M181" t="s">
        <v>22</v>
      </c>
      <c r="N181" t="s">
        <v>23</v>
      </c>
      <c r="O181" t="s">
        <v>21</v>
      </c>
      <c r="P181" t="s">
        <v>21</v>
      </c>
      <c r="Q181" t="s">
        <v>1211</v>
      </c>
    </row>
    <row r="182" customHeight="1" spans="1:17">
      <c r="A182" t="s">
        <v>1212</v>
      </c>
      <c r="B182" t="s">
        <v>1213</v>
      </c>
      <c r="C182" t="s">
        <v>1214</v>
      </c>
      <c r="D182" t="s">
        <v>1215</v>
      </c>
      <c r="E182" t="s">
        <v>1216</v>
      </c>
      <c r="F182" t="s">
        <v>20</v>
      </c>
      <c r="K182" t="s">
        <v>21</v>
      </c>
      <c r="L182" t="s">
        <v>21</v>
      </c>
      <c r="M182" t="s">
        <v>29</v>
      </c>
      <c r="N182" t="s">
        <v>23</v>
      </c>
      <c r="O182" t="s">
        <v>21</v>
      </c>
      <c r="P182" t="s">
        <v>21</v>
      </c>
      <c r="Q182" t="s">
        <v>1217</v>
      </c>
    </row>
    <row r="183" customHeight="1" spans="1:17">
      <c r="A183" t="s">
        <v>1218</v>
      </c>
      <c r="B183" t="s">
        <v>1219</v>
      </c>
      <c r="C183" t="s">
        <v>1220</v>
      </c>
      <c r="D183" t="s">
        <v>1221</v>
      </c>
      <c r="E183" t="s">
        <v>1222</v>
      </c>
      <c r="F183" t="s">
        <v>36</v>
      </c>
      <c r="K183" t="s">
        <v>37</v>
      </c>
      <c r="L183" t="s">
        <v>21</v>
      </c>
      <c r="M183" t="s">
        <v>1223</v>
      </c>
      <c r="N183" t="s">
        <v>1224</v>
      </c>
      <c r="O183" t="s">
        <v>1225</v>
      </c>
      <c r="P183" t="s">
        <v>1226</v>
      </c>
      <c r="Q183" t="s">
        <v>21</v>
      </c>
    </row>
    <row r="184" customHeight="1" spans="1:17">
      <c r="A184" t="s">
        <v>1227</v>
      </c>
      <c r="B184" t="s">
        <v>1228</v>
      </c>
      <c r="C184" t="s">
        <v>1229</v>
      </c>
      <c r="D184" t="s">
        <v>1230</v>
      </c>
      <c r="E184" t="s">
        <v>1231</v>
      </c>
      <c r="F184" t="s">
        <v>20</v>
      </c>
      <c r="K184" t="s">
        <v>21</v>
      </c>
      <c r="L184" t="s">
        <v>21</v>
      </c>
      <c r="M184" t="s">
        <v>22</v>
      </c>
      <c r="N184" t="s">
        <v>23</v>
      </c>
      <c r="O184" t="s">
        <v>21</v>
      </c>
      <c r="P184" t="s">
        <v>21</v>
      </c>
      <c r="Q184" t="s">
        <v>1232</v>
      </c>
    </row>
    <row r="185" customHeight="1" spans="1:17">
      <c r="A185" t="s">
        <v>1233</v>
      </c>
      <c r="B185" t="s">
        <v>1234</v>
      </c>
      <c r="C185" t="s">
        <v>1235</v>
      </c>
      <c r="D185" t="s">
        <v>1236</v>
      </c>
      <c r="E185" t="s">
        <v>1237</v>
      </c>
      <c r="F185" t="s">
        <v>20</v>
      </c>
      <c r="K185" t="s">
        <v>21</v>
      </c>
      <c r="L185" t="s">
        <v>21</v>
      </c>
      <c r="M185" t="s">
        <v>29</v>
      </c>
      <c r="N185" t="s">
        <v>23</v>
      </c>
      <c r="O185" t="s">
        <v>21</v>
      </c>
      <c r="P185" t="s">
        <v>21</v>
      </c>
      <c r="Q185" t="s">
        <v>1238</v>
      </c>
    </row>
    <row r="186" customHeight="1" spans="1:17">
      <c r="A186" t="s">
        <v>1239</v>
      </c>
      <c r="B186" t="s">
        <v>1240</v>
      </c>
      <c r="C186" t="s">
        <v>1241</v>
      </c>
      <c r="D186" t="s">
        <v>1242</v>
      </c>
      <c r="E186" t="s">
        <v>1243</v>
      </c>
      <c r="F186" t="s">
        <v>36</v>
      </c>
      <c r="K186" t="s">
        <v>59</v>
      </c>
      <c r="L186" t="s">
        <v>21</v>
      </c>
      <c r="M186" t="s">
        <v>1244</v>
      </c>
      <c r="N186" t="s">
        <v>1245</v>
      </c>
      <c r="O186" t="s">
        <v>1246</v>
      </c>
      <c r="P186" t="s">
        <v>1247</v>
      </c>
      <c r="Q186" t="s">
        <v>21</v>
      </c>
    </row>
    <row r="187" customHeight="1" spans="1:17">
      <c r="A187" t="s">
        <v>1248</v>
      </c>
      <c r="B187" t="s">
        <v>1249</v>
      </c>
      <c r="C187" t="s">
        <v>1250</v>
      </c>
      <c r="D187" t="s">
        <v>1251</v>
      </c>
      <c r="E187" t="s">
        <v>1252</v>
      </c>
      <c r="F187" t="s">
        <v>20</v>
      </c>
      <c r="K187" t="s">
        <v>21</v>
      </c>
      <c r="L187" t="s">
        <v>21</v>
      </c>
      <c r="M187" t="s">
        <v>22</v>
      </c>
      <c r="N187" t="s">
        <v>23</v>
      </c>
      <c r="O187" t="s">
        <v>21</v>
      </c>
      <c r="P187" t="s">
        <v>21</v>
      </c>
      <c r="Q187" t="s">
        <v>1253</v>
      </c>
    </row>
    <row r="188" customHeight="1" spans="1:17">
      <c r="A188" t="s">
        <v>1254</v>
      </c>
      <c r="B188" t="s">
        <v>1249</v>
      </c>
      <c r="C188" t="s">
        <v>1255</v>
      </c>
      <c r="D188" t="s">
        <v>1256</v>
      </c>
      <c r="E188" t="s">
        <v>1257</v>
      </c>
      <c r="F188" t="s">
        <v>20</v>
      </c>
      <c r="K188" t="s">
        <v>21</v>
      </c>
      <c r="L188" t="s">
        <v>21</v>
      </c>
      <c r="M188" t="s">
        <v>29</v>
      </c>
      <c r="N188" t="s">
        <v>23</v>
      </c>
      <c r="O188" t="s">
        <v>21</v>
      </c>
      <c r="P188" t="s">
        <v>21</v>
      </c>
      <c r="Q188" t="s">
        <v>1258</v>
      </c>
    </row>
    <row r="189" customHeight="1" spans="1:17">
      <c r="A189" t="s">
        <v>1259</v>
      </c>
      <c r="B189" t="s">
        <v>1260</v>
      </c>
      <c r="C189" t="s">
        <v>1261</v>
      </c>
      <c r="D189" t="s">
        <v>1262</v>
      </c>
      <c r="E189" t="s">
        <v>1263</v>
      </c>
      <c r="F189" t="s">
        <v>36</v>
      </c>
      <c r="K189" t="s">
        <v>37</v>
      </c>
      <c r="L189" t="s">
        <v>21</v>
      </c>
      <c r="M189" t="s">
        <v>1264</v>
      </c>
      <c r="N189" t="s">
        <v>1265</v>
      </c>
      <c r="O189" t="s">
        <v>1266</v>
      </c>
      <c r="P189" t="s">
        <v>1267</v>
      </c>
      <c r="Q189" t="s">
        <v>21</v>
      </c>
    </row>
    <row r="190" customHeight="1" spans="1:17">
      <c r="A190" t="s">
        <v>1268</v>
      </c>
      <c r="B190" t="s">
        <v>1269</v>
      </c>
      <c r="C190" t="s">
        <v>1270</v>
      </c>
      <c r="D190" t="s">
        <v>1271</v>
      </c>
      <c r="E190" t="s">
        <v>1272</v>
      </c>
      <c r="F190" t="s">
        <v>20</v>
      </c>
      <c r="K190" t="s">
        <v>21</v>
      </c>
      <c r="L190" t="s">
        <v>21</v>
      </c>
      <c r="M190" t="s">
        <v>22</v>
      </c>
      <c r="N190" t="s">
        <v>23</v>
      </c>
      <c r="O190" t="s">
        <v>21</v>
      </c>
      <c r="P190" t="s">
        <v>21</v>
      </c>
      <c r="Q190" t="s">
        <v>1273</v>
      </c>
    </row>
    <row r="191" customHeight="1" spans="1:17">
      <c r="A191" t="s">
        <v>1274</v>
      </c>
      <c r="B191" t="s">
        <v>1275</v>
      </c>
      <c r="C191" t="s">
        <v>1276</v>
      </c>
      <c r="D191" t="s">
        <v>1277</v>
      </c>
      <c r="E191" t="s">
        <v>1278</v>
      </c>
      <c r="F191" t="s">
        <v>20</v>
      </c>
      <c r="K191" t="s">
        <v>21</v>
      </c>
      <c r="L191" t="s">
        <v>21</v>
      </c>
      <c r="M191" t="s">
        <v>29</v>
      </c>
      <c r="N191" t="s">
        <v>23</v>
      </c>
      <c r="O191" t="s">
        <v>21</v>
      </c>
      <c r="P191" t="s">
        <v>21</v>
      </c>
      <c r="Q191" t="s">
        <v>1279</v>
      </c>
    </row>
    <row r="192" customHeight="1" spans="1:17">
      <c r="A192" t="s">
        <v>1280</v>
      </c>
      <c r="B192" t="s">
        <v>1281</v>
      </c>
      <c r="C192" t="s">
        <v>1282</v>
      </c>
      <c r="D192" t="s">
        <v>1283</v>
      </c>
      <c r="E192" t="s">
        <v>1284</v>
      </c>
      <c r="F192" t="s">
        <v>36</v>
      </c>
      <c r="K192" t="s">
        <v>59</v>
      </c>
      <c r="L192" t="s">
        <v>21</v>
      </c>
      <c r="M192" t="s">
        <v>1285</v>
      </c>
      <c r="N192" t="s">
        <v>1286</v>
      </c>
      <c r="O192" t="s">
        <v>1287</v>
      </c>
      <c r="P192" t="s">
        <v>1288</v>
      </c>
      <c r="Q192" t="s">
        <v>21</v>
      </c>
    </row>
    <row r="193" customHeight="1" spans="1:17">
      <c r="A193" t="s">
        <v>1289</v>
      </c>
      <c r="B193" t="s">
        <v>1290</v>
      </c>
      <c r="C193" t="s">
        <v>1291</v>
      </c>
      <c r="D193" t="s">
        <v>1292</v>
      </c>
      <c r="E193" t="s">
        <v>1293</v>
      </c>
      <c r="F193" t="s">
        <v>20</v>
      </c>
      <c r="K193" t="s">
        <v>21</v>
      </c>
      <c r="L193" t="s">
        <v>21</v>
      </c>
      <c r="M193" t="s">
        <v>22</v>
      </c>
      <c r="N193" t="s">
        <v>23</v>
      </c>
      <c r="O193" t="s">
        <v>21</v>
      </c>
      <c r="P193" t="s">
        <v>21</v>
      </c>
      <c r="Q193" t="s">
        <v>1294</v>
      </c>
    </row>
    <row r="194" customHeight="1" spans="1:17">
      <c r="A194" t="s">
        <v>1295</v>
      </c>
      <c r="B194" t="s">
        <v>1290</v>
      </c>
      <c r="C194" t="s">
        <v>1296</v>
      </c>
      <c r="D194" t="s">
        <v>1297</v>
      </c>
      <c r="E194" t="s">
        <v>1298</v>
      </c>
      <c r="F194" t="s">
        <v>20</v>
      </c>
      <c r="K194" t="s">
        <v>21</v>
      </c>
      <c r="L194" t="s">
        <v>21</v>
      </c>
      <c r="M194" t="s">
        <v>29</v>
      </c>
      <c r="N194" t="s">
        <v>23</v>
      </c>
      <c r="O194" t="s">
        <v>21</v>
      </c>
      <c r="P194" t="s">
        <v>21</v>
      </c>
      <c r="Q194" t="s">
        <v>1299</v>
      </c>
    </row>
    <row r="195" customHeight="1" spans="1:17">
      <c r="A195" t="s">
        <v>1300</v>
      </c>
      <c r="B195" t="s">
        <v>1301</v>
      </c>
      <c r="C195" t="s">
        <v>1302</v>
      </c>
      <c r="D195" t="s">
        <v>1303</v>
      </c>
      <c r="E195" t="s">
        <v>1304</v>
      </c>
      <c r="F195" t="s">
        <v>36</v>
      </c>
      <c r="K195" t="s">
        <v>59</v>
      </c>
      <c r="L195" t="s">
        <v>21</v>
      </c>
      <c r="M195" t="s">
        <v>1305</v>
      </c>
      <c r="N195" t="s">
        <v>1306</v>
      </c>
      <c r="O195" t="s">
        <v>1307</v>
      </c>
      <c r="P195" t="s">
        <v>1308</v>
      </c>
      <c r="Q195" t="s">
        <v>21</v>
      </c>
    </row>
    <row r="196" customHeight="1" spans="1:17">
      <c r="A196" t="s">
        <v>1309</v>
      </c>
      <c r="B196" t="s">
        <v>1310</v>
      </c>
      <c r="C196" t="s">
        <v>1311</v>
      </c>
      <c r="D196" t="s">
        <v>1312</v>
      </c>
      <c r="E196" t="s">
        <v>1313</v>
      </c>
      <c r="F196" t="s">
        <v>20</v>
      </c>
      <c r="K196" t="s">
        <v>21</v>
      </c>
      <c r="L196" t="s">
        <v>21</v>
      </c>
      <c r="M196" t="s">
        <v>22</v>
      </c>
      <c r="N196" t="s">
        <v>23</v>
      </c>
      <c r="O196" t="s">
        <v>21</v>
      </c>
      <c r="P196" t="s">
        <v>21</v>
      </c>
      <c r="Q196" t="s">
        <v>1314</v>
      </c>
    </row>
    <row r="197" customHeight="1" spans="1:17">
      <c r="A197" t="s">
        <v>1315</v>
      </c>
      <c r="B197" t="s">
        <v>1310</v>
      </c>
      <c r="C197" t="s">
        <v>1316</v>
      </c>
      <c r="D197" t="s">
        <v>1317</v>
      </c>
      <c r="E197" t="s">
        <v>1318</v>
      </c>
      <c r="F197" t="s">
        <v>20</v>
      </c>
      <c r="K197" t="s">
        <v>21</v>
      </c>
      <c r="L197" t="s">
        <v>21</v>
      </c>
      <c r="M197" t="s">
        <v>29</v>
      </c>
      <c r="N197" t="s">
        <v>23</v>
      </c>
      <c r="O197" t="s">
        <v>21</v>
      </c>
      <c r="P197" t="s">
        <v>21</v>
      </c>
      <c r="Q197" t="s">
        <v>1319</v>
      </c>
    </row>
    <row r="198" customHeight="1" spans="1:17">
      <c r="A198" t="s">
        <v>1320</v>
      </c>
      <c r="B198" t="s">
        <v>1321</v>
      </c>
      <c r="C198" t="s">
        <v>1322</v>
      </c>
      <c r="D198" t="s">
        <v>1323</v>
      </c>
      <c r="E198" t="s">
        <v>1324</v>
      </c>
      <c r="F198" t="s">
        <v>36</v>
      </c>
      <c r="K198" t="s">
        <v>37</v>
      </c>
      <c r="L198" t="s">
        <v>21</v>
      </c>
      <c r="M198" t="s">
        <v>1325</v>
      </c>
      <c r="N198" t="s">
        <v>1326</v>
      </c>
      <c r="O198" t="s">
        <v>1327</v>
      </c>
      <c r="P198" t="s">
        <v>1328</v>
      </c>
      <c r="Q198" t="s">
        <v>21</v>
      </c>
    </row>
    <row r="199" customHeight="1" spans="1:17">
      <c r="A199" t="s">
        <v>1329</v>
      </c>
      <c r="B199" t="s">
        <v>1330</v>
      </c>
      <c r="C199" t="s">
        <v>1331</v>
      </c>
      <c r="D199" t="s">
        <v>1332</v>
      </c>
      <c r="E199" t="s">
        <v>1333</v>
      </c>
      <c r="F199" t="s">
        <v>20</v>
      </c>
      <c r="K199" t="s">
        <v>21</v>
      </c>
      <c r="L199" t="s">
        <v>21</v>
      </c>
      <c r="M199" t="s">
        <v>22</v>
      </c>
      <c r="N199" t="s">
        <v>23</v>
      </c>
      <c r="O199" t="s">
        <v>21</v>
      </c>
      <c r="P199" t="s">
        <v>21</v>
      </c>
      <c r="Q199" t="s">
        <v>1334</v>
      </c>
    </row>
    <row r="200" customHeight="1" spans="1:17">
      <c r="A200" t="s">
        <v>1335</v>
      </c>
      <c r="B200" t="s">
        <v>1336</v>
      </c>
      <c r="C200" t="s">
        <v>1337</v>
      </c>
      <c r="D200" t="s">
        <v>1338</v>
      </c>
      <c r="E200" t="s">
        <v>1339</v>
      </c>
      <c r="F200" t="s">
        <v>20</v>
      </c>
      <c r="K200" t="s">
        <v>21</v>
      </c>
      <c r="L200" t="s">
        <v>21</v>
      </c>
      <c r="M200" t="s">
        <v>29</v>
      </c>
      <c r="N200" t="s">
        <v>23</v>
      </c>
      <c r="O200" t="s">
        <v>21</v>
      </c>
      <c r="P200" t="s">
        <v>21</v>
      </c>
      <c r="Q200" t="s">
        <v>1340</v>
      </c>
    </row>
    <row r="201" customHeight="1" spans="1:17">
      <c r="A201" t="s">
        <v>1341</v>
      </c>
      <c r="B201" t="s">
        <v>1342</v>
      </c>
      <c r="C201" t="s">
        <v>1343</v>
      </c>
      <c r="D201" t="s">
        <v>1344</v>
      </c>
      <c r="E201" t="s">
        <v>1345</v>
      </c>
      <c r="F201" t="s">
        <v>36</v>
      </c>
      <c r="K201" t="s">
        <v>59</v>
      </c>
      <c r="L201" t="s">
        <v>21</v>
      </c>
      <c r="M201" t="s">
        <v>1346</v>
      </c>
      <c r="N201" t="s">
        <v>1347</v>
      </c>
      <c r="O201" t="s">
        <v>1348</v>
      </c>
      <c r="P201" t="s">
        <v>1349</v>
      </c>
      <c r="Q201" t="s">
        <v>21</v>
      </c>
    </row>
    <row r="202" customHeight="1" spans="1:17">
      <c r="A202" t="s">
        <v>1350</v>
      </c>
      <c r="B202" t="s">
        <v>1351</v>
      </c>
      <c r="C202" t="s">
        <v>1352</v>
      </c>
      <c r="D202" t="s">
        <v>1353</v>
      </c>
      <c r="E202" t="s">
        <v>1354</v>
      </c>
      <c r="F202" t="s">
        <v>20</v>
      </c>
      <c r="K202" t="s">
        <v>21</v>
      </c>
      <c r="L202" t="s">
        <v>21</v>
      </c>
      <c r="M202" t="s">
        <v>22</v>
      </c>
      <c r="N202" t="s">
        <v>23</v>
      </c>
      <c r="O202" t="s">
        <v>21</v>
      </c>
      <c r="P202" t="s">
        <v>21</v>
      </c>
      <c r="Q202" t="s">
        <v>1355</v>
      </c>
    </row>
    <row r="203" customHeight="1" spans="1:17">
      <c r="A203" t="s">
        <v>1356</v>
      </c>
      <c r="B203" t="s">
        <v>1351</v>
      </c>
      <c r="C203" t="s">
        <v>1357</v>
      </c>
      <c r="D203" t="s">
        <v>1358</v>
      </c>
      <c r="E203" t="s">
        <v>1359</v>
      </c>
      <c r="F203" t="s">
        <v>20</v>
      </c>
      <c r="K203" t="s">
        <v>21</v>
      </c>
      <c r="L203" t="s">
        <v>21</v>
      </c>
      <c r="M203" t="s">
        <v>29</v>
      </c>
      <c r="N203" t="s">
        <v>23</v>
      </c>
      <c r="O203" t="s">
        <v>21</v>
      </c>
      <c r="P203" t="s">
        <v>21</v>
      </c>
      <c r="Q203" t="s">
        <v>1360</v>
      </c>
    </row>
    <row r="204" customHeight="1" spans="1:17">
      <c r="A204" t="s">
        <v>1361</v>
      </c>
      <c r="B204" t="s">
        <v>1362</v>
      </c>
      <c r="C204" t="s">
        <v>1363</v>
      </c>
      <c r="D204" t="s">
        <v>1364</v>
      </c>
      <c r="E204" t="s">
        <v>1365</v>
      </c>
      <c r="F204" t="s">
        <v>36</v>
      </c>
      <c r="K204" t="s">
        <v>98</v>
      </c>
      <c r="L204" t="s">
        <v>21</v>
      </c>
      <c r="M204" t="s">
        <v>1366</v>
      </c>
      <c r="N204" t="s">
        <v>1367</v>
      </c>
      <c r="O204" t="s">
        <v>21</v>
      </c>
      <c r="P204" t="s">
        <v>1368</v>
      </c>
      <c r="Q204" t="s">
        <v>21</v>
      </c>
    </row>
    <row r="205" customHeight="1" spans="1:17">
      <c r="A205" t="s">
        <v>1369</v>
      </c>
      <c r="B205" t="s">
        <v>1370</v>
      </c>
      <c r="C205" t="s">
        <v>1371</v>
      </c>
      <c r="D205" t="s">
        <v>1372</v>
      </c>
      <c r="E205" t="s">
        <v>1373</v>
      </c>
      <c r="F205" t="s">
        <v>20</v>
      </c>
      <c r="K205" t="s">
        <v>21</v>
      </c>
      <c r="L205" t="s">
        <v>21</v>
      </c>
      <c r="M205" t="s">
        <v>22</v>
      </c>
      <c r="N205" t="s">
        <v>23</v>
      </c>
      <c r="O205" t="s">
        <v>21</v>
      </c>
      <c r="P205" t="s">
        <v>21</v>
      </c>
      <c r="Q205" t="s">
        <v>1374</v>
      </c>
    </row>
    <row r="206" customHeight="1" spans="1:17">
      <c r="A206" t="s">
        <v>1375</v>
      </c>
      <c r="B206" t="s">
        <v>1370</v>
      </c>
      <c r="C206" t="s">
        <v>1376</v>
      </c>
      <c r="D206" t="s">
        <v>1377</v>
      </c>
      <c r="E206" t="s">
        <v>1378</v>
      </c>
      <c r="F206" t="s">
        <v>20</v>
      </c>
      <c r="K206" t="s">
        <v>21</v>
      </c>
      <c r="L206" t="s">
        <v>21</v>
      </c>
      <c r="M206" t="s">
        <v>29</v>
      </c>
      <c r="N206" t="s">
        <v>23</v>
      </c>
      <c r="O206" t="s">
        <v>21</v>
      </c>
      <c r="P206" t="s">
        <v>21</v>
      </c>
      <c r="Q206" t="s">
        <v>1379</v>
      </c>
    </row>
    <row r="207" customHeight="1" spans="1:17">
      <c r="A207" t="s">
        <v>1380</v>
      </c>
      <c r="B207" t="s">
        <v>1381</v>
      </c>
      <c r="C207" t="s">
        <v>1382</v>
      </c>
      <c r="D207" t="s">
        <v>1383</v>
      </c>
      <c r="E207" t="s">
        <v>1384</v>
      </c>
      <c r="F207" t="s">
        <v>36</v>
      </c>
      <c r="K207" t="s">
        <v>59</v>
      </c>
      <c r="L207" t="s">
        <v>21</v>
      </c>
      <c r="M207" t="s">
        <v>1385</v>
      </c>
      <c r="N207" t="s">
        <v>1386</v>
      </c>
      <c r="O207" t="s">
        <v>1387</v>
      </c>
      <c r="P207" t="s">
        <v>1288</v>
      </c>
      <c r="Q207" t="s">
        <v>21</v>
      </c>
    </row>
    <row r="208" customHeight="1" spans="1:17">
      <c r="A208" t="s">
        <v>1388</v>
      </c>
      <c r="B208" t="s">
        <v>1389</v>
      </c>
      <c r="C208" t="s">
        <v>1390</v>
      </c>
      <c r="D208" t="s">
        <v>1391</v>
      </c>
      <c r="E208" t="s">
        <v>1392</v>
      </c>
      <c r="F208" t="s">
        <v>20</v>
      </c>
      <c r="K208" t="s">
        <v>21</v>
      </c>
      <c r="L208" t="s">
        <v>21</v>
      </c>
      <c r="M208" t="s">
        <v>22</v>
      </c>
      <c r="N208" t="s">
        <v>23</v>
      </c>
      <c r="O208" t="s">
        <v>21</v>
      </c>
      <c r="P208" t="s">
        <v>21</v>
      </c>
      <c r="Q208" t="s">
        <v>1393</v>
      </c>
    </row>
    <row r="209" customHeight="1" spans="1:17">
      <c r="A209" t="s">
        <v>1394</v>
      </c>
      <c r="B209" t="s">
        <v>1389</v>
      </c>
      <c r="C209" t="s">
        <v>1395</v>
      </c>
      <c r="D209" t="s">
        <v>1396</v>
      </c>
      <c r="E209" t="s">
        <v>1397</v>
      </c>
      <c r="F209" t="s">
        <v>20</v>
      </c>
      <c r="K209" t="s">
        <v>21</v>
      </c>
      <c r="L209" t="s">
        <v>21</v>
      </c>
      <c r="M209" t="s">
        <v>29</v>
      </c>
      <c r="N209" t="s">
        <v>23</v>
      </c>
      <c r="O209" t="s">
        <v>21</v>
      </c>
      <c r="P209" t="s">
        <v>21</v>
      </c>
      <c r="Q209" t="s">
        <v>1398</v>
      </c>
    </row>
    <row r="210" customHeight="1" spans="1:17">
      <c r="A210" t="s">
        <v>1399</v>
      </c>
      <c r="B210" t="s">
        <v>1400</v>
      </c>
      <c r="C210" t="s">
        <v>1401</v>
      </c>
      <c r="D210" t="s">
        <v>1402</v>
      </c>
      <c r="E210" t="s">
        <v>1403</v>
      </c>
      <c r="F210" t="s">
        <v>36</v>
      </c>
      <c r="K210" t="s">
        <v>59</v>
      </c>
      <c r="L210" t="s">
        <v>21</v>
      </c>
      <c r="M210" t="s">
        <v>1404</v>
      </c>
      <c r="N210" t="s">
        <v>1405</v>
      </c>
      <c r="O210" t="s">
        <v>1406</v>
      </c>
      <c r="P210" t="s">
        <v>63</v>
      </c>
      <c r="Q210" t="s">
        <v>21</v>
      </c>
    </row>
    <row r="211" customHeight="1" spans="1:17">
      <c r="A211" t="s">
        <v>1407</v>
      </c>
      <c r="B211" t="s">
        <v>1408</v>
      </c>
      <c r="C211" t="s">
        <v>1409</v>
      </c>
      <c r="D211" t="s">
        <v>1410</v>
      </c>
      <c r="E211" t="s">
        <v>1411</v>
      </c>
      <c r="F211" t="s">
        <v>20</v>
      </c>
      <c r="K211" t="s">
        <v>21</v>
      </c>
      <c r="L211" t="s">
        <v>21</v>
      </c>
      <c r="M211" t="s">
        <v>22</v>
      </c>
      <c r="N211" t="s">
        <v>23</v>
      </c>
      <c r="O211" t="s">
        <v>21</v>
      </c>
      <c r="P211" t="s">
        <v>21</v>
      </c>
      <c r="Q211" t="s">
        <v>1412</v>
      </c>
    </row>
    <row r="212" customHeight="1" spans="1:17">
      <c r="A212" t="s">
        <v>1413</v>
      </c>
      <c r="B212" t="s">
        <v>1414</v>
      </c>
      <c r="C212" t="s">
        <v>1415</v>
      </c>
      <c r="D212" t="s">
        <v>1416</v>
      </c>
      <c r="E212" t="s">
        <v>1417</v>
      </c>
      <c r="F212" t="s">
        <v>20</v>
      </c>
      <c r="K212" t="s">
        <v>21</v>
      </c>
      <c r="L212" t="s">
        <v>21</v>
      </c>
      <c r="M212" t="s">
        <v>29</v>
      </c>
      <c r="N212" t="s">
        <v>23</v>
      </c>
      <c r="O212" t="s">
        <v>21</v>
      </c>
      <c r="P212" t="s">
        <v>21</v>
      </c>
      <c r="Q212" t="s">
        <v>1418</v>
      </c>
    </row>
    <row r="213" customHeight="1" spans="1:17">
      <c r="A213" t="s">
        <v>1419</v>
      </c>
      <c r="B213" t="s">
        <v>1420</v>
      </c>
      <c r="C213" t="s">
        <v>1421</v>
      </c>
      <c r="D213" t="s">
        <v>1422</v>
      </c>
      <c r="E213" t="s">
        <v>1423</v>
      </c>
      <c r="F213" t="s">
        <v>36</v>
      </c>
      <c r="K213" t="s">
        <v>59</v>
      </c>
      <c r="L213" t="s">
        <v>21</v>
      </c>
      <c r="M213" t="s">
        <v>1424</v>
      </c>
      <c r="N213" t="s">
        <v>535</v>
      </c>
      <c r="O213" t="s">
        <v>1425</v>
      </c>
      <c r="P213" t="s">
        <v>1426</v>
      </c>
      <c r="Q213" t="s">
        <v>21</v>
      </c>
    </row>
    <row r="214" customHeight="1" spans="1:17">
      <c r="A214" t="s">
        <v>1427</v>
      </c>
      <c r="B214" t="s">
        <v>1428</v>
      </c>
      <c r="C214" t="s">
        <v>1429</v>
      </c>
      <c r="D214" t="s">
        <v>1430</v>
      </c>
      <c r="E214" t="s">
        <v>1431</v>
      </c>
      <c r="F214" t="s">
        <v>20</v>
      </c>
      <c r="K214" t="s">
        <v>21</v>
      </c>
      <c r="L214" t="s">
        <v>21</v>
      </c>
      <c r="M214" t="s">
        <v>22</v>
      </c>
      <c r="N214" t="s">
        <v>23</v>
      </c>
      <c r="O214" t="s">
        <v>21</v>
      </c>
      <c r="P214" t="s">
        <v>21</v>
      </c>
      <c r="Q214" t="s">
        <v>1432</v>
      </c>
    </row>
    <row r="215" customHeight="1" spans="1:17">
      <c r="A215" t="s">
        <v>1433</v>
      </c>
      <c r="B215" t="s">
        <v>1434</v>
      </c>
      <c r="C215" t="s">
        <v>1435</v>
      </c>
      <c r="D215" t="s">
        <v>1436</v>
      </c>
      <c r="E215" t="s">
        <v>1437</v>
      </c>
      <c r="F215" t="s">
        <v>20</v>
      </c>
      <c r="K215" t="s">
        <v>21</v>
      </c>
      <c r="L215" t="s">
        <v>21</v>
      </c>
      <c r="M215" t="s">
        <v>29</v>
      </c>
      <c r="N215" t="s">
        <v>23</v>
      </c>
      <c r="O215" t="s">
        <v>21</v>
      </c>
      <c r="P215" t="s">
        <v>21</v>
      </c>
      <c r="Q215" t="s">
        <v>1438</v>
      </c>
    </row>
    <row r="216" customHeight="1" spans="1:17">
      <c r="A216" t="s">
        <v>1439</v>
      </c>
      <c r="B216" t="s">
        <v>1434</v>
      </c>
      <c r="C216" t="s">
        <v>1440</v>
      </c>
      <c r="D216" t="s">
        <v>1441</v>
      </c>
      <c r="E216" t="s">
        <v>1442</v>
      </c>
      <c r="F216" t="s">
        <v>36</v>
      </c>
      <c r="K216" t="s">
        <v>37</v>
      </c>
      <c r="L216" t="s">
        <v>21</v>
      </c>
      <c r="M216" t="s">
        <v>1443</v>
      </c>
      <c r="N216" t="s">
        <v>1444</v>
      </c>
      <c r="O216" t="s">
        <v>1445</v>
      </c>
      <c r="P216" t="s">
        <v>1446</v>
      </c>
      <c r="Q216" t="s">
        <v>21</v>
      </c>
    </row>
    <row r="217" customHeight="1" spans="1:17">
      <c r="A217" t="s">
        <v>1447</v>
      </c>
      <c r="B217" t="s">
        <v>1448</v>
      </c>
      <c r="C217" t="s">
        <v>1449</v>
      </c>
      <c r="D217" t="s">
        <v>1450</v>
      </c>
      <c r="E217" t="s">
        <v>1451</v>
      </c>
      <c r="F217" t="s">
        <v>20</v>
      </c>
      <c r="K217" t="s">
        <v>21</v>
      </c>
      <c r="L217" t="s">
        <v>21</v>
      </c>
      <c r="M217" t="s">
        <v>22</v>
      </c>
      <c r="N217" t="s">
        <v>23</v>
      </c>
      <c r="O217" t="s">
        <v>21</v>
      </c>
      <c r="P217" t="s">
        <v>21</v>
      </c>
      <c r="Q217" t="s">
        <v>1452</v>
      </c>
    </row>
    <row r="218" customHeight="1" spans="1:17">
      <c r="A218" t="s">
        <v>1453</v>
      </c>
      <c r="B218" t="s">
        <v>1448</v>
      </c>
      <c r="C218" t="s">
        <v>1454</v>
      </c>
      <c r="D218" t="s">
        <v>1455</v>
      </c>
      <c r="E218" t="s">
        <v>1456</v>
      </c>
      <c r="F218" t="s">
        <v>20</v>
      </c>
      <c r="K218" t="s">
        <v>21</v>
      </c>
      <c r="L218" t="s">
        <v>21</v>
      </c>
      <c r="M218" t="s">
        <v>29</v>
      </c>
      <c r="N218" t="s">
        <v>23</v>
      </c>
      <c r="O218" t="s">
        <v>21</v>
      </c>
      <c r="P218" t="s">
        <v>21</v>
      </c>
      <c r="Q218" t="s">
        <v>1457</v>
      </c>
    </row>
    <row r="219" customHeight="1" spans="1:17">
      <c r="A219" t="s">
        <v>1458</v>
      </c>
      <c r="B219" t="s">
        <v>1459</v>
      </c>
      <c r="C219" t="s">
        <v>1460</v>
      </c>
      <c r="D219" t="s">
        <v>1461</v>
      </c>
      <c r="E219" t="s">
        <v>1462</v>
      </c>
      <c r="F219" t="s">
        <v>36</v>
      </c>
      <c r="K219" t="s">
        <v>59</v>
      </c>
      <c r="L219" t="s">
        <v>21</v>
      </c>
      <c r="M219" t="s">
        <v>1168</v>
      </c>
      <c r="N219" t="s">
        <v>1463</v>
      </c>
      <c r="O219" t="s">
        <v>1464</v>
      </c>
      <c r="P219" t="s">
        <v>1465</v>
      </c>
      <c r="Q219" t="s">
        <v>21</v>
      </c>
    </row>
    <row r="220" customHeight="1" spans="1:17">
      <c r="A220" t="s">
        <v>1466</v>
      </c>
      <c r="B220" t="s">
        <v>1467</v>
      </c>
      <c r="C220" t="s">
        <v>1468</v>
      </c>
      <c r="D220" t="s">
        <v>1469</v>
      </c>
      <c r="E220" t="s">
        <v>21</v>
      </c>
      <c r="F220" t="s">
        <v>1470</v>
      </c>
      <c r="K220" t="s">
        <v>21</v>
      </c>
      <c r="L220" t="s">
        <v>21</v>
      </c>
      <c r="M220" t="s">
        <v>21</v>
      </c>
      <c r="N220" t="s">
        <v>21</v>
      </c>
      <c r="O220" t="s">
        <v>21</v>
      </c>
      <c r="P220" t="s">
        <v>21</v>
      </c>
      <c r="Q220" t="s">
        <v>1471</v>
      </c>
    </row>
    <row r="221" customHeight="1" spans="1:17">
      <c r="A221" t="s">
        <v>1472</v>
      </c>
      <c r="B221" t="s">
        <v>1473</v>
      </c>
      <c r="C221" t="s">
        <v>1474</v>
      </c>
      <c r="D221" t="s">
        <v>1475</v>
      </c>
      <c r="E221" t="s">
        <v>1476</v>
      </c>
      <c r="F221" t="s">
        <v>20</v>
      </c>
      <c r="K221" t="s">
        <v>21</v>
      </c>
      <c r="L221" t="s">
        <v>21</v>
      </c>
      <c r="M221" t="s">
        <v>22</v>
      </c>
      <c r="N221" t="s">
        <v>23</v>
      </c>
      <c r="O221" t="s">
        <v>21</v>
      </c>
      <c r="P221" t="s">
        <v>21</v>
      </c>
      <c r="Q221" t="s">
        <v>1477</v>
      </c>
    </row>
    <row r="222" customHeight="1" spans="1:17">
      <c r="A222" t="s">
        <v>1478</v>
      </c>
      <c r="B222" t="s">
        <v>1473</v>
      </c>
      <c r="C222" t="s">
        <v>1479</v>
      </c>
      <c r="D222" t="s">
        <v>1480</v>
      </c>
      <c r="E222" t="s">
        <v>1481</v>
      </c>
      <c r="F222" t="s">
        <v>20</v>
      </c>
      <c r="K222" t="s">
        <v>21</v>
      </c>
      <c r="L222" t="s">
        <v>21</v>
      </c>
      <c r="M222" t="s">
        <v>29</v>
      </c>
      <c r="N222" t="s">
        <v>23</v>
      </c>
      <c r="O222" t="s">
        <v>21</v>
      </c>
      <c r="P222" t="s">
        <v>21</v>
      </c>
      <c r="Q222" t="s">
        <v>1482</v>
      </c>
    </row>
    <row r="223" customHeight="1" spans="1:17">
      <c r="A223" t="s">
        <v>1483</v>
      </c>
      <c r="B223" t="s">
        <v>1484</v>
      </c>
      <c r="C223" t="s">
        <v>1485</v>
      </c>
      <c r="D223" t="s">
        <v>1486</v>
      </c>
      <c r="E223" t="s">
        <v>1487</v>
      </c>
      <c r="F223" t="s">
        <v>36</v>
      </c>
      <c r="K223" t="s">
        <v>252</v>
      </c>
      <c r="L223" t="s">
        <v>21</v>
      </c>
      <c r="M223" t="s">
        <v>1488</v>
      </c>
      <c r="N223" t="s">
        <v>1489</v>
      </c>
      <c r="O223" t="s">
        <v>21</v>
      </c>
      <c r="P223" t="s">
        <v>1490</v>
      </c>
      <c r="Q223" t="s">
        <v>21</v>
      </c>
    </row>
    <row r="224" customHeight="1" spans="1:17">
      <c r="A224" t="s">
        <v>1491</v>
      </c>
      <c r="B224" t="s">
        <v>1492</v>
      </c>
      <c r="C224" t="s">
        <v>1493</v>
      </c>
      <c r="D224" t="s">
        <v>1494</v>
      </c>
      <c r="E224" t="s">
        <v>1495</v>
      </c>
      <c r="F224" t="s">
        <v>20</v>
      </c>
      <c r="K224" t="s">
        <v>21</v>
      </c>
      <c r="L224" t="s">
        <v>21</v>
      </c>
      <c r="M224" t="s">
        <v>22</v>
      </c>
      <c r="N224" t="s">
        <v>23</v>
      </c>
      <c r="O224" t="s">
        <v>21</v>
      </c>
      <c r="P224" t="s">
        <v>21</v>
      </c>
      <c r="Q224" t="s">
        <v>1496</v>
      </c>
    </row>
    <row r="225" customHeight="1" spans="1:17">
      <c r="A225" t="s">
        <v>1497</v>
      </c>
      <c r="B225" t="s">
        <v>1492</v>
      </c>
      <c r="C225" t="s">
        <v>1498</v>
      </c>
      <c r="D225" t="s">
        <v>1499</v>
      </c>
      <c r="E225" t="s">
        <v>1500</v>
      </c>
      <c r="F225" t="s">
        <v>20</v>
      </c>
      <c r="K225" t="s">
        <v>21</v>
      </c>
      <c r="L225" t="s">
        <v>21</v>
      </c>
      <c r="M225" t="s">
        <v>29</v>
      </c>
      <c r="N225" t="s">
        <v>23</v>
      </c>
      <c r="O225" t="s">
        <v>21</v>
      </c>
      <c r="P225" t="s">
        <v>21</v>
      </c>
      <c r="Q225" t="s">
        <v>1501</v>
      </c>
    </row>
    <row r="226" customHeight="1" spans="1:17">
      <c r="A226" t="s">
        <v>1502</v>
      </c>
      <c r="B226" t="s">
        <v>1503</v>
      </c>
      <c r="C226" t="s">
        <v>1504</v>
      </c>
      <c r="D226" t="s">
        <v>1505</v>
      </c>
      <c r="E226" t="s">
        <v>1506</v>
      </c>
      <c r="F226" t="s">
        <v>36</v>
      </c>
      <c r="K226" t="s">
        <v>37</v>
      </c>
      <c r="L226" t="s">
        <v>21</v>
      </c>
      <c r="M226" t="s">
        <v>1507</v>
      </c>
      <c r="N226" t="s">
        <v>1508</v>
      </c>
      <c r="O226" t="s">
        <v>1509</v>
      </c>
      <c r="P226" t="s">
        <v>1510</v>
      </c>
      <c r="Q226" t="s">
        <v>21</v>
      </c>
    </row>
    <row r="227" customHeight="1" spans="1:17">
      <c r="A227" t="s">
        <v>1511</v>
      </c>
      <c r="B227" t="s">
        <v>1512</v>
      </c>
      <c r="C227" t="s">
        <v>1513</v>
      </c>
      <c r="D227" t="s">
        <v>1514</v>
      </c>
      <c r="E227" t="s">
        <v>1515</v>
      </c>
      <c r="F227" t="s">
        <v>20</v>
      </c>
      <c r="K227" t="s">
        <v>21</v>
      </c>
      <c r="L227" t="s">
        <v>21</v>
      </c>
      <c r="M227" t="s">
        <v>22</v>
      </c>
      <c r="N227" t="s">
        <v>23</v>
      </c>
      <c r="O227" t="s">
        <v>21</v>
      </c>
      <c r="P227" t="s">
        <v>21</v>
      </c>
      <c r="Q227" t="s">
        <v>1516</v>
      </c>
    </row>
    <row r="228" customHeight="1" spans="1:17">
      <c r="A228" t="s">
        <v>1517</v>
      </c>
      <c r="B228" t="s">
        <v>1518</v>
      </c>
      <c r="C228" t="s">
        <v>1519</v>
      </c>
      <c r="D228" t="s">
        <v>1520</v>
      </c>
      <c r="E228" t="s">
        <v>1521</v>
      </c>
      <c r="F228" t="s">
        <v>20</v>
      </c>
      <c r="K228" t="s">
        <v>21</v>
      </c>
      <c r="L228" t="s">
        <v>21</v>
      </c>
      <c r="M228" t="s">
        <v>29</v>
      </c>
      <c r="N228" t="s">
        <v>23</v>
      </c>
      <c r="O228" t="s">
        <v>21</v>
      </c>
      <c r="P228" t="s">
        <v>21</v>
      </c>
      <c r="Q228" t="s">
        <v>1522</v>
      </c>
    </row>
    <row r="229" customHeight="1" spans="1:17">
      <c r="A229" t="s">
        <v>1523</v>
      </c>
      <c r="B229" t="s">
        <v>1524</v>
      </c>
      <c r="C229" t="s">
        <v>1525</v>
      </c>
      <c r="D229" t="s">
        <v>1526</v>
      </c>
      <c r="E229" t="s">
        <v>1527</v>
      </c>
      <c r="F229" t="s">
        <v>36</v>
      </c>
      <c r="K229" t="s">
        <v>37</v>
      </c>
      <c r="L229" t="s">
        <v>21</v>
      </c>
      <c r="M229" t="s">
        <v>1528</v>
      </c>
      <c r="N229" t="s">
        <v>1529</v>
      </c>
      <c r="O229" t="s">
        <v>1530</v>
      </c>
      <c r="P229" t="s">
        <v>1531</v>
      </c>
      <c r="Q229" t="s">
        <v>21</v>
      </c>
    </row>
    <row r="230" customHeight="1" spans="1:17">
      <c r="A230" t="s">
        <v>1532</v>
      </c>
      <c r="B230" t="s">
        <v>1533</v>
      </c>
      <c r="C230" t="s">
        <v>1534</v>
      </c>
      <c r="D230" t="s">
        <v>1535</v>
      </c>
      <c r="E230" t="s">
        <v>1536</v>
      </c>
      <c r="F230" t="s">
        <v>20</v>
      </c>
      <c r="K230" t="s">
        <v>21</v>
      </c>
      <c r="L230" t="s">
        <v>21</v>
      </c>
      <c r="M230" t="s">
        <v>22</v>
      </c>
      <c r="N230" t="s">
        <v>23</v>
      </c>
      <c r="O230" t="s">
        <v>21</v>
      </c>
      <c r="P230" t="s">
        <v>21</v>
      </c>
      <c r="Q230" t="s">
        <v>1537</v>
      </c>
    </row>
    <row r="231" customHeight="1" spans="1:17">
      <c r="A231" t="s">
        <v>1538</v>
      </c>
      <c r="B231" t="s">
        <v>1539</v>
      </c>
      <c r="C231" t="s">
        <v>1540</v>
      </c>
      <c r="D231" t="s">
        <v>1541</v>
      </c>
      <c r="E231" t="s">
        <v>1542</v>
      </c>
      <c r="F231" t="s">
        <v>20</v>
      </c>
      <c r="K231" t="s">
        <v>21</v>
      </c>
      <c r="L231" t="s">
        <v>21</v>
      </c>
      <c r="M231" t="s">
        <v>29</v>
      </c>
      <c r="N231" t="s">
        <v>23</v>
      </c>
      <c r="O231" t="s">
        <v>21</v>
      </c>
      <c r="P231" t="s">
        <v>21</v>
      </c>
      <c r="Q231" t="s">
        <v>1543</v>
      </c>
    </row>
    <row r="232" customHeight="1" spans="1:17">
      <c r="A232" t="s">
        <v>1544</v>
      </c>
      <c r="B232" t="s">
        <v>1545</v>
      </c>
      <c r="C232" t="s">
        <v>1546</v>
      </c>
      <c r="D232" t="s">
        <v>1547</v>
      </c>
      <c r="E232" t="s">
        <v>1548</v>
      </c>
      <c r="F232" t="s">
        <v>36</v>
      </c>
      <c r="K232" t="s">
        <v>59</v>
      </c>
      <c r="L232" t="s">
        <v>21</v>
      </c>
      <c r="M232" t="s">
        <v>1549</v>
      </c>
      <c r="N232" t="s">
        <v>1550</v>
      </c>
      <c r="O232" t="s">
        <v>1551</v>
      </c>
      <c r="P232" t="s">
        <v>1552</v>
      </c>
      <c r="Q232" t="s">
        <v>21</v>
      </c>
    </row>
    <row r="233" customHeight="1" spans="1:17">
      <c r="A233" t="s">
        <v>1553</v>
      </c>
      <c r="B233" t="s">
        <v>1554</v>
      </c>
      <c r="C233" t="s">
        <v>1555</v>
      </c>
      <c r="D233" t="s">
        <v>1556</v>
      </c>
      <c r="E233" t="s">
        <v>1557</v>
      </c>
      <c r="F233" t="s">
        <v>20</v>
      </c>
      <c r="K233" t="s">
        <v>21</v>
      </c>
      <c r="L233" t="s">
        <v>21</v>
      </c>
      <c r="M233" t="s">
        <v>22</v>
      </c>
      <c r="N233" t="s">
        <v>23</v>
      </c>
      <c r="O233" t="s">
        <v>21</v>
      </c>
      <c r="P233" t="s">
        <v>21</v>
      </c>
      <c r="Q233" t="s">
        <v>1558</v>
      </c>
    </row>
    <row r="234" customHeight="1" spans="1:17">
      <c r="A234" t="s">
        <v>1559</v>
      </c>
      <c r="B234" t="s">
        <v>1560</v>
      </c>
      <c r="C234" t="s">
        <v>1561</v>
      </c>
      <c r="D234" t="s">
        <v>1562</v>
      </c>
      <c r="E234" t="s">
        <v>1563</v>
      </c>
      <c r="F234" t="s">
        <v>20</v>
      </c>
      <c r="K234" t="s">
        <v>21</v>
      </c>
      <c r="L234" t="s">
        <v>21</v>
      </c>
      <c r="M234" t="s">
        <v>29</v>
      </c>
      <c r="N234" t="s">
        <v>23</v>
      </c>
      <c r="O234" t="s">
        <v>21</v>
      </c>
      <c r="P234" t="s">
        <v>21</v>
      </c>
      <c r="Q234" t="s">
        <v>1564</v>
      </c>
    </row>
    <row r="235" customHeight="1" spans="1:17">
      <c r="A235" t="s">
        <v>1565</v>
      </c>
      <c r="B235" t="s">
        <v>1566</v>
      </c>
      <c r="C235" t="s">
        <v>1567</v>
      </c>
      <c r="D235" t="s">
        <v>1568</v>
      </c>
      <c r="E235" t="s">
        <v>1569</v>
      </c>
      <c r="F235" t="s">
        <v>36</v>
      </c>
      <c r="K235" t="s">
        <v>59</v>
      </c>
      <c r="L235" t="s">
        <v>21</v>
      </c>
      <c r="M235" t="s">
        <v>1549</v>
      </c>
      <c r="N235" t="s">
        <v>1550</v>
      </c>
      <c r="O235" t="s">
        <v>1570</v>
      </c>
      <c r="P235" t="s">
        <v>1552</v>
      </c>
      <c r="Q235" t="s">
        <v>21</v>
      </c>
    </row>
    <row r="236" customHeight="1" spans="1:17">
      <c r="A236" t="s">
        <v>1571</v>
      </c>
      <c r="B236" t="s">
        <v>1572</v>
      </c>
      <c r="C236" t="s">
        <v>1573</v>
      </c>
      <c r="D236" t="s">
        <v>1574</v>
      </c>
      <c r="E236" t="s">
        <v>1575</v>
      </c>
      <c r="F236" t="s">
        <v>20</v>
      </c>
      <c r="K236" t="s">
        <v>21</v>
      </c>
      <c r="L236" t="s">
        <v>21</v>
      </c>
      <c r="M236" t="s">
        <v>22</v>
      </c>
      <c r="N236" t="s">
        <v>23</v>
      </c>
      <c r="O236" t="s">
        <v>21</v>
      </c>
      <c r="P236" t="s">
        <v>21</v>
      </c>
      <c r="Q236" t="s">
        <v>1576</v>
      </c>
    </row>
    <row r="237" customHeight="1" spans="1:17">
      <c r="A237" t="s">
        <v>1577</v>
      </c>
      <c r="B237" t="s">
        <v>1578</v>
      </c>
      <c r="C237" t="s">
        <v>1579</v>
      </c>
      <c r="D237" t="s">
        <v>1580</v>
      </c>
      <c r="E237" t="s">
        <v>1581</v>
      </c>
      <c r="F237" t="s">
        <v>20</v>
      </c>
      <c r="K237" t="s">
        <v>21</v>
      </c>
      <c r="L237" t="s">
        <v>21</v>
      </c>
      <c r="M237" t="s">
        <v>29</v>
      </c>
      <c r="N237" t="s">
        <v>23</v>
      </c>
      <c r="O237" t="s">
        <v>21</v>
      </c>
      <c r="P237" t="s">
        <v>21</v>
      </c>
      <c r="Q237" t="s">
        <v>1582</v>
      </c>
    </row>
    <row r="238" customHeight="1" spans="1:17">
      <c r="A238" t="s">
        <v>1583</v>
      </c>
      <c r="B238" t="s">
        <v>1584</v>
      </c>
      <c r="C238" t="s">
        <v>1585</v>
      </c>
      <c r="D238" t="s">
        <v>1586</v>
      </c>
      <c r="E238" t="s">
        <v>1587</v>
      </c>
      <c r="F238" t="s">
        <v>36</v>
      </c>
      <c r="K238" t="s">
        <v>98</v>
      </c>
      <c r="L238" t="s">
        <v>21</v>
      </c>
      <c r="M238" t="s">
        <v>1588</v>
      </c>
      <c r="N238" t="s">
        <v>1589</v>
      </c>
      <c r="O238" t="s">
        <v>21</v>
      </c>
      <c r="P238" t="s">
        <v>1590</v>
      </c>
      <c r="Q238" t="s">
        <v>21</v>
      </c>
    </row>
    <row r="239" customHeight="1" spans="1:17">
      <c r="A239" t="s">
        <v>1591</v>
      </c>
      <c r="B239" t="s">
        <v>1592</v>
      </c>
      <c r="C239" t="s">
        <v>1593</v>
      </c>
      <c r="D239" t="s">
        <v>1594</v>
      </c>
      <c r="E239" t="s">
        <v>1595</v>
      </c>
      <c r="F239" t="s">
        <v>20</v>
      </c>
      <c r="K239" t="s">
        <v>21</v>
      </c>
      <c r="L239" t="s">
        <v>21</v>
      </c>
      <c r="M239" t="s">
        <v>22</v>
      </c>
      <c r="N239" t="s">
        <v>23</v>
      </c>
      <c r="O239" t="s">
        <v>21</v>
      </c>
      <c r="P239" t="s">
        <v>21</v>
      </c>
      <c r="Q239" t="s">
        <v>1596</v>
      </c>
    </row>
    <row r="240" customHeight="1" spans="1:17">
      <c r="A240" t="s">
        <v>1597</v>
      </c>
      <c r="B240" t="s">
        <v>1592</v>
      </c>
      <c r="C240" t="s">
        <v>1598</v>
      </c>
      <c r="D240" t="s">
        <v>1599</v>
      </c>
      <c r="E240" t="s">
        <v>1600</v>
      </c>
      <c r="F240" t="s">
        <v>20</v>
      </c>
      <c r="K240" t="s">
        <v>21</v>
      </c>
      <c r="L240" t="s">
        <v>21</v>
      </c>
      <c r="M240" t="s">
        <v>29</v>
      </c>
      <c r="N240" t="s">
        <v>23</v>
      </c>
      <c r="O240" t="s">
        <v>21</v>
      </c>
      <c r="P240" t="s">
        <v>21</v>
      </c>
      <c r="Q240" t="s">
        <v>1601</v>
      </c>
    </row>
    <row r="241" customHeight="1" spans="1:17">
      <c r="A241" t="s">
        <v>1602</v>
      </c>
      <c r="B241" t="s">
        <v>1603</v>
      </c>
      <c r="C241" t="s">
        <v>1604</v>
      </c>
      <c r="D241" t="s">
        <v>1605</v>
      </c>
      <c r="E241" t="s">
        <v>1606</v>
      </c>
      <c r="F241" t="s">
        <v>36</v>
      </c>
      <c r="K241" t="s">
        <v>59</v>
      </c>
      <c r="L241" t="s">
        <v>21</v>
      </c>
      <c r="M241" t="s">
        <v>1607</v>
      </c>
      <c r="N241" t="s">
        <v>1608</v>
      </c>
      <c r="O241" t="s">
        <v>1609</v>
      </c>
      <c r="P241" t="s">
        <v>163</v>
      </c>
      <c r="Q241" t="s">
        <v>21</v>
      </c>
    </row>
    <row r="242" customHeight="1" spans="1:17">
      <c r="A242" t="s">
        <v>1610</v>
      </c>
      <c r="B242" t="s">
        <v>1611</v>
      </c>
      <c r="C242" t="s">
        <v>1612</v>
      </c>
      <c r="D242" t="s">
        <v>1613</v>
      </c>
      <c r="E242" t="s">
        <v>1614</v>
      </c>
      <c r="F242" t="s">
        <v>20</v>
      </c>
      <c r="K242" t="s">
        <v>21</v>
      </c>
      <c r="L242" t="s">
        <v>21</v>
      </c>
      <c r="M242" t="s">
        <v>22</v>
      </c>
      <c r="N242" t="s">
        <v>23</v>
      </c>
      <c r="O242" t="s">
        <v>21</v>
      </c>
      <c r="P242" t="s">
        <v>21</v>
      </c>
      <c r="Q242" t="s">
        <v>1615</v>
      </c>
    </row>
    <row r="243" customHeight="1" spans="1:17">
      <c r="A243" t="s">
        <v>1616</v>
      </c>
      <c r="B243" t="s">
        <v>1617</v>
      </c>
      <c r="C243" t="s">
        <v>1618</v>
      </c>
      <c r="D243" t="s">
        <v>1619</v>
      </c>
      <c r="E243" t="s">
        <v>1620</v>
      </c>
      <c r="F243" t="s">
        <v>20</v>
      </c>
      <c r="K243" t="s">
        <v>21</v>
      </c>
      <c r="L243" t="s">
        <v>21</v>
      </c>
      <c r="M243" t="s">
        <v>29</v>
      </c>
      <c r="N243" t="s">
        <v>23</v>
      </c>
      <c r="O243" t="s">
        <v>21</v>
      </c>
      <c r="P243" t="s">
        <v>21</v>
      </c>
      <c r="Q243" t="s">
        <v>1621</v>
      </c>
    </row>
    <row r="244" customHeight="1" spans="1:17">
      <c r="A244" t="s">
        <v>1622</v>
      </c>
      <c r="B244" t="s">
        <v>1623</v>
      </c>
      <c r="C244" t="s">
        <v>1624</v>
      </c>
      <c r="D244" t="s">
        <v>1625</v>
      </c>
      <c r="E244" t="s">
        <v>1626</v>
      </c>
      <c r="F244" t="s">
        <v>36</v>
      </c>
      <c r="K244" t="s">
        <v>59</v>
      </c>
      <c r="L244" t="s">
        <v>21</v>
      </c>
      <c r="M244" t="s">
        <v>1627</v>
      </c>
      <c r="N244" t="s">
        <v>1628</v>
      </c>
      <c r="O244" t="s">
        <v>1629</v>
      </c>
      <c r="P244" t="s">
        <v>1630</v>
      </c>
      <c r="Q244" t="s">
        <v>21</v>
      </c>
    </row>
    <row r="245" customHeight="1" spans="1:17">
      <c r="A245" t="s">
        <v>1631</v>
      </c>
      <c r="B245" t="s">
        <v>1632</v>
      </c>
      <c r="C245" t="s">
        <v>1633</v>
      </c>
      <c r="D245" t="s">
        <v>1634</v>
      </c>
      <c r="E245" t="s">
        <v>1635</v>
      </c>
      <c r="F245" t="s">
        <v>20</v>
      </c>
      <c r="K245" t="s">
        <v>21</v>
      </c>
      <c r="L245" t="s">
        <v>21</v>
      </c>
      <c r="M245" t="s">
        <v>22</v>
      </c>
      <c r="N245" t="s">
        <v>23</v>
      </c>
      <c r="O245" t="s">
        <v>21</v>
      </c>
      <c r="P245" t="s">
        <v>21</v>
      </c>
      <c r="Q245" t="s">
        <v>1636</v>
      </c>
    </row>
    <row r="246" customHeight="1" spans="1:17">
      <c r="A246" t="s">
        <v>1637</v>
      </c>
      <c r="B246" t="s">
        <v>1638</v>
      </c>
      <c r="C246" t="s">
        <v>1639</v>
      </c>
      <c r="D246" t="s">
        <v>1640</v>
      </c>
      <c r="E246" t="s">
        <v>1641</v>
      </c>
      <c r="F246" t="s">
        <v>20</v>
      </c>
      <c r="K246" t="s">
        <v>21</v>
      </c>
      <c r="L246" t="s">
        <v>21</v>
      </c>
      <c r="M246" t="s">
        <v>29</v>
      </c>
      <c r="N246" t="s">
        <v>23</v>
      </c>
      <c r="O246" t="s">
        <v>21</v>
      </c>
      <c r="P246" t="s">
        <v>21</v>
      </c>
      <c r="Q246" t="s">
        <v>1642</v>
      </c>
    </row>
    <row r="247" customHeight="1" spans="1:17">
      <c r="A247" t="s">
        <v>1643</v>
      </c>
      <c r="B247" t="s">
        <v>1644</v>
      </c>
      <c r="C247" t="s">
        <v>1645</v>
      </c>
      <c r="D247" t="s">
        <v>1646</v>
      </c>
      <c r="E247" t="s">
        <v>1647</v>
      </c>
      <c r="F247" t="s">
        <v>36</v>
      </c>
      <c r="K247" t="s">
        <v>37</v>
      </c>
      <c r="L247" t="s">
        <v>21</v>
      </c>
      <c r="M247" t="s">
        <v>1648</v>
      </c>
      <c r="N247" t="s">
        <v>1649</v>
      </c>
      <c r="O247" t="s">
        <v>1650</v>
      </c>
      <c r="P247" t="s">
        <v>1651</v>
      </c>
      <c r="Q247" t="s">
        <v>21</v>
      </c>
    </row>
    <row r="248" customHeight="1" spans="1:17">
      <c r="A248" t="s">
        <v>1652</v>
      </c>
      <c r="B248" t="s">
        <v>1653</v>
      </c>
      <c r="C248" t="s">
        <v>1654</v>
      </c>
      <c r="D248" t="s">
        <v>1655</v>
      </c>
      <c r="E248" t="s">
        <v>1656</v>
      </c>
      <c r="F248" t="s">
        <v>20</v>
      </c>
      <c r="K248" t="s">
        <v>21</v>
      </c>
      <c r="L248" t="s">
        <v>21</v>
      </c>
      <c r="M248" t="s">
        <v>22</v>
      </c>
      <c r="N248" t="s">
        <v>23</v>
      </c>
      <c r="O248" t="s">
        <v>21</v>
      </c>
      <c r="P248" t="s">
        <v>21</v>
      </c>
      <c r="Q248" t="s">
        <v>1657</v>
      </c>
    </row>
    <row r="249" customHeight="1" spans="1:17">
      <c r="A249" t="s">
        <v>1658</v>
      </c>
      <c r="B249" t="s">
        <v>1653</v>
      </c>
      <c r="C249" t="s">
        <v>1659</v>
      </c>
      <c r="D249" t="s">
        <v>1660</v>
      </c>
      <c r="E249" t="s">
        <v>1661</v>
      </c>
      <c r="F249" t="s">
        <v>20</v>
      </c>
      <c r="K249" t="s">
        <v>21</v>
      </c>
      <c r="L249" t="s">
        <v>21</v>
      </c>
      <c r="M249" t="s">
        <v>29</v>
      </c>
      <c r="N249" t="s">
        <v>23</v>
      </c>
      <c r="O249" t="s">
        <v>21</v>
      </c>
      <c r="P249" t="s">
        <v>21</v>
      </c>
      <c r="Q249" t="s">
        <v>1662</v>
      </c>
    </row>
    <row r="250" customHeight="1" spans="1:17">
      <c r="A250" t="s">
        <v>1663</v>
      </c>
      <c r="B250" t="s">
        <v>1664</v>
      </c>
      <c r="C250" t="s">
        <v>1665</v>
      </c>
      <c r="D250" t="s">
        <v>1666</v>
      </c>
      <c r="E250" t="s">
        <v>1667</v>
      </c>
      <c r="F250" t="s">
        <v>36</v>
      </c>
      <c r="K250" t="s">
        <v>59</v>
      </c>
      <c r="L250" t="s">
        <v>21</v>
      </c>
      <c r="M250" t="s">
        <v>1668</v>
      </c>
      <c r="N250" t="s">
        <v>1669</v>
      </c>
      <c r="O250" t="s">
        <v>1670</v>
      </c>
      <c r="P250" t="s">
        <v>1671</v>
      </c>
      <c r="Q250" t="s">
        <v>21</v>
      </c>
    </row>
    <row r="251" customHeight="1" spans="1:17">
      <c r="A251" t="s">
        <v>1672</v>
      </c>
      <c r="B251" t="s">
        <v>1673</v>
      </c>
      <c r="C251" t="s">
        <v>1674</v>
      </c>
      <c r="D251" t="s">
        <v>1675</v>
      </c>
      <c r="E251" t="s">
        <v>1676</v>
      </c>
      <c r="F251" t="s">
        <v>20</v>
      </c>
      <c r="K251" t="s">
        <v>21</v>
      </c>
      <c r="L251" t="s">
        <v>21</v>
      </c>
      <c r="M251" t="s">
        <v>22</v>
      </c>
      <c r="N251" t="s">
        <v>23</v>
      </c>
      <c r="O251" t="s">
        <v>21</v>
      </c>
      <c r="P251" t="s">
        <v>21</v>
      </c>
      <c r="Q251" t="s">
        <v>1677</v>
      </c>
    </row>
    <row r="252" customHeight="1" spans="1:17">
      <c r="A252" t="s">
        <v>1678</v>
      </c>
      <c r="B252" t="s">
        <v>1673</v>
      </c>
      <c r="C252" t="s">
        <v>1679</v>
      </c>
      <c r="D252" t="s">
        <v>1680</v>
      </c>
      <c r="E252" t="s">
        <v>1681</v>
      </c>
      <c r="F252" t="s">
        <v>20</v>
      </c>
      <c r="K252" t="s">
        <v>21</v>
      </c>
      <c r="L252" t="s">
        <v>21</v>
      </c>
      <c r="M252" t="s">
        <v>29</v>
      </c>
      <c r="N252" t="s">
        <v>23</v>
      </c>
      <c r="O252" t="s">
        <v>21</v>
      </c>
      <c r="P252" t="s">
        <v>21</v>
      </c>
      <c r="Q252" t="s">
        <v>1682</v>
      </c>
    </row>
    <row r="253" customHeight="1" spans="1:17">
      <c r="A253" t="s">
        <v>1683</v>
      </c>
      <c r="B253" t="s">
        <v>1684</v>
      </c>
      <c r="C253" t="s">
        <v>1685</v>
      </c>
      <c r="D253" t="s">
        <v>1686</v>
      </c>
      <c r="E253" t="s">
        <v>1687</v>
      </c>
      <c r="F253" t="s">
        <v>36</v>
      </c>
      <c r="K253" t="s">
        <v>37</v>
      </c>
      <c r="L253" t="s">
        <v>21</v>
      </c>
      <c r="M253" t="s">
        <v>1688</v>
      </c>
      <c r="N253" t="s">
        <v>1689</v>
      </c>
      <c r="O253" t="s">
        <v>1690</v>
      </c>
      <c r="P253" t="s">
        <v>1691</v>
      </c>
      <c r="Q253" t="s">
        <v>21</v>
      </c>
    </row>
    <row r="254" customHeight="1" spans="1:17">
      <c r="A254" t="s">
        <v>1692</v>
      </c>
      <c r="B254" t="s">
        <v>1693</v>
      </c>
      <c r="C254" t="s">
        <v>1694</v>
      </c>
      <c r="D254" t="s">
        <v>1695</v>
      </c>
      <c r="E254" t="s">
        <v>1696</v>
      </c>
      <c r="F254" t="s">
        <v>20</v>
      </c>
      <c r="K254" t="s">
        <v>21</v>
      </c>
      <c r="L254" t="s">
        <v>21</v>
      </c>
      <c r="M254" t="s">
        <v>22</v>
      </c>
      <c r="N254" t="s">
        <v>23</v>
      </c>
      <c r="O254" t="s">
        <v>21</v>
      </c>
      <c r="P254" t="s">
        <v>21</v>
      </c>
      <c r="Q254" t="s">
        <v>1697</v>
      </c>
    </row>
    <row r="255" customHeight="1" spans="1:17">
      <c r="A255" t="s">
        <v>1698</v>
      </c>
      <c r="B255" t="s">
        <v>1693</v>
      </c>
      <c r="C255" t="s">
        <v>1699</v>
      </c>
      <c r="D255" t="s">
        <v>1700</v>
      </c>
      <c r="E255" t="s">
        <v>1701</v>
      </c>
      <c r="F255" t="s">
        <v>20</v>
      </c>
      <c r="K255" t="s">
        <v>21</v>
      </c>
      <c r="L255" t="s">
        <v>21</v>
      </c>
      <c r="M255" t="s">
        <v>29</v>
      </c>
      <c r="N255" t="s">
        <v>23</v>
      </c>
      <c r="O255" t="s">
        <v>21</v>
      </c>
      <c r="P255" t="s">
        <v>21</v>
      </c>
      <c r="Q255" t="s">
        <v>1702</v>
      </c>
    </row>
    <row r="256" customHeight="1" spans="1:17">
      <c r="A256" t="s">
        <v>1703</v>
      </c>
      <c r="B256" t="s">
        <v>1704</v>
      </c>
      <c r="C256" t="s">
        <v>1705</v>
      </c>
      <c r="D256" t="s">
        <v>1706</v>
      </c>
      <c r="E256" t="s">
        <v>1707</v>
      </c>
      <c r="F256" t="s">
        <v>36</v>
      </c>
      <c r="K256" t="s">
        <v>98</v>
      </c>
      <c r="L256" t="s">
        <v>21</v>
      </c>
      <c r="M256" t="s">
        <v>1708</v>
      </c>
      <c r="N256" t="s">
        <v>1709</v>
      </c>
      <c r="O256" t="s">
        <v>21</v>
      </c>
      <c r="P256" t="s">
        <v>1710</v>
      </c>
      <c r="Q256" t="s">
        <v>21</v>
      </c>
    </row>
    <row r="257" customHeight="1" spans="1:17">
      <c r="A257" t="s">
        <v>1711</v>
      </c>
      <c r="B257" t="s">
        <v>1712</v>
      </c>
      <c r="C257" t="s">
        <v>1713</v>
      </c>
      <c r="D257" t="s">
        <v>1714</v>
      </c>
      <c r="E257" t="s">
        <v>1715</v>
      </c>
      <c r="F257" t="s">
        <v>20</v>
      </c>
      <c r="K257" t="s">
        <v>21</v>
      </c>
      <c r="L257" t="s">
        <v>21</v>
      </c>
      <c r="M257" t="s">
        <v>22</v>
      </c>
      <c r="N257" t="s">
        <v>23</v>
      </c>
      <c r="O257" t="s">
        <v>21</v>
      </c>
      <c r="P257" t="s">
        <v>21</v>
      </c>
      <c r="Q257" t="s">
        <v>1716</v>
      </c>
    </row>
    <row r="258" customHeight="1" spans="1:17">
      <c r="A258" t="s">
        <v>1717</v>
      </c>
      <c r="B258" t="s">
        <v>1712</v>
      </c>
      <c r="C258" t="s">
        <v>1718</v>
      </c>
      <c r="D258" t="s">
        <v>1719</v>
      </c>
      <c r="E258" t="s">
        <v>1720</v>
      </c>
      <c r="F258" t="s">
        <v>20</v>
      </c>
      <c r="K258" t="s">
        <v>21</v>
      </c>
      <c r="L258" t="s">
        <v>21</v>
      </c>
      <c r="M258" t="s">
        <v>29</v>
      </c>
      <c r="N258" t="s">
        <v>23</v>
      </c>
      <c r="O258" t="s">
        <v>21</v>
      </c>
      <c r="P258" t="s">
        <v>21</v>
      </c>
      <c r="Q258" t="s">
        <v>1721</v>
      </c>
    </row>
    <row r="259" customHeight="1" spans="1:17">
      <c r="A259" t="s">
        <v>1722</v>
      </c>
      <c r="B259" t="s">
        <v>1723</v>
      </c>
      <c r="C259" t="s">
        <v>1724</v>
      </c>
      <c r="D259" t="s">
        <v>1725</v>
      </c>
      <c r="E259" t="s">
        <v>1726</v>
      </c>
      <c r="F259" t="s">
        <v>36</v>
      </c>
      <c r="K259" t="s">
        <v>59</v>
      </c>
      <c r="L259" t="s">
        <v>21</v>
      </c>
      <c r="M259" t="s">
        <v>1727</v>
      </c>
      <c r="N259" t="s">
        <v>1728</v>
      </c>
      <c r="O259" t="s">
        <v>1729</v>
      </c>
      <c r="P259" t="s">
        <v>1730</v>
      </c>
      <c r="Q259" t="s">
        <v>21</v>
      </c>
    </row>
    <row r="260" customHeight="1" spans="1:17">
      <c r="A260" t="s">
        <v>1731</v>
      </c>
      <c r="B260" t="s">
        <v>1732</v>
      </c>
      <c r="C260" t="s">
        <v>1733</v>
      </c>
      <c r="D260" t="s">
        <v>1734</v>
      </c>
      <c r="E260" t="s">
        <v>1735</v>
      </c>
      <c r="F260" t="s">
        <v>20</v>
      </c>
      <c r="K260" t="s">
        <v>21</v>
      </c>
      <c r="L260" t="s">
        <v>21</v>
      </c>
      <c r="M260" t="s">
        <v>22</v>
      </c>
      <c r="N260" t="s">
        <v>23</v>
      </c>
      <c r="O260" t="s">
        <v>21</v>
      </c>
      <c r="P260" t="s">
        <v>21</v>
      </c>
      <c r="Q260" t="s">
        <v>1736</v>
      </c>
    </row>
    <row r="261" customHeight="1" spans="1:17">
      <c r="A261" t="s">
        <v>1737</v>
      </c>
      <c r="B261" t="s">
        <v>1732</v>
      </c>
      <c r="C261" t="s">
        <v>1738</v>
      </c>
      <c r="D261" t="s">
        <v>1739</v>
      </c>
      <c r="E261" t="s">
        <v>1740</v>
      </c>
      <c r="F261" t="s">
        <v>20</v>
      </c>
      <c r="K261" t="s">
        <v>21</v>
      </c>
      <c r="L261" t="s">
        <v>21</v>
      </c>
      <c r="M261" t="s">
        <v>29</v>
      </c>
      <c r="N261" t="s">
        <v>23</v>
      </c>
      <c r="O261" t="s">
        <v>21</v>
      </c>
      <c r="P261" t="s">
        <v>21</v>
      </c>
      <c r="Q261" t="s">
        <v>1741</v>
      </c>
    </row>
    <row r="262" customHeight="1" spans="1:17">
      <c r="A262" t="s">
        <v>1742</v>
      </c>
      <c r="B262" t="s">
        <v>1743</v>
      </c>
      <c r="C262" t="s">
        <v>1744</v>
      </c>
      <c r="D262" t="s">
        <v>1745</v>
      </c>
      <c r="E262" t="s">
        <v>1746</v>
      </c>
      <c r="F262" t="s">
        <v>36</v>
      </c>
      <c r="K262" t="s">
        <v>59</v>
      </c>
      <c r="L262" t="s">
        <v>21</v>
      </c>
      <c r="M262" t="s">
        <v>1747</v>
      </c>
      <c r="N262" t="s">
        <v>1748</v>
      </c>
      <c r="O262" t="s">
        <v>1749</v>
      </c>
      <c r="P262" t="s">
        <v>1750</v>
      </c>
      <c r="Q262" t="s">
        <v>21</v>
      </c>
    </row>
    <row r="263" customHeight="1" spans="1:17">
      <c r="A263" t="s">
        <v>1751</v>
      </c>
      <c r="B263" t="s">
        <v>1752</v>
      </c>
      <c r="C263" t="s">
        <v>1753</v>
      </c>
      <c r="D263" t="s">
        <v>1754</v>
      </c>
      <c r="E263" t="s">
        <v>1755</v>
      </c>
      <c r="F263" t="s">
        <v>20</v>
      </c>
      <c r="K263" t="s">
        <v>21</v>
      </c>
      <c r="L263" t="s">
        <v>21</v>
      </c>
      <c r="M263" t="s">
        <v>22</v>
      </c>
      <c r="N263" t="s">
        <v>23</v>
      </c>
      <c r="O263" t="s">
        <v>21</v>
      </c>
      <c r="P263" t="s">
        <v>21</v>
      </c>
      <c r="Q263" t="s">
        <v>1756</v>
      </c>
    </row>
    <row r="264" customHeight="1" spans="1:17">
      <c r="A264" t="s">
        <v>1757</v>
      </c>
      <c r="B264" t="s">
        <v>1752</v>
      </c>
      <c r="C264" t="s">
        <v>1758</v>
      </c>
      <c r="D264" t="s">
        <v>1759</v>
      </c>
      <c r="E264" t="s">
        <v>1760</v>
      </c>
      <c r="F264" t="s">
        <v>20</v>
      </c>
      <c r="K264" t="s">
        <v>21</v>
      </c>
      <c r="L264" t="s">
        <v>21</v>
      </c>
      <c r="M264" t="s">
        <v>29</v>
      </c>
      <c r="N264" t="s">
        <v>23</v>
      </c>
      <c r="O264" t="s">
        <v>21</v>
      </c>
      <c r="P264" t="s">
        <v>21</v>
      </c>
      <c r="Q264" t="s">
        <v>1761</v>
      </c>
    </row>
    <row r="265" customHeight="1" spans="1:17">
      <c r="A265" t="s">
        <v>1762</v>
      </c>
      <c r="B265" t="s">
        <v>1763</v>
      </c>
      <c r="C265" t="s">
        <v>1764</v>
      </c>
      <c r="D265" t="s">
        <v>1765</v>
      </c>
      <c r="E265" t="s">
        <v>1766</v>
      </c>
      <c r="F265" t="s">
        <v>36</v>
      </c>
      <c r="K265" t="s">
        <v>59</v>
      </c>
      <c r="L265" t="s">
        <v>21</v>
      </c>
      <c r="M265" t="s">
        <v>1767</v>
      </c>
      <c r="N265" t="s">
        <v>1768</v>
      </c>
      <c r="O265" t="s">
        <v>1769</v>
      </c>
      <c r="P265" t="s">
        <v>1770</v>
      </c>
      <c r="Q265" t="s">
        <v>21</v>
      </c>
    </row>
    <row r="266" customHeight="1" spans="1:1">
      <c r="A266" t="s">
        <v>1771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90"/>
  <sheetViews>
    <sheetView topLeftCell="A51" workbookViewId="0">
      <selection activeCell="K75" sqref="K75"/>
    </sheetView>
  </sheetViews>
  <sheetFormatPr defaultColWidth="9" defaultRowHeight="13.5" outlineLevelCol="1"/>
  <cols>
    <col min="1" max="1" width="25.125" customWidth="1"/>
    <col min="2" max="2" width="9.375"/>
  </cols>
  <sheetData>
    <row r="1" spans="2:2">
      <c r="B1" t="s">
        <v>1772</v>
      </c>
    </row>
    <row r="2" spans="1:2">
      <c r="A2" t="s">
        <v>1773</v>
      </c>
      <c r="B2" s="11">
        <v>338</v>
      </c>
    </row>
    <row r="3" spans="1:2">
      <c r="A3" t="s">
        <v>1774</v>
      </c>
      <c r="B3" s="11">
        <v>752</v>
      </c>
    </row>
    <row r="4" spans="1:2">
      <c r="A4" t="s">
        <v>1775</v>
      </c>
      <c r="B4" s="11">
        <v>836</v>
      </c>
    </row>
    <row r="5" spans="1:2">
      <c r="A5" t="s">
        <v>1776</v>
      </c>
      <c r="B5" s="11">
        <v>318</v>
      </c>
    </row>
    <row r="6" spans="1:2">
      <c r="A6" t="s">
        <v>1777</v>
      </c>
      <c r="B6" s="11">
        <v>636</v>
      </c>
    </row>
    <row r="7" spans="1:2">
      <c r="A7" t="s">
        <v>1778</v>
      </c>
      <c r="B7" s="11">
        <v>360</v>
      </c>
    </row>
    <row r="8" spans="1:2">
      <c r="A8" t="s">
        <v>1779</v>
      </c>
      <c r="B8" s="11">
        <v>736</v>
      </c>
    </row>
    <row r="9" spans="1:2">
      <c r="A9" t="s">
        <v>1780</v>
      </c>
      <c r="B9" s="11">
        <v>736</v>
      </c>
    </row>
    <row r="10" spans="1:2">
      <c r="A10" t="s">
        <v>1781</v>
      </c>
      <c r="B10" s="11">
        <v>1230</v>
      </c>
    </row>
    <row r="11" spans="1:2">
      <c r="A11" t="s">
        <v>1782</v>
      </c>
      <c r="B11" s="11">
        <v>2509</v>
      </c>
    </row>
    <row r="12" spans="1:2">
      <c r="A12" t="s">
        <v>1783</v>
      </c>
      <c r="B12" s="11">
        <v>2926</v>
      </c>
    </row>
    <row r="13" spans="1:2">
      <c r="A13" t="s">
        <v>1784</v>
      </c>
      <c r="B13" s="11">
        <v>275</v>
      </c>
    </row>
    <row r="14" spans="1:2">
      <c r="A14" t="s">
        <v>1785</v>
      </c>
      <c r="B14" s="11">
        <v>780</v>
      </c>
    </row>
    <row r="15" spans="1:2">
      <c r="A15" t="s">
        <v>1786</v>
      </c>
      <c r="B15" s="11">
        <v>630</v>
      </c>
    </row>
    <row r="16" spans="1:2">
      <c r="A16" t="s">
        <v>1787</v>
      </c>
      <c r="B16" s="11">
        <v>357</v>
      </c>
    </row>
    <row r="17" spans="1:2">
      <c r="A17" t="s">
        <v>1788</v>
      </c>
      <c r="B17" s="11">
        <v>494</v>
      </c>
    </row>
    <row r="18" spans="1:2">
      <c r="A18" t="s">
        <v>1789</v>
      </c>
      <c r="B18" s="11">
        <v>1788</v>
      </c>
    </row>
    <row r="19" spans="1:2">
      <c r="A19" t="s">
        <v>1790</v>
      </c>
      <c r="B19" s="11">
        <v>654</v>
      </c>
    </row>
    <row r="20" spans="1:2">
      <c r="A20" t="s">
        <v>1791</v>
      </c>
      <c r="B20" s="11">
        <v>308</v>
      </c>
    </row>
    <row r="21" spans="1:2">
      <c r="A21" t="s">
        <v>1792</v>
      </c>
      <c r="B21" s="11">
        <v>1320</v>
      </c>
    </row>
    <row r="22" spans="1:2">
      <c r="A22" t="s">
        <v>1793</v>
      </c>
      <c r="B22" s="11">
        <v>343</v>
      </c>
    </row>
    <row r="23" spans="1:2">
      <c r="A23" t="s">
        <v>1794</v>
      </c>
      <c r="B23" s="11">
        <v>248</v>
      </c>
    </row>
    <row r="24" spans="1:2">
      <c r="A24" t="s">
        <v>1795</v>
      </c>
      <c r="B24" s="11">
        <v>1458</v>
      </c>
    </row>
    <row r="25" spans="1:2">
      <c r="A25" t="s">
        <v>1796</v>
      </c>
      <c r="B25" s="11">
        <v>601</v>
      </c>
    </row>
    <row r="26" spans="1:2">
      <c r="A26" t="s">
        <v>1797</v>
      </c>
      <c r="B26" s="11">
        <v>604</v>
      </c>
    </row>
    <row r="27" spans="1:2">
      <c r="A27" t="s">
        <v>1798</v>
      </c>
      <c r="B27" s="11">
        <v>243</v>
      </c>
    </row>
    <row r="28" spans="1:2">
      <c r="A28" t="s">
        <v>1799</v>
      </c>
      <c r="B28" s="11">
        <v>2203</v>
      </c>
    </row>
    <row r="29" spans="1:2">
      <c r="A29" t="s">
        <v>1800</v>
      </c>
      <c r="B29" s="11">
        <v>1062</v>
      </c>
    </row>
    <row r="30" spans="1:2">
      <c r="A30" t="s">
        <v>1801</v>
      </c>
      <c r="B30" s="11">
        <v>754</v>
      </c>
    </row>
    <row r="31" spans="1:2">
      <c r="A31" t="s">
        <v>1802</v>
      </c>
      <c r="B31" s="11">
        <v>518</v>
      </c>
    </row>
    <row r="32" spans="1:2">
      <c r="A32" t="s">
        <v>1803</v>
      </c>
      <c r="B32" s="11">
        <v>627</v>
      </c>
    </row>
    <row r="33" spans="1:2">
      <c r="A33" t="s">
        <v>1804</v>
      </c>
      <c r="B33" s="11">
        <v>564</v>
      </c>
    </row>
    <row r="34" spans="1:2">
      <c r="A34" t="s">
        <v>1805</v>
      </c>
      <c r="B34" s="11">
        <v>616</v>
      </c>
    </row>
    <row r="35" spans="1:2">
      <c r="A35" t="s">
        <v>1806</v>
      </c>
      <c r="B35" s="11">
        <v>1473.99</v>
      </c>
    </row>
    <row r="36" spans="1:2">
      <c r="A36" t="s">
        <v>1807</v>
      </c>
      <c r="B36" s="11">
        <v>837</v>
      </c>
    </row>
    <row r="37" spans="1:2">
      <c r="A37" t="s">
        <v>1808</v>
      </c>
      <c r="B37" s="11">
        <v>1879</v>
      </c>
    </row>
    <row r="38" spans="1:2">
      <c r="A38" t="s">
        <v>1809</v>
      </c>
      <c r="B38" s="11">
        <v>274</v>
      </c>
    </row>
    <row r="39" spans="1:2">
      <c r="A39" t="s">
        <v>1810</v>
      </c>
      <c r="B39" s="11">
        <v>2718.99</v>
      </c>
    </row>
    <row r="40" spans="1:2">
      <c r="A40" t="s">
        <v>1811</v>
      </c>
      <c r="B40" s="11">
        <v>894</v>
      </c>
    </row>
    <row r="41" spans="1:2">
      <c r="A41" t="s">
        <v>1812</v>
      </c>
      <c r="B41" s="11">
        <v>870</v>
      </c>
    </row>
    <row r="42" spans="1:2">
      <c r="A42" t="s">
        <v>1813</v>
      </c>
      <c r="B42" s="11">
        <v>677</v>
      </c>
    </row>
    <row r="43" spans="1:2">
      <c r="A43" t="s">
        <v>1814</v>
      </c>
      <c r="B43" s="11">
        <v>335</v>
      </c>
    </row>
    <row r="44" hidden="1" spans="1:2">
      <c r="A44" t="s">
        <v>1815</v>
      </c>
      <c r="B44" t="e">
        <v>#N/A</v>
      </c>
    </row>
    <row r="45" spans="1:2">
      <c r="A45" t="s">
        <v>1816</v>
      </c>
      <c r="B45" s="11">
        <v>2256</v>
      </c>
    </row>
    <row r="46" spans="1:2">
      <c r="A46" t="s">
        <v>1817</v>
      </c>
      <c r="B46" s="11">
        <v>495</v>
      </c>
    </row>
    <row r="47" spans="1:2">
      <c r="A47" t="s">
        <v>1818</v>
      </c>
      <c r="B47" s="11">
        <v>624</v>
      </c>
    </row>
    <row r="48" spans="1:2">
      <c r="A48" t="s">
        <v>1819</v>
      </c>
      <c r="B48" s="11">
        <v>1376</v>
      </c>
    </row>
    <row r="49" spans="1:2">
      <c r="A49" t="s">
        <v>1820</v>
      </c>
      <c r="B49" s="11">
        <v>532</v>
      </c>
    </row>
    <row r="50" spans="1:2">
      <c r="A50" t="s">
        <v>1821</v>
      </c>
      <c r="B50" s="11">
        <v>360</v>
      </c>
    </row>
    <row r="51" spans="1:2">
      <c r="A51" t="s">
        <v>1822</v>
      </c>
      <c r="B51" s="11">
        <v>3725.01</v>
      </c>
    </row>
    <row r="52" spans="1:2">
      <c r="A52" t="s">
        <v>1823</v>
      </c>
      <c r="B52" s="11">
        <v>1201</v>
      </c>
    </row>
    <row r="53" spans="1:2">
      <c r="A53" t="s">
        <v>1824</v>
      </c>
      <c r="B53" s="11">
        <v>635</v>
      </c>
    </row>
    <row r="54" spans="1:2">
      <c r="A54" t="s">
        <v>1825</v>
      </c>
      <c r="B54" s="11">
        <v>1249</v>
      </c>
    </row>
    <row r="55" spans="1:2">
      <c r="A55" t="s">
        <v>1826</v>
      </c>
      <c r="B55" s="11">
        <v>752</v>
      </c>
    </row>
    <row r="56" spans="1:2">
      <c r="A56" t="s">
        <v>1827</v>
      </c>
      <c r="B56" s="11">
        <v>686</v>
      </c>
    </row>
    <row r="57" spans="1:2">
      <c r="A57" t="s">
        <v>1828</v>
      </c>
      <c r="B57" s="11">
        <v>770</v>
      </c>
    </row>
    <row r="58" spans="1:2">
      <c r="A58" t="s">
        <v>1829</v>
      </c>
      <c r="B58" s="11">
        <v>1094</v>
      </c>
    </row>
    <row r="59" spans="1:2">
      <c r="A59" t="s">
        <v>1830</v>
      </c>
      <c r="B59" s="11">
        <v>543</v>
      </c>
    </row>
    <row r="60" hidden="1" spans="1:2">
      <c r="A60" t="s">
        <v>1831</v>
      </c>
      <c r="B60" t="e">
        <v>#N/A</v>
      </c>
    </row>
    <row r="61" spans="1:2">
      <c r="A61" t="s">
        <v>1832</v>
      </c>
      <c r="B61" s="11">
        <v>654</v>
      </c>
    </row>
    <row r="62" spans="1:2">
      <c r="A62" t="s">
        <v>1833</v>
      </c>
      <c r="B62" s="11">
        <v>669.99</v>
      </c>
    </row>
    <row r="63" spans="1:2">
      <c r="A63" t="s">
        <v>1834</v>
      </c>
      <c r="B63" s="11">
        <v>1040</v>
      </c>
    </row>
    <row r="64" spans="1:2">
      <c r="A64" t="s">
        <v>1835</v>
      </c>
      <c r="B64" s="11">
        <v>1293.99</v>
      </c>
    </row>
    <row r="65" spans="1:2">
      <c r="A65" t="s">
        <v>1836</v>
      </c>
      <c r="B65" s="11">
        <v>1675</v>
      </c>
    </row>
    <row r="66" spans="1:2">
      <c r="A66" t="s">
        <v>1837</v>
      </c>
      <c r="B66" s="11">
        <v>351</v>
      </c>
    </row>
    <row r="67" spans="1:2">
      <c r="A67" t="s">
        <v>1838</v>
      </c>
      <c r="B67" s="11">
        <v>576</v>
      </c>
    </row>
    <row r="68" spans="1:2">
      <c r="A68" t="s">
        <v>1839</v>
      </c>
      <c r="B68" s="11">
        <v>1266</v>
      </c>
    </row>
    <row r="69" spans="1:2">
      <c r="A69" t="s">
        <v>1840</v>
      </c>
      <c r="B69" s="11">
        <v>366</v>
      </c>
    </row>
    <row r="70" spans="1:2">
      <c r="A70" t="s">
        <v>1841</v>
      </c>
      <c r="B70" s="11">
        <v>1675</v>
      </c>
    </row>
    <row r="71" spans="1:2">
      <c r="A71" t="s">
        <v>1842</v>
      </c>
      <c r="B71" s="11">
        <v>1645</v>
      </c>
    </row>
    <row r="72" spans="1:2">
      <c r="A72" t="s">
        <v>1843</v>
      </c>
      <c r="B72" s="11">
        <v>793</v>
      </c>
    </row>
    <row r="73" spans="1:2">
      <c r="A73" t="s">
        <v>1844</v>
      </c>
      <c r="B73" s="11">
        <v>870</v>
      </c>
    </row>
    <row r="74" spans="1:2">
      <c r="A74" t="s">
        <v>1845</v>
      </c>
      <c r="B74" s="11">
        <v>452</v>
      </c>
    </row>
    <row r="75" spans="1:2">
      <c r="A75" t="s">
        <v>1846</v>
      </c>
      <c r="B75" s="11">
        <v>844</v>
      </c>
    </row>
    <row r="76" spans="1:2">
      <c r="A76" t="s">
        <v>1847</v>
      </c>
      <c r="B76" s="11">
        <v>841</v>
      </c>
    </row>
    <row r="77" spans="1:2">
      <c r="A77" t="s">
        <v>1848</v>
      </c>
      <c r="B77" s="11">
        <v>1407</v>
      </c>
    </row>
    <row r="78" spans="1:2">
      <c r="A78" t="s">
        <v>1849</v>
      </c>
      <c r="B78" s="11">
        <v>752</v>
      </c>
    </row>
    <row r="79" spans="1:2">
      <c r="A79" t="s">
        <v>1850</v>
      </c>
      <c r="B79" s="11">
        <v>765</v>
      </c>
    </row>
    <row r="80" spans="1:2">
      <c r="A80" t="s">
        <v>1851</v>
      </c>
      <c r="B80" s="11">
        <v>4065</v>
      </c>
    </row>
    <row r="81" spans="1:2">
      <c r="A81" t="s">
        <v>1852</v>
      </c>
      <c r="B81" s="11">
        <v>704</v>
      </c>
    </row>
    <row r="82" spans="1:2">
      <c r="A82" t="s">
        <v>1853</v>
      </c>
      <c r="B82" s="11">
        <v>418</v>
      </c>
    </row>
    <row r="83" spans="1:2">
      <c r="A83" t="s">
        <v>1854</v>
      </c>
      <c r="B83" s="11">
        <v>1067</v>
      </c>
    </row>
    <row r="84" spans="1:2">
      <c r="A84" t="s">
        <v>1855</v>
      </c>
      <c r="B84" s="11">
        <v>802</v>
      </c>
    </row>
    <row r="85" spans="1:2">
      <c r="A85" t="s">
        <v>1856</v>
      </c>
      <c r="B85" s="11">
        <v>2588</v>
      </c>
    </row>
    <row r="86" spans="1:2">
      <c r="A86" t="s">
        <v>1857</v>
      </c>
      <c r="B86" s="11">
        <v>291</v>
      </c>
    </row>
    <row r="87" spans="1:2">
      <c r="A87" t="s">
        <v>1858</v>
      </c>
      <c r="B87" s="11">
        <v>504</v>
      </c>
    </row>
    <row r="88" spans="1:2">
      <c r="A88" t="s">
        <v>1859</v>
      </c>
      <c r="B88" s="11">
        <v>360</v>
      </c>
    </row>
    <row r="89" spans="1:2">
      <c r="A89" t="s">
        <v>1860</v>
      </c>
      <c r="B89" s="11">
        <v>561</v>
      </c>
    </row>
    <row r="90" spans="2:2">
      <c r="B90">
        <f>SUBTOTAL(9,B2:B89)</f>
        <v>83376.97</v>
      </c>
    </row>
  </sheetData>
  <autoFilter ref="A1:B89">
    <filterColumn colId="1">
      <filters>
        <filter val="3725.01"/>
        <filter val="601"/>
        <filter val="1201"/>
        <filter val="802"/>
        <filter val="2203"/>
        <filter val="504"/>
        <filter val="604"/>
        <filter val="704"/>
        <filter val="1407"/>
        <filter val="308"/>
        <filter val="2509"/>
        <filter val="616"/>
        <filter val="318"/>
        <filter val="418"/>
        <filter val="518"/>
        <filter val="1320"/>
        <filter val="624"/>
        <filter val="2926"/>
        <filter val="627"/>
        <filter val="630"/>
        <filter val="1230"/>
        <filter val="532"/>
        <filter val="335"/>
        <filter val="635"/>
        <filter val="636"/>
        <filter val="736"/>
        <filter val="836"/>
        <filter val="837"/>
        <filter val="338"/>
        <filter val="1040"/>
        <filter val="841"/>
        <filter val="243"/>
        <filter val="343"/>
        <filter val="543"/>
        <filter val="844"/>
        <filter val="1645"/>
        <filter val="248"/>
        <filter val="1249"/>
        <filter val="351"/>
        <filter val="452"/>
        <filter val="752"/>
        <filter val="654"/>
        <filter val="754"/>
        <filter val="2256"/>
        <filter val="357"/>
        <filter val="1458"/>
        <filter val="360"/>
        <filter val="561"/>
        <filter val="1062"/>
        <filter val="564"/>
        <filter val="765"/>
        <filter val="4065"/>
        <filter val="366"/>
        <filter val="1266"/>
        <filter val="1067"/>
        <filter val="770"/>
        <filter val="870"/>
        <filter val="274"/>
        <filter val="275"/>
        <filter val="1675"/>
        <filter val="576"/>
        <filter val="1376"/>
        <filter val="677"/>
        <filter val="1879"/>
        <filter val="780"/>
        <filter val="686"/>
        <filter val="1788"/>
        <filter val="2588"/>
        <filter val="291"/>
        <filter val="793"/>
        <filter val="494"/>
        <filter val="894"/>
        <filter val="1094"/>
        <filter val="495"/>
        <filter val="669.99"/>
        <filter val="1293.99"/>
        <filter val="1473.99"/>
        <filter val="2718.9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2"/>
  <sheetViews>
    <sheetView topLeftCell="A330" workbookViewId="0">
      <selection activeCell="A1" sqref="A1:H482"/>
    </sheetView>
  </sheetViews>
  <sheetFormatPr defaultColWidth="8" defaultRowHeight="13.5"/>
  <cols>
    <col min="1" max="1" width="22.75" style="1" customWidth="1"/>
    <col min="2" max="2" width="20.12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67" width="8" style="1"/>
  </cols>
  <sheetData>
    <row r="1" s="1" customFormat="1" ht="33.8" customHeight="1"/>
    <row r="2" s="1" customFormat="1" ht="33.8" customHeight="1" spans="1:1">
      <c r="A2" s="2" t="s">
        <v>1861</v>
      </c>
    </row>
    <row r="3" s="1" customFormat="1" ht="22.05" customHeight="1" spans="7:8">
      <c r="G3" s="3" t="s">
        <v>1862</v>
      </c>
      <c r="H3" s="3" t="s">
        <v>1863</v>
      </c>
    </row>
    <row r="4" s="1" customFormat="1" ht="22.05" customHeight="1" spans="1:8">
      <c r="A4" s="4" t="s">
        <v>1864</v>
      </c>
      <c r="G4" s="3" t="s">
        <v>1865</v>
      </c>
      <c r="H4" s="3" t="s">
        <v>1866</v>
      </c>
    </row>
    <row r="5" s="1" customFormat="1" ht="22.05" customHeight="1" spans="1:1">
      <c r="A5" s="4" t="s">
        <v>1867</v>
      </c>
    </row>
    <row r="6" s="1" customFormat="1" ht="22.05" customHeight="1" spans="1:1">
      <c r="A6" s="4" t="s">
        <v>1868</v>
      </c>
    </row>
    <row r="7" s="1" customFormat="1" ht="22.05" customHeight="1" spans="1:1">
      <c r="A7" s="4" t="s">
        <v>1869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1870</v>
      </c>
    </row>
    <row r="12" s="1" customFormat="1" ht="20" customHeight="1" spans="1:8">
      <c r="A12" s="6" t="s">
        <v>1871</v>
      </c>
      <c r="B12" s="6" t="s">
        <v>1872</v>
      </c>
      <c r="C12" s="6" t="s">
        <v>1873</v>
      </c>
      <c r="D12" s="6" t="s">
        <v>1874</v>
      </c>
      <c r="E12" s="6" t="s">
        <v>1875</v>
      </c>
      <c r="F12" s="6" t="s">
        <v>1876</v>
      </c>
      <c r="G12" s="6" t="s">
        <v>1877</v>
      </c>
      <c r="H12" s="6" t="s">
        <v>1772</v>
      </c>
    </row>
    <row r="13" s="1" customFormat="1" ht="20" hidden="1" customHeight="1" spans="1:9">
      <c r="A13" s="6" t="s">
        <v>1878</v>
      </c>
      <c r="B13" s="6" t="s">
        <v>1879</v>
      </c>
      <c r="C13" s="6" t="s">
        <v>1880</v>
      </c>
      <c r="D13" s="6" t="s">
        <v>1881</v>
      </c>
      <c r="E13" s="6" t="s">
        <v>1882</v>
      </c>
      <c r="F13" s="6" t="s">
        <v>1883</v>
      </c>
      <c r="G13" s="6" t="s">
        <v>1884</v>
      </c>
      <c r="H13" s="6" t="s">
        <v>1885</v>
      </c>
      <c r="I13" s="1" t="e">
        <f>VLOOKUP(B13,对账!$A$1:$B$89,2,0)</f>
        <v>#N/A</v>
      </c>
    </row>
    <row r="14" s="1" customFormat="1" ht="20" hidden="1" customHeight="1" spans="1:9">
      <c r="A14" s="6" t="s">
        <v>1886</v>
      </c>
      <c r="B14" s="6" t="s">
        <v>1887</v>
      </c>
      <c r="C14" s="6" t="s">
        <v>1888</v>
      </c>
      <c r="D14" s="6" t="s">
        <v>1889</v>
      </c>
      <c r="E14" s="6" t="s">
        <v>1890</v>
      </c>
      <c r="F14" s="6" t="s">
        <v>1891</v>
      </c>
      <c r="G14" s="6" t="s">
        <v>1884</v>
      </c>
      <c r="H14" s="6" t="s">
        <v>1892</v>
      </c>
      <c r="I14" s="1" t="e">
        <f>VLOOKUP(B14,对账!$A$1:$B$89,2,0)</f>
        <v>#N/A</v>
      </c>
    </row>
    <row r="15" s="1" customFormat="1" ht="20" hidden="1" customHeight="1" spans="1:9">
      <c r="A15" s="6" t="s">
        <v>1893</v>
      </c>
      <c r="B15" s="6" t="s">
        <v>1894</v>
      </c>
      <c r="C15" s="6" t="s">
        <v>1895</v>
      </c>
      <c r="D15" s="6" t="s">
        <v>1896</v>
      </c>
      <c r="E15" s="6" t="s">
        <v>1866</v>
      </c>
      <c r="F15" s="6" t="s">
        <v>1890</v>
      </c>
      <c r="G15" s="6" t="s">
        <v>1884</v>
      </c>
      <c r="H15" s="6" t="s">
        <v>1897</v>
      </c>
      <c r="I15" s="1" t="e">
        <f>VLOOKUP(B15,对账!$A$1:$B$89,2,0)</f>
        <v>#N/A</v>
      </c>
    </row>
    <row r="16" s="1" customFormat="1" ht="20" hidden="1" customHeight="1" spans="1:9">
      <c r="A16" s="6" t="s">
        <v>1898</v>
      </c>
      <c r="B16" s="6" t="s">
        <v>1899</v>
      </c>
      <c r="C16" s="6" t="s">
        <v>1900</v>
      </c>
      <c r="D16" s="6" t="s">
        <v>1901</v>
      </c>
      <c r="E16" s="6" t="s">
        <v>1902</v>
      </c>
      <c r="F16" s="6" t="s">
        <v>1903</v>
      </c>
      <c r="G16" s="6" t="s">
        <v>1884</v>
      </c>
      <c r="H16" s="6" t="s">
        <v>1904</v>
      </c>
      <c r="I16" s="1" t="e">
        <f>VLOOKUP(B16,对账!$A$1:$B$89,2,0)</f>
        <v>#N/A</v>
      </c>
    </row>
    <row r="17" s="1" customFormat="1" ht="20" hidden="1" customHeight="1" spans="1:9">
      <c r="A17" s="6" t="s">
        <v>1905</v>
      </c>
      <c r="B17" s="6" t="s">
        <v>1906</v>
      </c>
      <c r="C17" s="6" t="s">
        <v>1907</v>
      </c>
      <c r="D17" s="6" t="s">
        <v>1908</v>
      </c>
      <c r="E17" s="6" t="s">
        <v>1909</v>
      </c>
      <c r="F17" s="6" t="s">
        <v>1910</v>
      </c>
      <c r="G17" s="6" t="s">
        <v>1884</v>
      </c>
      <c r="H17" s="6" t="s">
        <v>1911</v>
      </c>
      <c r="I17" s="1" t="e">
        <f>VLOOKUP(B17,对账!$A$1:$B$89,2,0)</f>
        <v>#N/A</v>
      </c>
    </row>
    <row r="18" s="1" customFormat="1" ht="20" hidden="1" customHeight="1" spans="1:9">
      <c r="A18" s="6" t="s">
        <v>1912</v>
      </c>
      <c r="B18" s="6" t="s">
        <v>1913</v>
      </c>
      <c r="C18" s="6" t="s">
        <v>1914</v>
      </c>
      <c r="D18" s="6" t="s">
        <v>1915</v>
      </c>
      <c r="E18" s="6" t="s">
        <v>1916</v>
      </c>
      <c r="F18" s="6" t="s">
        <v>1917</v>
      </c>
      <c r="G18" s="6" t="s">
        <v>1884</v>
      </c>
      <c r="H18" s="6" t="s">
        <v>1918</v>
      </c>
      <c r="I18" s="1" t="e">
        <f>VLOOKUP(B18,对账!$A$1:$B$89,2,0)</f>
        <v>#N/A</v>
      </c>
    </row>
    <row r="19" s="1" customFormat="1" ht="20" hidden="1" customHeight="1" spans="1:9">
      <c r="A19" s="6" t="s">
        <v>1919</v>
      </c>
      <c r="B19" s="6" t="s">
        <v>1920</v>
      </c>
      <c r="C19" s="6" t="s">
        <v>1921</v>
      </c>
      <c r="D19" s="6" t="s">
        <v>1922</v>
      </c>
      <c r="E19" s="6" t="s">
        <v>1923</v>
      </c>
      <c r="F19" s="6" t="s">
        <v>1924</v>
      </c>
      <c r="G19" s="6" t="s">
        <v>1884</v>
      </c>
      <c r="H19" s="6" t="s">
        <v>1925</v>
      </c>
      <c r="I19" s="1" t="e">
        <f>VLOOKUP(B19,对账!$A$1:$B$89,2,0)</f>
        <v>#N/A</v>
      </c>
    </row>
    <row r="20" s="1" customFormat="1" ht="20" hidden="1" customHeight="1" spans="1:9">
      <c r="A20" s="6" t="s">
        <v>1926</v>
      </c>
      <c r="B20" s="6" t="s">
        <v>1927</v>
      </c>
      <c r="C20" s="6" t="s">
        <v>1928</v>
      </c>
      <c r="D20" s="6" t="s">
        <v>1929</v>
      </c>
      <c r="E20" s="6" t="s">
        <v>1930</v>
      </c>
      <c r="F20" s="6" t="s">
        <v>1931</v>
      </c>
      <c r="G20" s="6" t="s">
        <v>1884</v>
      </c>
      <c r="H20" s="6" t="s">
        <v>1932</v>
      </c>
      <c r="I20" s="1" t="e">
        <f>VLOOKUP(B20,对账!$A$1:$B$89,2,0)</f>
        <v>#N/A</v>
      </c>
    </row>
    <row r="21" s="1" customFormat="1" ht="20" hidden="1" customHeight="1" spans="1:9">
      <c r="A21" s="6" t="s">
        <v>1933</v>
      </c>
      <c r="B21" s="6" t="s">
        <v>1934</v>
      </c>
      <c r="C21" s="6" t="s">
        <v>1935</v>
      </c>
      <c r="D21" s="6" t="s">
        <v>1936</v>
      </c>
      <c r="E21" s="6" t="s">
        <v>1937</v>
      </c>
      <c r="F21" s="6" t="s">
        <v>1938</v>
      </c>
      <c r="G21" s="6" t="s">
        <v>1884</v>
      </c>
      <c r="H21" s="6" t="s">
        <v>1939</v>
      </c>
      <c r="I21" s="1" t="e">
        <f>VLOOKUP(B21,对账!$A$1:$B$89,2,0)</f>
        <v>#N/A</v>
      </c>
    </row>
    <row r="22" s="1" customFormat="1" ht="20" hidden="1" customHeight="1" spans="1:9">
      <c r="A22" s="6" t="s">
        <v>1940</v>
      </c>
      <c r="B22" s="6" t="s">
        <v>1941</v>
      </c>
      <c r="C22" s="6" t="s">
        <v>1942</v>
      </c>
      <c r="D22" s="6" t="s">
        <v>1943</v>
      </c>
      <c r="E22" s="6" t="s">
        <v>1944</v>
      </c>
      <c r="F22" s="6" t="s">
        <v>1866</v>
      </c>
      <c r="G22" s="6" t="s">
        <v>1884</v>
      </c>
      <c r="H22" s="6" t="s">
        <v>1945</v>
      </c>
      <c r="I22" s="1" t="e">
        <f>VLOOKUP(B22,对账!$A$1:$B$89,2,0)</f>
        <v>#N/A</v>
      </c>
    </row>
    <row r="23" s="1" customFormat="1" ht="20" hidden="1" customHeight="1" spans="1:9">
      <c r="A23" s="6" t="s">
        <v>1946</v>
      </c>
      <c r="B23" s="6" t="s">
        <v>1947</v>
      </c>
      <c r="C23" s="6" t="s">
        <v>1907</v>
      </c>
      <c r="D23" s="6" t="s">
        <v>1948</v>
      </c>
      <c r="E23" s="6" t="s">
        <v>1949</v>
      </c>
      <c r="F23" s="6" t="s">
        <v>1950</v>
      </c>
      <c r="G23" s="6" t="s">
        <v>1884</v>
      </c>
      <c r="H23" s="6" t="s">
        <v>1951</v>
      </c>
      <c r="I23" s="1" t="e">
        <f>VLOOKUP(B23,对账!$A$1:$B$89,2,0)</f>
        <v>#N/A</v>
      </c>
    </row>
    <row r="24" s="1" customFormat="1" ht="20" hidden="1" customHeight="1" spans="1:9">
      <c r="A24" s="6" t="s">
        <v>1952</v>
      </c>
      <c r="B24" s="6" t="s">
        <v>1953</v>
      </c>
      <c r="C24" s="6" t="s">
        <v>1942</v>
      </c>
      <c r="D24" s="6" t="s">
        <v>1954</v>
      </c>
      <c r="E24" s="6" t="s">
        <v>1944</v>
      </c>
      <c r="F24" s="6" t="s">
        <v>1866</v>
      </c>
      <c r="G24" s="6" t="s">
        <v>1884</v>
      </c>
      <c r="H24" s="6" t="s">
        <v>1945</v>
      </c>
      <c r="I24" s="1" t="e">
        <f>VLOOKUP(B24,对账!$A$1:$B$89,2,0)</f>
        <v>#N/A</v>
      </c>
    </row>
    <row r="25" s="1" customFormat="1" ht="20" hidden="1" customHeight="1" spans="1:9">
      <c r="A25" s="6" t="s">
        <v>1955</v>
      </c>
      <c r="B25" s="6" t="s">
        <v>1956</v>
      </c>
      <c r="C25" s="6" t="s">
        <v>1957</v>
      </c>
      <c r="D25" s="6" t="s">
        <v>1958</v>
      </c>
      <c r="E25" s="6" t="s">
        <v>1944</v>
      </c>
      <c r="F25" s="6" t="s">
        <v>1890</v>
      </c>
      <c r="G25" s="6" t="s">
        <v>1884</v>
      </c>
      <c r="H25" s="6" t="s">
        <v>1959</v>
      </c>
      <c r="I25" s="1" t="e">
        <f>VLOOKUP(B25,对账!$A$1:$B$89,2,0)</f>
        <v>#N/A</v>
      </c>
    </row>
    <row r="26" s="1" customFormat="1" ht="20" hidden="1" customHeight="1" spans="1:9">
      <c r="A26" s="6" t="s">
        <v>1960</v>
      </c>
      <c r="B26" s="6" t="s">
        <v>1961</v>
      </c>
      <c r="C26" s="6" t="s">
        <v>1962</v>
      </c>
      <c r="D26" s="6" t="s">
        <v>1963</v>
      </c>
      <c r="E26" s="6" t="s">
        <v>1964</v>
      </c>
      <c r="F26" s="6" t="s">
        <v>1965</v>
      </c>
      <c r="G26" s="6" t="s">
        <v>1884</v>
      </c>
      <c r="H26" s="6" t="s">
        <v>1966</v>
      </c>
      <c r="I26" s="1" t="e">
        <f>VLOOKUP(B26,对账!$A$1:$B$89,2,0)</f>
        <v>#N/A</v>
      </c>
    </row>
    <row r="27" s="1" customFormat="1" ht="20" hidden="1" customHeight="1" spans="1:9">
      <c r="A27" s="6" t="s">
        <v>1967</v>
      </c>
      <c r="B27" s="6" t="s">
        <v>1968</v>
      </c>
      <c r="C27" s="6" t="s">
        <v>1969</v>
      </c>
      <c r="D27" s="6" t="s">
        <v>1970</v>
      </c>
      <c r="E27" s="6" t="s">
        <v>1866</v>
      </c>
      <c r="F27" s="6" t="s">
        <v>1890</v>
      </c>
      <c r="G27" s="6" t="s">
        <v>1884</v>
      </c>
      <c r="H27" s="6" t="s">
        <v>1971</v>
      </c>
      <c r="I27" s="1" t="e">
        <f>VLOOKUP(B27,对账!$A$1:$B$89,2,0)</f>
        <v>#N/A</v>
      </c>
    </row>
    <row r="28" s="1" customFormat="1" ht="20" hidden="1" customHeight="1" spans="1:9">
      <c r="A28" s="6" t="s">
        <v>1972</v>
      </c>
      <c r="B28" s="6" t="s">
        <v>1973</v>
      </c>
      <c r="C28" s="6" t="s">
        <v>1974</v>
      </c>
      <c r="D28" s="6" t="s">
        <v>1975</v>
      </c>
      <c r="E28" s="6" t="s">
        <v>1976</v>
      </c>
      <c r="F28" s="6" t="s">
        <v>1977</v>
      </c>
      <c r="G28" s="6" t="s">
        <v>1884</v>
      </c>
      <c r="H28" s="6" t="s">
        <v>1978</v>
      </c>
      <c r="I28" s="1" t="e">
        <f>VLOOKUP(B28,对账!$A$1:$B$89,2,0)</f>
        <v>#N/A</v>
      </c>
    </row>
    <row r="29" s="1" customFormat="1" ht="20" hidden="1" customHeight="1" spans="1:9">
      <c r="A29" s="6" t="s">
        <v>1979</v>
      </c>
      <c r="B29" s="6" t="s">
        <v>1980</v>
      </c>
      <c r="C29" s="6" t="s">
        <v>1974</v>
      </c>
      <c r="D29" s="6" t="s">
        <v>1981</v>
      </c>
      <c r="E29" s="6" t="s">
        <v>1976</v>
      </c>
      <c r="F29" s="6" t="s">
        <v>1977</v>
      </c>
      <c r="G29" s="6" t="s">
        <v>1884</v>
      </c>
      <c r="H29" s="6" t="s">
        <v>1978</v>
      </c>
      <c r="I29" s="1" t="e">
        <f>VLOOKUP(B29,对账!$A$1:$B$89,2,0)</f>
        <v>#N/A</v>
      </c>
    </row>
    <row r="30" s="1" customFormat="1" ht="20" hidden="1" customHeight="1" spans="1:9">
      <c r="A30" s="6" t="s">
        <v>1982</v>
      </c>
      <c r="B30" s="6" t="s">
        <v>1983</v>
      </c>
      <c r="C30" s="6" t="s">
        <v>1974</v>
      </c>
      <c r="D30" s="6" t="s">
        <v>1984</v>
      </c>
      <c r="E30" s="6" t="s">
        <v>1976</v>
      </c>
      <c r="F30" s="6" t="s">
        <v>1977</v>
      </c>
      <c r="G30" s="6" t="s">
        <v>1884</v>
      </c>
      <c r="H30" s="6" t="s">
        <v>1978</v>
      </c>
      <c r="I30" s="1" t="e">
        <f>VLOOKUP(B30,对账!$A$1:$B$89,2,0)</f>
        <v>#N/A</v>
      </c>
    </row>
    <row r="31" s="1" customFormat="1" ht="20" hidden="1" customHeight="1" spans="1:9">
      <c r="A31" s="6" t="s">
        <v>1985</v>
      </c>
      <c r="B31" s="6" t="s">
        <v>1986</v>
      </c>
      <c r="C31" s="6" t="s">
        <v>1987</v>
      </c>
      <c r="D31" s="6" t="s">
        <v>1988</v>
      </c>
      <c r="E31" s="6" t="s">
        <v>1989</v>
      </c>
      <c r="F31" s="6" t="s">
        <v>1990</v>
      </c>
      <c r="G31" s="6" t="s">
        <v>1884</v>
      </c>
      <c r="H31" s="6" t="s">
        <v>1991</v>
      </c>
      <c r="I31" s="1" t="e">
        <f>VLOOKUP(B31,对账!$A$1:$B$89,2,0)</f>
        <v>#N/A</v>
      </c>
    </row>
    <row r="32" s="1" customFormat="1" ht="20" hidden="1" customHeight="1" spans="1:9">
      <c r="A32" s="6" t="s">
        <v>1992</v>
      </c>
      <c r="B32" s="6" t="s">
        <v>1993</v>
      </c>
      <c r="C32" s="6" t="s">
        <v>1994</v>
      </c>
      <c r="D32" s="6" t="s">
        <v>1995</v>
      </c>
      <c r="E32" s="6" t="s">
        <v>1996</v>
      </c>
      <c r="F32" s="6" t="s">
        <v>1997</v>
      </c>
      <c r="G32" s="6" t="s">
        <v>1884</v>
      </c>
      <c r="H32" s="6" t="s">
        <v>1998</v>
      </c>
      <c r="I32" s="1" t="e">
        <f>VLOOKUP(B32,对账!$A$1:$B$89,2,0)</f>
        <v>#N/A</v>
      </c>
    </row>
    <row r="33" s="1" customFormat="1" ht="20" hidden="1" customHeight="1" spans="1:9">
      <c r="A33" s="6" t="s">
        <v>1999</v>
      </c>
      <c r="B33" s="6" t="s">
        <v>2000</v>
      </c>
      <c r="C33" s="6" t="s">
        <v>2001</v>
      </c>
      <c r="D33" s="6" t="s">
        <v>2002</v>
      </c>
      <c r="E33" s="6" t="s">
        <v>1917</v>
      </c>
      <c r="F33" s="6" t="s">
        <v>2003</v>
      </c>
      <c r="G33" s="6" t="s">
        <v>1884</v>
      </c>
      <c r="H33" s="6" t="s">
        <v>2004</v>
      </c>
      <c r="I33" s="1" t="e">
        <f>VLOOKUP(B33,对账!$A$1:$B$89,2,0)</f>
        <v>#N/A</v>
      </c>
    </row>
    <row r="34" s="1" customFormat="1" ht="20" hidden="1" customHeight="1" spans="1:9">
      <c r="A34" s="6" t="s">
        <v>2005</v>
      </c>
      <c r="B34" s="6" t="s">
        <v>2006</v>
      </c>
      <c r="C34" s="6" t="s">
        <v>2007</v>
      </c>
      <c r="D34" s="6" t="s">
        <v>2008</v>
      </c>
      <c r="E34" s="6" t="s">
        <v>1891</v>
      </c>
      <c r="F34" s="6" t="s">
        <v>1930</v>
      </c>
      <c r="G34" s="6" t="s">
        <v>1884</v>
      </c>
      <c r="H34" s="6" t="s">
        <v>2009</v>
      </c>
      <c r="I34" s="1" t="e">
        <f>VLOOKUP(B34,对账!$A$1:$B$89,2,0)</f>
        <v>#N/A</v>
      </c>
    </row>
    <row r="35" s="1" customFormat="1" ht="20" hidden="1" customHeight="1" spans="1:9">
      <c r="A35" s="6" t="s">
        <v>2010</v>
      </c>
      <c r="B35" s="6" t="s">
        <v>2011</v>
      </c>
      <c r="C35" s="6" t="s">
        <v>2012</v>
      </c>
      <c r="D35" s="6" t="s">
        <v>2013</v>
      </c>
      <c r="E35" s="6" t="s">
        <v>1891</v>
      </c>
      <c r="F35" s="6" t="s">
        <v>1930</v>
      </c>
      <c r="G35" s="6" t="s">
        <v>1884</v>
      </c>
      <c r="H35" s="6" t="s">
        <v>2014</v>
      </c>
      <c r="I35" s="1" t="e">
        <f>VLOOKUP(B35,对账!$A$1:$B$89,2,0)</f>
        <v>#N/A</v>
      </c>
    </row>
    <row r="36" s="1" customFormat="1" ht="20" hidden="1" customHeight="1" spans="1:9">
      <c r="A36" s="6" t="s">
        <v>2015</v>
      </c>
      <c r="B36" s="6" t="s">
        <v>2016</v>
      </c>
      <c r="C36" s="6" t="s">
        <v>2017</v>
      </c>
      <c r="D36" s="6" t="s">
        <v>2018</v>
      </c>
      <c r="E36" s="6" t="s">
        <v>2019</v>
      </c>
      <c r="F36" s="6" t="s">
        <v>2020</v>
      </c>
      <c r="G36" s="6" t="s">
        <v>1884</v>
      </c>
      <c r="H36" s="6" t="s">
        <v>2021</v>
      </c>
      <c r="I36" s="1" t="e">
        <f>VLOOKUP(B36,对账!$A$1:$B$89,2,0)</f>
        <v>#N/A</v>
      </c>
    </row>
    <row r="37" s="1" customFormat="1" ht="20" hidden="1" customHeight="1" spans="1:9">
      <c r="A37" s="6" t="s">
        <v>2022</v>
      </c>
      <c r="B37" s="6" t="s">
        <v>2023</v>
      </c>
      <c r="C37" s="6" t="s">
        <v>1957</v>
      </c>
      <c r="D37" s="6" t="s">
        <v>2024</v>
      </c>
      <c r="E37" s="6" t="s">
        <v>1866</v>
      </c>
      <c r="F37" s="6" t="s">
        <v>1890</v>
      </c>
      <c r="G37" s="6" t="s">
        <v>1884</v>
      </c>
      <c r="H37" s="6" t="s">
        <v>2025</v>
      </c>
      <c r="I37" s="1" t="e">
        <f>VLOOKUP(B37,对账!$A$1:$B$89,2,0)</f>
        <v>#N/A</v>
      </c>
    </row>
    <row r="38" s="1" customFormat="1" ht="20" hidden="1" customHeight="1" spans="1:9">
      <c r="A38" s="6" t="s">
        <v>2026</v>
      </c>
      <c r="B38" s="6" t="s">
        <v>2027</v>
      </c>
      <c r="C38" s="6" t="s">
        <v>2028</v>
      </c>
      <c r="D38" s="6" t="s">
        <v>2029</v>
      </c>
      <c r="E38" s="6" t="s">
        <v>1866</v>
      </c>
      <c r="F38" s="6" t="s">
        <v>2030</v>
      </c>
      <c r="G38" s="6" t="s">
        <v>1884</v>
      </c>
      <c r="H38" s="6" t="s">
        <v>2031</v>
      </c>
      <c r="I38" s="1" t="e">
        <f>VLOOKUP(B38,对账!$A$1:$B$89,2,0)</f>
        <v>#N/A</v>
      </c>
    </row>
    <row r="39" s="1" customFormat="1" ht="20" hidden="1" customHeight="1" spans="1:9">
      <c r="A39" s="6" t="s">
        <v>2032</v>
      </c>
      <c r="B39" s="6" t="s">
        <v>2033</v>
      </c>
      <c r="C39" s="6" t="s">
        <v>2034</v>
      </c>
      <c r="D39" s="6" t="s">
        <v>2035</v>
      </c>
      <c r="E39" s="6" t="s">
        <v>2036</v>
      </c>
      <c r="F39" s="6" t="s">
        <v>1976</v>
      </c>
      <c r="G39" s="6" t="s">
        <v>1884</v>
      </c>
      <c r="H39" s="6" t="s">
        <v>2037</v>
      </c>
      <c r="I39" s="1" t="e">
        <f>VLOOKUP(B39,对账!$A$1:$B$89,2,0)</f>
        <v>#N/A</v>
      </c>
    </row>
    <row r="40" s="1" customFormat="1" ht="20" hidden="1" customHeight="1" spans="1:9">
      <c r="A40" s="6" t="s">
        <v>2038</v>
      </c>
      <c r="B40" s="6" t="s">
        <v>2039</v>
      </c>
      <c r="C40" s="6" t="s">
        <v>1907</v>
      </c>
      <c r="D40" s="6" t="s">
        <v>2040</v>
      </c>
      <c r="E40" s="6" t="s">
        <v>2041</v>
      </c>
      <c r="F40" s="6" t="s">
        <v>1990</v>
      </c>
      <c r="G40" s="6" t="s">
        <v>1884</v>
      </c>
      <c r="H40" s="6" t="s">
        <v>2042</v>
      </c>
      <c r="I40" s="1" t="e">
        <f>VLOOKUP(B40,对账!$A$1:$B$89,2,0)</f>
        <v>#N/A</v>
      </c>
    </row>
    <row r="41" s="1" customFormat="1" ht="20" hidden="1" customHeight="1" spans="1:9">
      <c r="A41" s="6" t="s">
        <v>2043</v>
      </c>
      <c r="B41" s="6" t="s">
        <v>2044</v>
      </c>
      <c r="C41" s="6" t="s">
        <v>2045</v>
      </c>
      <c r="D41" s="6" t="s">
        <v>2046</v>
      </c>
      <c r="E41" s="6" t="s">
        <v>2047</v>
      </c>
      <c r="F41" s="6" t="s">
        <v>1944</v>
      </c>
      <c r="G41" s="6" t="s">
        <v>1884</v>
      </c>
      <c r="H41" s="6" t="s">
        <v>2048</v>
      </c>
      <c r="I41" s="1" t="e">
        <f>VLOOKUP(B41,对账!$A$1:$B$89,2,0)</f>
        <v>#N/A</v>
      </c>
    </row>
    <row r="42" s="1" customFormat="1" ht="20" hidden="1" customHeight="1" spans="1:9">
      <c r="A42" s="6" t="s">
        <v>2049</v>
      </c>
      <c r="B42" s="6" t="s">
        <v>2050</v>
      </c>
      <c r="C42" s="6" t="s">
        <v>2001</v>
      </c>
      <c r="D42" s="6" t="s">
        <v>2051</v>
      </c>
      <c r="E42" s="6" t="s">
        <v>1916</v>
      </c>
      <c r="F42" s="6" t="s">
        <v>1977</v>
      </c>
      <c r="G42" s="6" t="s">
        <v>1884</v>
      </c>
      <c r="H42" s="6" t="s">
        <v>2052</v>
      </c>
      <c r="I42" s="1" t="e">
        <f>VLOOKUP(B42,对账!$A$1:$B$89,2,0)</f>
        <v>#N/A</v>
      </c>
    </row>
    <row r="43" s="1" customFormat="1" ht="20" hidden="1" customHeight="1" spans="1:9">
      <c r="A43" s="6" t="s">
        <v>2053</v>
      </c>
      <c r="B43" s="6" t="s">
        <v>2054</v>
      </c>
      <c r="C43" s="6" t="s">
        <v>2001</v>
      </c>
      <c r="D43" s="6" t="s">
        <v>2055</v>
      </c>
      <c r="E43" s="6" t="s">
        <v>1916</v>
      </c>
      <c r="F43" s="6" t="s">
        <v>1977</v>
      </c>
      <c r="G43" s="6" t="s">
        <v>1884</v>
      </c>
      <c r="H43" s="6" t="s">
        <v>2056</v>
      </c>
      <c r="I43" s="1" t="e">
        <f>VLOOKUP(B43,对账!$A$1:$B$89,2,0)</f>
        <v>#N/A</v>
      </c>
    </row>
    <row r="44" s="1" customFormat="1" ht="20" hidden="1" customHeight="1" spans="1:9">
      <c r="A44" s="6" t="s">
        <v>2057</v>
      </c>
      <c r="B44" s="6" t="s">
        <v>2058</v>
      </c>
      <c r="C44" s="6" t="s">
        <v>2001</v>
      </c>
      <c r="D44" s="6" t="s">
        <v>2059</v>
      </c>
      <c r="E44" s="6" t="s">
        <v>2060</v>
      </c>
      <c r="F44" s="6" t="s">
        <v>2061</v>
      </c>
      <c r="G44" s="6" t="s">
        <v>1884</v>
      </c>
      <c r="H44" s="6" t="s">
        <v>2062</v>
      </c>
      <c r="I44" s="1" t="e">
        <f>VLOOKUP(B44,对账!$A$1:$B$89,2,0)</f>
        <v>#N/A</v>
      </c>
    </row>
    <row r="45" s="1" customFormat="1" ht="20" hidden="1" customHeight="1" spans="1:9">
      <c r="A45" s="6" t="s">
        <v>2063</v>
      </c>
      <c r="B45" s="6" t="s">
        <v>2064</v>
      </c>
      <c r="C45" s="6" t="s">
        <v>2065</v>
      </c>
      <c r="D45" s="6" t="s">
        <v>2066</v>
      </c>
      <c r="E45" s="6" t="s">
        <v>2067</v>
      </c>
      <c r="F45" s="6" t="s">
        <v>2068</v>
      </c>
      <c r="G45" s="6" t="s">
        <v>1884</v>
      </c>
      <c r="H45" s="6" t="s">
        <v>2069</v>
      </c>
      <c r="I45" s="1" t="e">
        <f>VLOOKUP(B45,对账!$A$1:$B$89,2,0)</f>
        <v>#N/A</v>
      </c>
    </row>
    <row r="46" s="1" customFormat="1" ht="20" hidden="1" customHeight="1" spans="1:9">
      <c r="A46" s="6" t="s">
        <v>2070</v>
      </c>
      <c r="B46" s="6" t="s">
        <v>2071</v>
      </c>
      <c r="C46" s="6" t="s">
        <v>2072</v>
      </c>
      <c r="D46" s="6" t="s">
        <v>2073</v>
      </c>
      <c r="E46" s="6" t="s">
        <v>1903</v>
      </c>
      <c r="F46" s="6" t="s">
        <v>2074</v>
      </c>
      <c r="G46" s="6" t="s">
        <v>1884</v>
      </c>
      <c r="H46" s="6" t="s">
        <v>2075</v>
      </c>
      <c r="I46" s="1" t="e">
        <f>VLOOKUP(B46,对账!$A$1:$B$89,2,0)</f>
        <v>#N/A</v>
      </c>
    </row>
    <row r="47" s="1" customFormat="1" ht="20" hidden="1" customHeight="1" spans="1:9">
      <c r="A47" s="6" t="s">
        <v>2076</v>
      </c>
      <c r="B47" s="6" t="s">
        <v>2077</v>
      </c>
      <c r="C47" s="6" t="s">
        <v>2078</v>
      </c>
      <c r="D47" s="6" t="s">
        <v>2079</v>
      </c>
      <c r="E47" s="6" t="s">
        <v>1944</v>
      </c>
      <c r="F47" s="6" t="s">
        <v>1902</v>
      </c>
      <c r="G47" s="6" t="s">
        <v>1884</v>
      </c>
      <c r="H47" s="6" t="s">
        <v>2080</v>
      </c>
      <c r="I47" s="1" t="e">
        <f>VLOOKUP(B47,对账!$A$1:$B$89,2,0)</f>
        <v>#N/A</v>
      </c>
    </row>
    <row r="48" s="1" customFormat="1" ht="20" hidden="1" customHeight="1" spans="1:9">
      <c r="A48" s="6" t="s">
        <v>2081</v>
      </c>
      <c r="B48" s="6" t="s">
        <v>2082</v>
      </c>
      <c r="C48" s="6" t="s">
        <v>2078</v>
      </c>
      <c r="D48" s="6" t="s">
        <v>2083</v>
      </c>
      <c r="E48" s="6" t="s">
        <v>1944</v>
      </c>
      <c r="F48" s="6" t="s">
        <v>1902</v>
      </c>
      <c r="G48" s="6" t="s">
        <v>1884</v>
      </c>
      <c r="H48" s="6" t="s">
        <v>2080</v>
      </c>
      <c r="I48" s="1" t="e">
        <f>VLOOKUP(B48,对账!$A$1:$B$89,2,0)</f>
        <v>#N/A</v>
      </c>
    </row>
    <row r="49" s="1" customFormat="1" ht="20" hidden="1" customHeight="1" spans="1:9">
      <c r="A49" s="6" t="s">
        <v>2084</v>
      </c>
      <c r="B49" s="6" t="s">
        <v>2085</v>
      </c>
      <c r="C49" s="6" t="s">
        <v>1928</v>
      </c>
      <c r="D49" s="6" t="s">
        <v>2086</v>
      </c>
      <c r="E49" s="6" t="s">
        <v>1965</v>
      </c>
      <c r="F49" s="6" t="s">
        <v>2060</v>
      </c>
      <c r="G49" s="6" t="s">
        <v>1884</v>
      </c>
      <c r="H49" s="6" t="s">
        <v>2087</v>
      </c>
      <c r="I49" s="1" t="e">
        <f>VLOOKUP(B49,对账!$A$1:$B$89,2,0)</f>
        <v>#N/A</v>
      </c>
    </row>
    <row r="50" s="1" customFormat="1" ht="20" hidden="1" customHeight="1" spans="1:9">
      <c r="A50" s="6" t="s">
        <v>2088</v>
      </c>
      <c r="B50" s="6" t="s">
        <v>2089</v>
      </c>
      <c r="C50" s="6" t="s">
        <v>2090</v>
      </c>
      <c r="D50" s="6" t="s">
        <v>2091</v>
      </c>
      <c r="E50" s="6" t="s">
        <v>2047</v>
      </c>
      <c r="F50" s="6" t="s">
        <v>1944</v>
      </c>
      <c r="G50" s="6" t="s">
        <v>1884</v>
      </c>
      <c r="H50" s="6" t="s">
        <v>2092</v>
      </c>
      <c r="I50" s="1" t="e">
        <f>VLOOKUP(B50,对账!$A$1:$B$89,2,0)</f>
        <v>#N/A</v>
      </c>
    </row>
    <row r="51" s="1" customFormat="1" ht="20" hidden="1" customHeight="1" spans="1:9">
      <c r="A51" s="6" t="s">
        <v>2093</v>
      </c>
      <c r="B51" s="6" t="s">
        <v>2094</v>
      </c>
      <c r="C51" s="6" t="s">
        <v>2095</v>
      </c>
      <c r="D51" s="6" t="s">
        <v>2096</v>
      </c>
      <c r="E51" s="6" t="s">
        <v>1944</v>
      </c>
      <c r="F51" s="6" t="s">
        <v>1866</v>
      </c>
      <c r="G51" s="6" t="s">
        <v>1884</v>
      </c>
      <c r="H51" s="6" t="s">
        <v>2097</v>
      </c>
      <c r="I51" s="1" t="e">
        <f>VLOOKUP(B51,对账!$A$1:$B$89,2,0)</f>
        <v>#N/A</v>
      </c>
    </row>
    <row r="52" s="1" customFormat="1" ht="20" hidden="1" customHeight="1" spans="1:9">
      <c r="A52" s="6" t="s">
        <v>2098</v>
      </c>
      <c r="B52" s="6" t="s">
        <v>2099</v>
      </c>
      <c r="C52" s="6" t="s">
        <v>2100</v>
      </c>
      <c r="D52" s="6" t="s">
        <v>2101</v>
      </c>
      <c r="E52" s="6" t="s">
        <v>2102</v>
      </c>
      <c r="F52" s="6" t="s">
        <v>2103</v>
      </c>
      <c r="G52" s="6" t="s">
        <v>1884</v>
      </c>
      <c r="H52" s="6" t="s">
        <v>2104</v>
      </c>
      <c r="I52" s="1" t="e">
        <f>VLOOKUP(B52,对账!$A$1:$B$89,2,0)</f>
        <v>#N/A</v>
      </c>
    </row>
    <row r="53" s="1" customFormat="1" ht="20" hidden="1" customHeight="1" spans="1:9">
      <c r="A53" s="6" t="s">
        <v>2105</v>
      </c>
      <c r="B53" s="6" t="s">
        <v>2106</v>
      </c>
      <c r="C53" s="6" t="s">
        <v>2007</v>
      </c>
      <c r="D53" s="6" t="s">
        <v>2008</v>
      </c>
      <c r="E53" s="6" t="s">
        <v>1944</v>
      </c>
      <c r="F53" s="6" t="s">
        <v>1866</v>
      </c>
      <c r="G53" s="6" t="s">
        <v>1884</v>
      </c>
      <c r="H53" s="6" t="s">
        <v>2107</v>
      </c>
      <c r="I53" s="1" t="e">
        <f>VLOOKUP(B53,对账!$A$1:$B$89,2,0)</f>
        <v>#N/A</v>
      </c>
    </row>
    <row r="54" s="1" customFormat="1" ht="20" hidden="1" customHeight="1" spans="1:9">
      <c r="A54" s="6" t="s">
        <v>2108</v>
      </c>
      <c r="B54" s="6" t="s">
        <v>2109</v>
      </c>
      <c r="C54" s="6" t="s">
        <v>2110</v>
      </c>
      <c r="D54" s="6" t="s">
        <v>2111</v>
      </c>
      <c r="E54" s="6" t="s">
        <v>1930</v>
      </c>
      <c r="F54" s="6" t="s">
        <v>1931</v>
      </c>
      <c r="G54" s="6" t="s">
        <v>1884</v>
      </c>
      <c r="H54" s="6" t="s">
        <v>2048</v>
      </c>
      <c r="I54" s="1" t="e">
        <f>VLOOKUP(B54,对账!$A$1:$B$89,2,0)</f>
        <v>#N/A</v>
      </c>
    </row>
    <row r="55" s="1" customFormat="1" ht="20" hidden="1" customHeight="1" spans="1:9">
      <c r="A55" s="6" t="s">
        <v>2112</v>
      </c>
      <c r="B55" s="6" t="s">
        <v>2113</v>
      </c>
      <c r="C55" s="6" t="s">
        <v>2114</v>
      </c>
      <c r="D55" s="6" t="s">
        <v>2115</v>
      </c>
      <c r="E55" s="6" t="s">
        <v>2047</v>
      </c>
      <c r="F55" s="6" t="s">
        <v>1944</v>
      </c>
      <c r="G55" s="6" t="s">
        <v>1884</v>
      </c>
      <c r="H55" s="6" t="s">
        <v>2116</v>
      </c>
      <c r="I55" s="1" t="e">
        <f>VLOOKUP(B55,对账!$A$1:$B$89,2,0)</f>
        <v>#N/A</v>
      </c>
    </row>
    <row r="56" s="1" customFormat="1" ht="20" hidden="1" customHeight="1" spans="1:9">
      <c r="A56" s="6" t="s">
        <v>2117</v>
      </c>
      <c r="B56" s="6" t="s">
        <v>2118</v>
      </c>
      <c r="C56" s="6" t="s">
        <v>2119</v>
      </c>
      <c r="D56" s="6" t="s">
        <v>2120</v>
      </c>
      <c r="E56" s="6" t="s">
        <v>2047</v>
      </c>
      <c r="F56" s="6" t="s">
        <v>1944</v>
      </c>
      <c r="G56" s="6" t="s">
        <v>1884</v>
      </c>
      <c r="H56" s="6" t="s">
        <v>2121</v>
      </c>
      <c r="I56" s="1" t="e">
        <f>VLOOKUP(B56,对账!$A$1:$B$89,2,0)</f>
        <v>#N/A</v>
      </c>
    </row>
    <row r="57" s="1" customFormat="1" ht="20" hidden="1" customHeight="1" spans="1:9">
      <c r="A57" s="6" t="s">
        <v>2122</v>
      </c>
      <c r="B57" s="6" t="s">
        <v>2123</v>
      </c>
      <c r="C57" s="6" t="s">
        <v>2124</v>
      </c>
      <c r="D57" s="6" t="s">
        <v>2125</v>
      </c>
      <c r="E57" s="6" t="s">
        <v>2047</v>
      </c>
      <c r="F57" s="6" t="s">
        <v>1890</v>
      </c>
      <c r="G57" s="6" t="s">
        <v>1884</v>
      </c>
      <c r="H57" s="6" t="s">
        <v>2092</v>
      </c>
      <c r="I57" s="1" t="e">
        <f>VLOOKUP(B57,对账!$A$1:$B$89,2,0)</f>
        <v>#N/A</v>
      </c>
    </row>
    <row r="58" s="1" customFormat="1" ht="20" hidden="1" customHeight="1" spans="1:9">
      <c r="A58" s="6" t="s">
        <v>2126</v>
      </c>
      <c r="B58" s="6" t="s">
        <v>2127</v>
      </c>
      <c r="C58" s="6" t="s">
        <v>2128</v>
      </c>
      <c r="D58" s="6" t="s">
        <v>2129</v>
      </c>
      <c r="E58" s="6" t="s">
        <v>2047</v>
      </c>
      <c r="F58" s="6" t="s">
        <v>1944</v>
      </c>
      <c r="G58" s="6" t="s">
        <v>2130</v>
      </c>
      <c r="H58" s="6" t="s">
        <v>2131</v>
      </c>
      <c r="I58" s="1" t="e">
        <f>VLOOKUP(B58,对账!$A$1:$B$89,2,0)</f>
        <v>#N/A</v>
      </c>
    </row>
    <row r="59" s="1" customFormat="1" ht="20" hidden="1" customHeight="1" spans="1:9">
      <c r="A59" s="6" t="s">
        <v>2132</v>
      </c>
      <c r="B59" s="6" t="s">
        <v>2127</v>
      </c>
      <c r="C59" s="6" t="s">
        <v>2128</v>
      </c>
      <c r="D59" s="6" t="s">
        <v>2133</v>
      </c>
      <c r="E59" s="6" t="s">
        <v>2047</v>
      </c>
      <c r="F59" s="6" t="s">
        <v>1944</v>
      </c>
      <c r="G59" s="6" t="s">
        <v>2130</v>
      </c>
      <c r="H59" s="6" t="s">
        <v>2134</v>
      </c>
      <c r="I59" s="1" t="e">
        <f>VLOOKUP(B59,对账!$A$1:$B$89,2,0)</f>
        <v>#N/A</v>
      </c>
    </row>
    <row r="60" s="1" customFormat="1" ht="20" hidden="1" customHeight="1" spans="1:9">
      <c r="A60" s="6" t="s">
        <v>2135</v>
      </c>
      <c r="B60" s="6" t="s">
        <v>2127</v>
      </c>
      <c r="C60" s="6" t="s">
        <v>2128</v>
      </c>
      <c r="D60" s="6" t="s">
        <v>2136</v>
      </c>
      <c r="E60" s="6" t="s">
        <v>2047</v>
      </c>
      <c r="F60" s="6" t="s">
        <v>1944</v>
      </c>
      <c r="G60" s="6" t="s">
        <v>2130</v>
      </c>
      <c r="H60" s="6" t="s">
        <v>2137</v>
      </c>
      <c r="I60" s="1" t="e">
        <f>VLOOKUP(B60,对账!$A$1:$B$89,2,0)</f>
        <v>#N/A</v>
      </c>
    </row>
    <row r="61" s="1" customFormat="1" ht="20" hidden="1" customHeight="1" spans="1:9">
      <c r="A61" s="6" t="s">
        <v>2138</v>
      </c>
      <c r="B61" s="6" t="s">
        <v>2139</v>
      </c>
      <c r="C61" s="6" t="s">
        <v>2140</v>
      </c>
      <c r="D61" s="6" t="s">
        <v>2141</v>
      </c>
      <c r="E61" s="6" t="s">
        <v>2142</v>
      </c>
      <c r="F61" s="6" t="s">
        <v>2143</v>
      </c>
      <c r="G61" s="6" t="s">
        <v>1884</v>
      </c>
      <c r="H61" s="6" t="s">
        <v>2144</v>
      </c>
      <c r="I61" s="1" t="e">
        <f>VLOOKUP(B61,对账!$A$1:$B$89,2,0)</f>
        <v>#N/A</v>
      </c>
    </row>
    <row r="62" s="1" customFormat="1" ht="20" customHeight="1" spans="1:9">
      <c r="A62" s="6" t="s">
        <v>2145</v>
      </c>
      <c r="B62" s="6" t="s">
        <v>1773</v>
      </c>
      <c r="C62" s="6" t="s">
        <v>2146</v>
      </c>
      <c r="D62" s="6" t="s">
        <v>2147</v>
      </c>
      <c r="E62" s="6" t="s">
        <v>2047</v>
      </c>
      <c r="F62" s="6" t="s">
        <v>1944</v>
      </c>
      <c r="G62" s="6" t="s">
        <v>1884</v>
      </c>
      <c r="H62" s="6">
        <v>338</v>
      </c>
      <c r="I62" s="1">
        <f>VLOOKUP(B62,对账!$A$1:$B$89,2,0)</f>
        <v>338</v>
      </c>
    </row>
    <row r="63" s="1" customFormat="1" ht="20" hidden="1" customHeight="1" spans="1:9">
      <c r="A63" s="6" t="s">
        <v>2148</v>
      </c>
      <c r="B63" s="6" t="s">
        <v>2149</v>
      </c>
      <c r="C63" s="6" t="s">
        <v>2150</v>
      </c>
      <c r="D63" s="6" t="s">
        <v>2151</v>
      </c>
      <c r="E63" s="6" t="s">
        <v>1866</v>
      </c>
      <c r="F63" s="6" t="s">
        <v>1902</v>
      </c>
      <c r="G63" s="6" t="s">
        <v>1884</v>
      </c>
      <c r="H63" s="6">
        <v>2496</v>
      </c>
      <c r="I63" s="1" t="e">
        <f>VLOOKUP(B63,对账!$A$1:$B$89,2,0)</f>
        <v>#N/A</v>
      </c>
    </row>
    <row r="64" s="1" customFormat="1" ht="20" hidden="1" customHeight="1" spans="1:9">
      <c r="A64" s="6" t="s">
        <v>2152</v>
      </c>
      <c r="B64" s="6" t="s">
        <v>2153</v>
      </c>
      <c r="C64" s="6" t="s">
        <v>2154</v>
      </c>
      <c r="D64" s="6" t="s">
        <v>2155</v>
      </c>
      <c r="E64" s="6" t="s">
        <v>1866</v>
      </c>
      <c r="F64" s="6" t="s">
        <v>1890</v>
      </c>
      <c r="G64" s="6" t="s">
        <v>1884</v>
      </c>
      <c r="H64" s="6">
        <v>722</v>
      </c>
      <c r="I64" s="1" t="e">
        <f>VLOOKUP(B64,对账!$A$1:$B$89,2,0)</f>
        <v>#N/A</v>
      </c>
    </row>
    <row r="65" s="1" customFormat="1" ht="20" hidden="1" customHeight="1" spans="1:9">
      <c r="A65" s="6" t="s">
        <v>2156</v>
      </c>
      <c r="B65" s="6" t="s">
        <v>2157</v>
      </c>
      <c r="C65" s="6" t="s">
        <v>2158</v>
      </c>
      <c r="D65" s="6" t="s">
        <v>2159</v>
      </c>
      <c r="E65" s="6" t="s">
        <v>2047</v>
      </c>
      <c r="F65" s="6" t="s">
        <v>1944</v>
      </c>
      <c r="G65" s="6" t="s">
        <v>1884</v>
      </c>
      <c r="H65" s="6">
        <v>286</v>
      </c>
      <c r="I65" s="1" t="e">
        <f>VLOOKUP(B65,对账!$A$1:$B$89,2,0)</f>
        <v>#N/A</v>
      </c>
    </row>
    <row r="66" s="1" customFormat="1" ht="20" hidden="1" customHeight="1" spans="1:9">
      <c r="A66" s="6" t="s">
        <v>2160</v>
      </c>
      <c r="B66" s="6" t="s">
        <v>2161</v>
      </c>
      <c r="C66" s="6" t="s">
        <v>2162</v>
      </c>
      <c r="D66" s="6" t="s">
        <v>2163</v>
      </c>
      <c r="E66" s="6" t="s">
        <v>2164</v>
      </c>
      <c r="F66" s="6" t="s">
        <v>2047</v>
      </c>
      <c r="G66" s="6" t="s">
        <v>1884</v>
      </c>
      <c r="H66" s="6">
        <v>381</v>
      </c>
      <c r="I66" s="1" t="e">
        <f>VLOOKUP(B66,对账!$A$1:$B$89,2,0)</f>
        <v>#N/A</v>
      </c>
    </row>
    <row r="67" s="1" customFormat="1" ht="20" hidden="1" customHeight="1" spans="1:9">
      <c r="A67" s="6" t="s">
        <v>2165</v>
      </c>
      <c r="B67" s="6" t="s">
        <v>2166</v>
      </c>
      <c r="C67" s="6" t="s">
        <v>2167</v>
      </c>
      <c r="D67" s="6" t="s">
        <v>2168</v>
      </c>
      <c r="E67" s="6" t="s">
        <v>2047</v>
      </c>
      <c r="F67" s="6" t="s">
        <v>1944</v>
      </c>
      <c r="G67" s="6" t="s">
        <v>1884</v>
      </c>
      <c r="H67" s="6">
        <v>538</v>
      </c>
      <c r="I67" s="1" t="e">
        <f>VLOOKUP(B67,对账!$A$1:$B$89,2,0)</f>
        <v>#N/A</v>
      </c>
    </row>
    <row r="68" s="1" customFormat="1" ht="20" hidden="1" customHeight="1" spans="1:9">
      <c r="A68" s="6" t="s">
        <v>2169</v>
      </c>
      <c r="B68" s="6" t="s">
        <v>2170</v>
      </c>
      <c r="C68" s="6" t="s">
        <v>2171</v>
      </c>
      <c r="D68" s="6" t="s">
        <v>2172</v>
      </c>
      <c r="E68" s="6" t="s">
        <v>2047</v>
      </c>
      <c r="F68" s="6" t="s">
        <v>1944</v>
      </c>
      <c r="G68" s="6" t="s">
        <v>1884</v>
      </c>
      <c r="H68" s="6">
        <v>249</v>
      </c>
      <c r="I68" s="1" t="e">
        <f>VLOOKUP(B68,对账!$A$1:$B$89,2,0)</f>
        <v>#N/A</v>
      </c>
    </row>
    <row r="69" s="1" customFormat="1" ht="20" hidden="1" customHeight="1" spans="1:9">
      <c r="A69" s="6" t="s">
        <v>2173</v>
      </c>
      <c r="B69" s="6" t="s">
        <v>2174</v>
      </c>
      <c r="C69" s="6" t="s">
        <v>2175</v>
      </c>
      <c r="D69" s="6" t="s">
        <v>2176</v>
      </c>
      <c r="E69" s="6" t="s">
        <v>2047</v>
      </c>
      <c r="F69" s="6" t="s">
        <v>1944</v>
      </c>
      <c r="G69" s="6" t="s">
        <v>1884</v>
      </c>
      <c r="H69" s="6">
        <v>435</v>
      </c>
      <c r="I69" s="1" t="e">
        <f>VLOOKUP(B69,对账!$A$1:$B$89,2,0)</f>
        <v>#N/A</v>
      </c>
    </row>
    <row r="70" s="1" customFormat="1" ht="20" hidden="1" customHeight="1" spans="1:9">
      <c r="A70" s="6" t="s">
        <v>2177</v>
      </c>
      <c r="B70" s="6" t="s">
        <v>2178</v>
      </c>
      <c r="C70" s="6" t="s">
        <v>2179</v>
      </c>
      <c r="D70" s="6" t="s">
        <v>2180</v>
      </c>
      <c r="E70" s="6" t="s">
        <v>2181</v>
      </c>
      <c r="F70" s="6" t="s">
        <v>1976</v>
      </c>
      <c r="G70" s="6" t="s">
        <v>1884</v>
      </c>
      <c r="H70" s="6">
        <v>876</v>
      </c>
      <c r="I70" s="1" t="e">
        <f>VLOOKUP(B70,对账!$A$1:$B$89,2,0)</f>
        <v>#N/A</v>
      </c>
    </row>
    <row r="71" s="1" customFormat="1" ht="20" hidden="1" customHeight="1" spans="1:9">
      <c r="A71" s="6" t="s">
        <v>2182</v>
      </c>
      <c r="B71" s="6" t="s">
        <v>2183</v>
      </c>
      <c r="C71" s="6" t="s">
        <v>2184</v>
      </c>
      <c r="D71" s="6" t="s">
        <v>2185</v>
      </c>
      <c r="E71" s="6" t="s">
        <v>2186</v>
      </c>
      <c r="F71" s="6" t="s">
        <v>2187</v>
      </c>
      <c r="G71" s="6" t="s">
        <v>1884</v>
      </c>
      <c r="H71" s="6">
        <v>1254</v>
      </c>
      <c r="I71" s="1" t="e">
        <f>VLOOKUP(B71,对账!$A$1:$B$89,2,0)</f>
        <v>#N/A</v>
      </c>
    </row>
    <row r="72" s="1" customFormat="1" ht="20" hidden="1" customHeight="1" spans="1:9">
      <c r="A72" s="6" t="s">
        <v>2188</v>
      </c>
      <c r="B72" s="6" t="s">
        <v>2189</v>
      </c>
      <c r="C72" s="6" t="s">
        <v>2190</v>
      </c>
      <c r="D72" s="6" t="s">
        <v>2191</v>
      </c>
      <c r="E72" s="6" t="s">
        <v>2164</v>
      </c>
      <c r="F72" s="6" t="s">
        <v>2047</v>
      </c>
      <c r="G72" s="6" t="s">
        <v>1884</v>
      </c>
      <c r="H72" s="6">
        <v>305</v>
      </c>
      <c r="I72" s="1" t="e">
        <f>VLOOKUP(B72,对账!$A$1:$B$89,2,0)</f>
        <v>#N/A</v>
      </c>
    </row>
    <row r="73" s="1" customFormat="1" ht="20" hidden="1" customHeight="1" spans="1:9">
      <c r="A73" s="6" t="s">
        <v>2192</v>
      </c>
      <c r="B73" s="6" t="s">
        <v>2193</v>
      </c>
      <c r="C73" s="6" t="s">
        <v>2194</v>
      </c>
      <c r="D73" s="6" t="s">
        <v>2195</v>
      </c>
      <c r="E73" s="6" t="s">
        <v>1965</v>
      </c>
      <c r="F73" s="6" t="s">
        <v>2060</v>
      </c>
      <c r="G73" s="6" t="s">
        <v>1884</v>
      </c>
      <c r="H73" s="6">
        <v>635</v>
      </c>
      <c r="I73" s="1" t="e">
        <f>VLOOKUP(B73,对账!$A$1:$B$89,2,0)</f>
        <v>#N/A</v>
      </c>
    </row>
    <row r="74" s="1" customFormat="1" ht="20" hidden="1" customHeight="1" spans="1:9">
      <c r="A74" s="6" t="s">
        <v>2196</v>
      </c>
      <c r="B74" s="6" t="s">
        <v>2197</v>
      </c>
      <c r="C74" s="6" t="s">
        <v>2194</v>
      </c>
      <c r="D74" s="6" t="s">
        <v>2198</v>
      </c>
      <c r="E74" s="6" t="s">
        <v>2199</v>
      </c>
      <c r="F74" s="6" t="s">
        <v>1965</v>
      </c>
      <c r="G74" s="6" t="s">
        <v>1884</v>
      </c>
      <c r="H74" s="6">
        <v>677</v>
      </c>
      <c r="I74" s="1" t="e">
        <f>VLOOKUP(B74,对账!$A$1:$B$89,2,0)</f>
        <v>#N/A</v>
      </c>
    </row>
    <row r="75" s="1" customFormat="1" ht="20" hidden="1" customHeight="1" spans="1:9">
      <c r="A75" s="6" t="s">
        <v>2200</v>
      </c>
      <c r="B75" s="6" t="s">
        <v>2201</v>
      </c>
      <c r="C75" s="6" t="s">
        <v>1969</v>
      </c>
      <c r="D75" s="6" t="s">
        <v>2202</v>
      </c>
      <c r="E75" s="6" t="s">
        <v>1944</v>
      </c>
      <c r="F75" s="6" t="s">
        <v>1866</v>
      </c>
      <c r="G75" s="6" t="s">
        <v>1884</v>
      </c>
      <c r="H75" s="6">
        <v>214</v>
      </c>
      <c r="I75" s="1" t="e">
        <f>VLOOKUP(B75,对账!$A$1:$B$89,2,0)</f>
        <v>#N/A</v>
      </c>
    </row>
    <row r="76" s="1" customFormat="1" ht="20" hidden="1" customHeight="1" spans="1:9">
      <c r="A76" s="6" t="s">
        <v>2203</v>
      </c>
      <c r="B76" s="6" t="s">
        <v>2204</v>
      </c>
      <c r="C76" s="6" t="s">
        <v>2205</v>
      </c>
      <c r="D76" s="6" t="s">
        <v>2206</v>
      </c>
      <c r="E76" s="6" t="s">
        <v>2047</v>
      </c>
      <c r="F76" s="6" t="s">
        <v>1890</v>
      </c>
      <c r="G76" s="6" t="s">
        <v>1884</v>
      </c>
      <c r="H76" s="6">
        <v>1309</v>
      </c>
      <c r="I76" s="1" t="e">
        <f>VLOOKUP(B76,对账!$A$1:$B$89,2,0)</f>
        <v>#N/A</v>
      </c>
    </row>
    <row r="77" s="1" customFormat="1" ht="20" hidden="1" customHeight="1" spans="1:9">
      <c r="A77" s="6" t="s">
        <v>2207</v>
      </c>
      <c r="B77" s="6" t="s">
        <v>2208</v>
      </c>
      <c r="C77" s="6" t="s">
        <v>2209</v>
      </c>
      <c r="D77" s="6" t="s">
        <v>2210</v>
      </c>
      <c r="E77" s="6" t="s">
        <v>1882</v>
      </c>
      <c r="F77" s="6" t="s">
        <v>2211</v>
      </c>
      <c r="G77" s="6" t="s">
        <v>1884</v>
      </c>
      <c r="H77" s="6">
        <v>971</v>
      </c>
      <c r="I77" s="1" t="e">
        <f>VLOOKUP(B77,对账!$A$1:$B$89,2,0)</f>
        <v>#N/A</v>
      </c>
    </row>
    <row r="78" s="1" customFormat="1" ht="20" hidden="1" customHeight="1" spans="1:9">
      <c r="A78" s="6" t="s">
        <v>2212</v>
      </c>
      <c r="B78" s="6" t="s">
        <v>2213</v>
      </c>
      <c r="C78" s="6" t="s">
        <v>1907</v>
      </c>
      <c r="D78" s="6" t="s">
        <v>2214</v>
      </c>
      <c r="E78" s="6" t="s">
        <v>1931</v>
      </c>
      <c r="F78" s="6" t="s">
        <v>2215</v>
      </c>
      <c r="G78" s="6" t="s">
        <v>1884</v>
      </c>
      <c r="H78" s="6">
        <v>3326</v>
      </c>
      <c r="I78" s="1" t="e">
        <f>VLOOKUP(B78,对账!$A$1:$B$89,2,0)</f>
        <v>#N/A</v>
      </c>
    </row>
    <row r="79" s="1" customFormat="1" ht="20" hidden="1" customHeight="1" spans="1:9">
      <c r="A79" s="6" t="s">
        <v>2216</v>
      </c>
      <c r="B79" s="6" t="s">
        <v>2217</v>
      </c>
      <c r="C79" s="6" t="s">
        <v>2218</v>
      </c>
      <c r="D79" s="6" t="s">
        <v>2219</v>
      </c>
      <c r="E79" s="6" t="s">
        <v>2047</v>
      </c>
      <c r="F79" s="6" t="s">
        <v>1944</v>
      </c>
      <c r="G79" s="6" t="s">
        <v>1884</v>
      </c>
      <c r="H79" s="6">
        <v>793</v>
      </c>
      <c r="I79" s="1" t="e">
        <f>VLOOKUP(B79,对账!$A$1:$B$89,2,0)</f>
        <v>#N/A</v>
      </c>
    </row>
    <row r="80" s="1" customFormat="1" ht="20" hidden="1" customHeight="1" spans="1:9">
      <c r="A80" s="6" t="s">
        <v>2220</v>
      </c>
      <c r="B80" s="6" t="s">
        <v>2221</v>
      </c>
      <c r="C80" s="6" t="s">
        <v>2222</v>
      </c>
      <c r="D80" s="6" t="s">
        <v>2223</v>
      </c>
      <c r="E80" s="6" t="s">
        <v>1891</v>
      </c>
      <c r="F80" s="6" t="s">
        <v>1930</v>
      </c>
      <c r="G80" s="6" t="s">
        <v>1884</v>
      </c>
      <c r="H80" s="6">
        <v>1086</v>
      </c>
      <c r="I80" s="1" t="e">
        <f>VLOOKUP(B80,对账!$A$1:$B$89,2,0)</f>
        <v>#N/A</v>
      </c>
    </row>
    <row r="81" s="1" customFormat="1" ht="20" hidden="1" customHeight="1" spans="1:9">
      <c r="A81" s="6" t="s">
        <v>2224</v>
      </c>
      <c r="B81" s="6" t="s">
        <v>2225</v>
      </c>
      <c r="C81" s="6" t="s">
        <v>2226</v>
      </c>
      <c r="D81" s="6" t="s">
        <v>2227</v>
      </c>
      <c r="E81" s="6" t="s">
        <v>2228</v>
      </c>
      <c r="F81" s="6" t="s">
        <v>2102</v>
      </c>
      <c r="G81" s="6" t="s">
        <v>1884</v>
      </c>
      <c r="H81" s="6">
        <v>186</v>
      </c>
      <c r="I81" s="1" t="e">
        <f>VLOOKUP(B81,对账!$A$1:$B$89,2,0)</f>
        <v>#N/A</v>
      </c>
    </row>
    <row r="82" s="1" customFormat="1" ht="20" hidden="1" customHeight="1" spans="1:9">
      <c r="A82" s="6" t="s">
        <v>2229</v>
      </c>
      <c r="B82" s="6" t="s">
        <v>2230</v>
      </c>
      <c r="C82" s="6" t="s">
        <v>2231</v>
      </c>
      <c r="D82" s="6" t="s">
        <v>2232</v>
      </c>
      <c r="E82" s="6" t="s">
        <v>2047</v>
      </c>
      <c r="F82" s="6" t="s">
        <v>1866</v>
      </c>
      <c r="G82" s="6" t="s">
        <v>1884</v>
      </c>
      <c r="H82" s="6">
        <v>521</v>
      </c>
      <c r="I82" s="1" t="e">
        <f>VLOOKUP(B82,对账!$A$1:$B$89,2,0)</f>
        <v>#N/A</v>
      </c>
    </row>
    <row r="83" s="1" customFormat="1" ht="20" hidden="1" customHeight="1" spans="1:9">
      <c r="A83" s="6" t="s">
        <v>2233</v>
      </c>
      <c r="B83" s="6" t="s">
        <v>2234</v>
      </c>
      <c r="C83" s="6" t="s">
        <v>2235</v>
      </c>
      <c r="D83" s="6" t="s">
        <v>2236</v>
      </c>
      <c r="E83" s="6" t="s">
        <v>2237</v>
      </c>
      <c r="F83" s="6" t="s">
        <v>2238</v>
      </c>
      <c r="G83" s="6" t="s">
        <v>1884</v>
      </c>
      <c r="H83" s="6">
        <v>1260</v>
      </c>
      <c r="I83" s="1" t="e">
        <f>VLOOKUP(B83,对账!$A$1:$B$89,2,0)</f>
        <v>#N/A</v>
      </c>
    </row>
    <row r="84" s="1" customFormat="1" ht="20" hidden="1" customHeight="1" spans="1:9">
      <c r="A84" s="6" t="s">
        <v>2239</v>
      </c>
      <c r="B84" s="6" t="s">
        <v>2240</v>
      </c>
      <c r="C84" s="6" t="s">
        <v>2241</v>
      </c>
      <c r="D84" s="6" t="s">
        <v>2242</v>
      </c>
      <c r="E84" s="6" t="s">
        <v>2047</v>
      </c>
      <c r="F84" s="6" t="s">
        <v>1944</v>
      </c>
      <c r="G84" s="6" t="s">
        <v>1884</v>
      </c>
      <c r="H84" s="6">
        <v>263</v>
      </c>
      <c r="I84" s="1" t="e">
        <f>VLOOKUP(B84,对账!$A$1:$B$89,2,0)</f>
        <v>#N/A</v>
      </c>
    </row>
    <row r="85" s="1" customFormat="1" ht="20" hidden="1" customHeight="1" spans="1:9">
      <c r="A85" s="6" t="s">
        <v>2243</v>
      </c>
      <c r="B85" s="6" t="s">
        <v>2244</v>
      </c>
      <c r="C85" s="6" t="s">
        <v>2245</v>
      </c>
      <c r="D85" s="6" t="s">
        <v>2246</v>
      </c>
      <c r="E85" s="6" t="s">
        <v>2164</v>
      </c>
      <c r="F85" s="6" t="s">
        <v>2047</v>
      </c>
      <c r="G85" s="6" t="s">
        <v>1884</v>
      </c>
      <c r="H85" s="6">
        <v>484</v>
      </c>
      <c r="I85" s="1" t="e">
        <f>VLOOKUP(B85,对账!$A$1:$B$89,2,0)</f>
        <v>#N/A</v>
      </c>
    </row>
    <row r="86" s="1" customFormat="1" ht="20" hidden="1" customHeight="1" spans="1:9">
      <c r="A86" s="6" t="s">
        <v>2247</v>
      </c>
      <c r="B86" s="6" t="s">
        <v>2248</v>
      </c>
      <c r="C86" s="6" t="s">
        <v>2158</v>
      </c>
      <c r="D86" s="6" t="s">
        <v>2249</v>
      </c>
      <c r="E86" s="6" t="s">
        <v>2047</v>
      </c>
      <c r="F86" s="6" t="s">
        <v>1944</v>
      </c>
      <c r="G86" s="6" t="s">
        <v>1884</v>
      </c>
      <c r="H86" s="6">
        <v>284</v>
      </c>
      <c r="I86" s="1" t="e">
        <f>VLOOKUP(B86,对账!$A$1:$B$89,2,0)</f>
        <v>#N/A</v>
      </c>
    </row>
    <row r="87" s="1" customFormat="1" ht="20" hidden="1" customHeight="1" spans="1:9">
      <c r="A87" s="6" t="s">
        <v>2250</v>
      </c>
      <c r="B87" s="6" t="s">
        <v>2251</v>
      </c>
      <c r="C87" s="6" t="s">
        <v>2252</v>
      </c>
      <c r="D87" s="6" t="s">
        <v>2253</v>
      </c>
      <c r="E87" s="6" t="s">
        <v>2103</v>
      </c>
      <c r="F87" s="6" t="s">
        <v>2019</v>
      </c>
      <c r="G87" s="6" t="s">
        <v>1884</v>
      </c>
      <c r="H87" s="6">
        <v>773</v>
      </c>
      <c r="I87" s="1" t="e">
        <f>VLOOKUP(B87,对账!$A$1:$B$89,2,0)</f>
        <v>#N/A</v>
      </c>
    </row>
    <row r="88" s="1" customFormat="1" ht="20" hidden="1" customHeight="1" spans="1:9">
      <c r="A88" s="6" t="s">
        <v>2254</v>
      </c>
      <c r="B88" s="6" t="s">
        <v>2255</v>
      </c>
      <c r="C88" s="6" t="s">
        <v>2256</v>
      </c>
      <c r="D88" s="6" t="s">
        <v>2257</v>
      </c>
      <c r="E88" s="6" t="s">
        <v>2258</v>
      </c>
      <c r="F88" s="6" t="s">
        <v>2259</v>
      </c>
      <c r="G88" s="6" t="s">
        <v>1884</v>
      </c>
      <c r="H88" s="6">
        <v>300</v>
      </c>
      <c r="I88" s="1" t="e">
        <f>VLOOKUP(B88,对账!$A$1:$B$89,2,0)</f>
        <v>#N/A</v>
      </c>
    </row>
    <row r="89" s="1" customFormat="1" ht="20" hidden="1" customHeight="1" spans="1:9">
      <c r="A89" s="6" t="s">
        <v>2260</v>
      </c>
      <c r="B89" s="6" t="s">
        <v>2261</v>
      </c>
      <c r="C89" s="6" t="s">
        <v>2034</v>
      </c>
      <c r="D89" s="6" t="s">
        <v>2262</v>
      </c>
      <c r="E89" s="6" t="s">
        <v>1976</v>
      </c>
      <c r="F89" s="6" t="s">
        <v>1916</v>
      </c>
      <c r="G89" s="6" t="s">
        <v>1884</v>
      </c>
      <c r="H89" s="6">
        <v>356</v>
      </c>
      <c r="I89" s="1" t="e">
        <f>VLOOKUP(B89,对账!$A$1:$B$89,2,0)</f>
        <v>#N/A</v>
      </c>
    </row>
    <row r="90" s="1" customFormat="1" ht="20" hidden="1" customHeight="1" spans="1:9">
      <c r="A90" s="6" t="s">
        <v>2263</v>
      </c>
      <c r="B90" s="6" t="s">
        <v>2264</v>
      </c>
      <c r="C90" s="6" t="s">
        <v>2265</v>
      </c>
      <c r="D90" s="6" t="s">
        <v>2266</v>
      </c>
      <c r="E90" s="6" t="s">
        <v>1910</v>
      </c>
      <c r="F90" s="6" t="s">
        <v>2258</v>
      </c>
      <c r="G90" s="6" t="s">
        <v>1884</v>
      </c>
      <c r="H90" s="6">
        <v>2471</v>
      </c>
      <c r="I90" s="1" t="e">
        <f>VLOOKUP(B90,对账!$A$1:$B$89,2,0)</f>
        <v>#N/A</v>
      </c>
    </row>
    <row r="91" s="1" customFormat="1" ht="20" hidden="1" customHeight="1" spans="1:9">
      <c r="A91" s="6" t="s">
        <v>2267</v>
      </c>
      <c r="B91" s="6" t="s">
        <v>2268</v>
      </c>
      <c r="C91" s="6" t="s">
        <v>2269</v>
      </c>
      <c r="D91" s="6" t="s">
        <v>2270</v>
      </c>
      <c r="E91" s="6" t="s">
        <v>2164</v>
      </c>
      <c r="F91" s="6" t="s">
        <v>2047</v>
      </c>
      <c r="G91" s="6" t="s">
        <v>1884</v>
      </c>
      <c r="H91" s="6">
        <v>558</v>
      </c>
      <c r="I91" s="1" t="e">
        <f>VLOOKUP(B91,对账!$A$1:$B$89,2,0)</f>
        <v>#N/A</v>
      </c>
    </row>
    <row r="92" s="1" customFormat="1" ht="20" hidden="1" customHeight="1" spans="1:9">
      <c r="A92" s="6" t="s">
        <v>2271</v>
      </c>
      <c r="B92" s="6" t="s">
        <v>2272</v>
      </c>
      <c r="C92" s="6" t="s">
        <v>2273</v>
      </c>
      <c r="D92" s="6" t="s">
        <v>2274</v>
      </c>
      <c r="E92" s="6" t="s">
        <v>2164</v>
      </c>
      <c r="F92" s="6" t="s">
        <v>2047</v>
      </c>
      <c r="G92" s="6" t="s">
        <v>1884</v>
      </c>
      <c r="H92" s="6">
        <v>346</v>
      </c>
      <c r="I92" s="1" t="e">
        <f>VLOOKUP(B92,对账!$A$1:$B$89,2,0)</f>
        <v>#N/A</v>
      </c>
    </row>
    <row r="93" s="1" customFormat="1" ht="20" hidden="1" customHeight="1" spans="1:9">
      <c r="A93" s="6" t="s">
        <v>2275</v>
      </c>
      <c r="B93" s="6" t="s">
        <v>2276</v>
      </c>
      <c r="C93" s="6" t="s">
        <v>2277</v>
      </c>
      <c r="D93" s="6" t="s">
        <v>2278</v>
      </c>
      <c r="E93" s="6" t="s">
        <v>2030</v>
      </c>
      <c r="F93" s="6" t="s">
        <v>1930</v>
      </c>
      <c r="G93" s="6" t="s">
        <v>1884</v>
      </c>
      <c r="H93" s="6">
        <v>1696</v>
      </c>
      <c r="I93" s="1" t="e">
        <f>VLOOKUP(B93,对账!$A$1:$B$89,2,0)</f>
        <v>#N/A</v>
      </c>
    </row>
    <row r="94" s="1" customFormat="1" ht="20" hidden="1" customHeight="1" spans="1:9">
      <c r="A94" s="6" t="s">
        <v>2279</v>
      </c>
      <c r="B94" s="6" t="s">
        <v>2280</v>
      </c>
      <c r="C94" s="6" t="s">
        <v>2265</v>
      </c>
      <c r="D94" s="6" t="s">
        <v>2281</v>
      </c>
      <c r="E94" s="6" t="s">
        <v>2060</v>
      </c>
      <c r="F94" s="6" t="s">
        <v>2282</v>
      </c>
      <c r="G94" s="6" t="s">
        <v>1884</v>
      </c>
      <c r="H94" s="6">
        <v>2967</v>
      </c>
      <c r="I94" s="1" t="e">
        <f>VLOOKUP(B94,对账!$A$1:$B$89,2,0)</f>
        <v>#N/A</v>
      </c>
    </row>
    <row r="95" s="1" customFormat="1" ht="20" hidden="1" customHeight="1" spans="1:9">
      <c r="A95" s="6" t="s">
        <v>2283</v>
      </c>
      <c r="B95" s="6" t="s">
        <v>2284</v>
      </c>
      <c r="C95" s="6" t="s">
        <v>2285</v>
      </c>
      <c r="D95" s="6" t="s">
        <v>2286</v>
      </c>
      <c r="E95" s="6" t="s">
        <v>2287</v>
      </c>
      <c r="F95" s="6" t="s">
        <v>2164</v>
      </c>
      <c r="G95" s="6" t="s">
        <v>1884</v>
      </c>
      <c r="H95" s="6">
        <v>301</v>
      </c>
      <c r="I95" s="1" t="e">
        <f>VLOOKUP(B95,对账!$A$1:$B$89,2,0)</f>
        <v>#N/A</v>
      </c>
    </row>
    <row r="96" s="1" customFormat="1" ht="20" hidden="1" customHeight="1" spans="1:9">
      <c r="A96" s="6" t="s">
        <v>2288</v>
      </c>
      <c r="B96" s="6" t="s">
        <v>2289</v>
      </c>
      <c r="C96" s="6" t="s">
        <v>2290</v>
      </c>
      <c r="D96" s="6" t="s">
        <v>2291</v>
      </c>
      <c r="E96" s="6" t="s">
        <v>2292</v>
      </c>
      <c r="F96" s="6" t="s">
        <v>2293</v>
      </c>
      <c r="G96" s="6" t="s">
        <v>1884</v>
      </c>
      <c r="H96" s="6">
        <v>3743</v>
      </c>
      <c r="I96" s="1" t="e">
        <f>VLOOKUP(B96,对账!$A$1:$B$89,2,0)</f>
        <v>#N/A</v>
      </c>
    </row>
    <row r="97" s="1" customFormat="1" ht="20" hidden="1" customHeight="1" spans="1:9">
      <c r="A97" s="6" t="s">
        <v>2294</v>
      </c>
      <c r="B97" s="6" t="s">
        <v>2295</v>
      </c>
      <c r="C97" s="6" t="s">
        <v>2078</v>
      </c>
      <c r="D97" s="6" t="s">
        <v>2296</v>
      </c>
      <c r="E97" s="6" t="s">
        <v>2287</v>
      </c>
      <c r="F97" s="6" t="s">
        <v>2164</v>
      </c>
      <c r="G97" s="6" t="s">
        <v>1884</v>
      </c>
      <c r="H97" s="6">
        <v>201</v>
      </c>
      <c r="I97" s="1" t="e">
        <f>VLOOKUP(B97,对账!$A$1:$B$89,2,0)</f>
        <v>#N/A</v>
      </c>
    </row>
    <row r="98" s="1" customFormat="1" ht="20" hidden="1" customHeight="1" spans="1:9">
      <c r="A98" s="6" t="s">
        <v>2297</v>
      </c>
      <c r="B98" s="6" t="s">
        <v>2298</v>
      </c>
      <c r="C98" s="6" t="s">
        <v>2299</v>
      </c>
      <c r="D98" s="6" t="s">
        <v>2300</v>
      </c>
      <c r="E98" s="6" t="s">
        <v>2301</v>
      </c>
      <c r="F98" s="6" t="s">
        <v>2302</v>
      </c>
      <c r="G98" s="6" t="s">
        <v>1884</v>
      </c>
      <c r="H98" s="6">
        <v>18866</v>
      </c>
      <c r="I98" s="1" t="e">
        <f>VLOOKUP(B98,对账!$A$1:$B$89,2,0)</f>
        <v>#N/A</v>
      </c>
    </row>
    <row r="99" s="1" customFormat="1" ht="20" hidden="1" customHeight="1" spans="1:9">
      <c r="A99" s="6" t="s">
        <v>2303</v>
      </c>
      <c r="B99" s="6" t="s">
        <v>2304</v>
      </c>
      <c r="C99" s="6" t="s">
        <v>2305</v>
      </c>
      <c r="D99" s="6" t="s">
        <v>2306</v>
      </c>
      <c r="E99" s="6" t="s">
        <v>1903</v>
      </c>
      <c r="F99" s="6" t="s">
        <v>2074</v>
      </c>
      <c r="G99" s="6" t="s">
        <v>1884</v>
      </c>
      <c r="H99" s="6">
        <v>402</v>
      </c>
      <c r="I99" s="1" t="e">
        <f>VLOOKUP(B99,对账!$A$1:$B$89,2,0)</f>
        <v>#N/A</v>
      </c>
    </row>
    <row r="100" s="1" customFormat="1" ht="20" hidden="1" customHeight="1" spans="1:9">
      <c r="A100" s="6" t="s">
        <v>2307</v>
      </c>
      <c r="B100" s="6" t="s">
        <v>2308</v>
      </c>
      <c r="C100" s="6" t="s">
        <v>2309</v>
      </c>
      <c r="D100" s="6" t="s">
        <v>2310</v>
      </c>
      <c r="E100" s="6" t="s">
        <v>2164</v>
      </c>
      <c r="F100" s="6" t="s">
        <v>2047</v>
      </c>
      <c r="G100" s="6" t="s">
        <v>1884</v>
      </c>
      <c r="H100" s="6">
        <v>593</v>
      </c>
      <c r="I100" s="1" t="e">
        <f>VLOOKUP(B100,对账!$A$1:$B$89,2,0)</f>
        <v>#N/A</v>
      </c>
    </row>
    <row r="101" s="1" customFormat="1" ht="20" hidden="1" customHeight="1" spans="1:9">
      <c r="A101" s="6" t="s">
        <v>2311</v>
      </c>
      <c r="B101" s="6" t="s">
        <v>2312</v>
      </c>
      <c r="C101" s="6" t="s">
        <v>2313</v>
      </c>
      <c r="D101" s="6" t="s">
        <v>2314</v>
      </c>
      <c r="E101" s="6" t="s">
        <v>2164</v>
      </c>
      <c r="F101" s="6" t="s">
        <v>1890</v>
      </c>
      <c r="G101" s="6" t="s">
        <v>1884</v>
      </c>
      <c r="H101" s="6">
        <v>1912</v>
      </c>
      <c r="I101" s="1" t="e">
        <f>VLOOKUP(B101,对账!$A$1:$B$89,2,0)</f>
        <v>#N/A</v>
      </c>
    </row>
    <row r="102" s="1" customFormat="1" ht="20" hidden="1" customHeight="1" spans="1:9">
      <c r="A102" s="6" t="s">
        <v>2315</v>
      </c>
      <c r="B102" s="6" t="s">
        <v>2316</v>
      </c>
      <c r="C102" s="6" t="s">
        <v>1957</v>
      </c>
      <c r="D102" s="6" t="s">
        <v>2317</v>
      </c>
      <c r="E102" s="6" t="s">
        <v>1917</v>
      </c>
      <c r="F102" s="6" t="s">
        <v>1977</v>
      </c>
      <c r="G102" s="6" t="s">
        <v>1884</v>
      </c>
      <c r="H102" s="6">
        <v>375</v>
      </c>
      <c r="I102" s="1" t="e">
        <f>VLOOKUP(B102,对账!$A$1:$B$89,2,0)</f>
        <v>#N/A</v>
      </c>
    </row>
    <row r="103" s="1" customFormat="1" ht="20" hidden="1" customHeight="1" spans="1:9">
      <c r="A103" s="6" t="s">
        <v>2318</v>
      </c>
      <c r="B103" s="6" t="s">
        <v>2319</v>
      </c>
      <c r="C103" s="6" t="s">
        <v>1957</v>
      </c>
      <c r="D103" s="6" t="s">
        <v>2320</v>
      </c>
      <c r="E103" s="6" t="s">
        <v>1917</v>
      </c>
      <c r="F103" s="6" t="s">
        <v>1977</v>
      </c>
      <c r="G103" s="6" t="s">
        <v>1884</v>
      </c>
      <c r="H103" s="6">
        <v>375</v>
      </c>
      <c r="I103" s="1" t="e">
        <f>VLOOKUP(B103,对账!$A$1:$B$89,2,0)</f>
        <v>#N/A</v>
      </c>
    </row>
    <row r="104" s="1" customFormat="1" ht="20" hidden="1" customHeight="1" spans="1:9">
      <c r="A104" s="6" t="s">
        <v>2321</v>
      </c>
      <c r="B104" s="6" t="s">
        <v>2322</v>
      </c>
      <c r="C104" s="6" t="s">
        <v>2323</v>
      </c>
      <c r="D104" s="6" t="s">
        <v>2324</v>
      </c>
      <c r="E104" s="6" t="s">
        <v>2287</v>
      </c>
      <c r="F104" s="6" t="s">
        <v>2047</v>
      </c>
      <c r="G104" s="6" t="s">
        <v>1884</v>
      </c>
      <c r="H104" s="6">
        <v>0</v>
      </c>
      <c r="I104" s="1" t="e">
        <f>VLOOKUP(B104,对账!$A$1:$B$89,2,0)</f>
        <v>#N/A</v>
      </c>
    </row>
    <row r="105" s="1" customFormat="1" ht="20" hidden="1" customHeight="1" spans="1:9">
      <c r="A105" s="6" t="s">
        <v>2325</v>
      </c>
      <c r="B105" s="6" t="s">
        <v>2326</v>
      </c>
      <c r="C105" s="6" t="s">
        <v>2327</v>
      </c>
      <c r="D105" s="6" t="s">
        <v>2328</v>
      </c>
      <c r="E105" s="6" t="s">
        <v>2287</v>
      </c>
      <c r="F105" s="6" t="s">
        <v>2047</v>
      </c>
      <c r="G105" s="6" t="s">
        <v>1884</v>
      </c>
      <c r="H105" s="6">
        <v>1000</v>
      </c>
      <c r="I105" s="1" t="e">
        <f>VLOOKUP(B105,对账!$A$1:$B$89,2,0)</f>
        <v>#N/A</v>
      </c>
    </row>
    <row r="106" s="1" customFormat="1" ht="20" hidden="1" customHeight="1" spans="1:9">
      <c r="A106" s="6" t="s">
        <v>2329</v>
      </c>
      <c r="B106" s="6" t="s">
        <v>2330</v>
      </c>
      <c r="C106" s="6" t="s">
        <v>1928</v>
      </c>
      <c r="D106" s="6" t="s">
        <v>2331</v>
      </c>
      <c r="E106" s="6" t="s">
        <v>2030</v>
      </c>
      <c r="F106" s="6" t="s">
        <v>1902</v>
      </c>
      <c r="G106" s="6" t="s">
        <v>1884</v>
      </c>
      <c r="H106" s="6">
        <v>1977</v>
      </c>
      <c r="I106" s="1" t="e">
        <f>VLOOKUP(B106,对账!$A$1:$B$89,2,0)</f>
        <v>#N/A</v>
      </c>
    </row>
    <row r="107" s="1" customFormat="1" ht="20" customHeight="1" spans="1:9">
      <c r="A107" s="6" t="s">
        <v>2332</v>
      </c>
      <c r="B107" s="6" t="s">
        <v>1798</v>
      </c>
      <c r="C107" s="6" t="s">
        <v>2119</v>
      </c>
      <c r="D107" s="6" t="s">
        <v>2333</v>
      </c>
      <c r="E107" s="6" t="s">
        <v>2287</v>
      </c>
      <c r="F107" s="6" t="s">
        <v>2164</v>
      </c>
      <c r="G107" s="6" t="s">
        <v>1884</v>
      </c>
      <c r="H107" s="6">
        <v>243</v>
      </c>
      <c r="I107" s="1">
        <f>VLOOKUP(B107,对账!$A$1:$B$89,2,0)</f>
        <v>243</v>
      </c>
    </row>
    <row r="108" s="1" customFormat="1" ht="20" hidden="1" customHeight="1" spans="1:9">
      <c r="A108" s="6" t="s">
        <v>2334</v>
      </c>
      <c r="B108" s="6" t="s">
        <v>2335</v>
      </c>
      <c r="C108" s="6" t="s">
        <v>2336</v>
      </c>
      <c r="D108" s="6" t="s">
        <v>2337</v>
      </c>
      <c r="E108" s="6" t="s">
        <v>2187</v>
      </c>
      <c r="F108" s="6" t="s">
        <v>1990</v>
      </c>
      <c r="G108" s="6" t="s">
        <v>1884</v>
      </c>
      <c r="H108" s="6">
        <v>9235</v>
      </c>
      <c r="I108" s="1" t="e">
        <f>VLOOKUP(B108,对账!$A$1:$B$89,2,0)</f>
        <v>#N/A</v>
      </c>
    </row>
    <row r="109" s="1" customFormat="1" ht="20" hidden="1" customHeight="1" spans="1:9">
      <c r="A109" s="6" t="s">
        <v>2338</v>
      </c>
      <c r="B109" s="6" t="s">
        <v>2339</v>
      </c>
      <c r="C109" s="6" t="s">
        <v>2340</v>
      </c>
      <c r="D109" s="6" t="s">
        <v>2341</v>
      </c>
      <c r="E109" s="6" t="s">
        <v>2342</v>
      </c>
      <c r="F109" s="6" t="s">
        <v>2164</v>
      </c>
      <c r="G109" s="6" t="s">
        <v>1884</v>
      </c>
      <c r="H109" s="6">
        <v>1188</v>
      </c>
      <c r="I109" s="1" t="e">
        <f>VLOOKUP(B109,对账!$A$1:$B$89,2,0)</f>
        <v>#N/A</v>
      </c>
    </row>
    <row r="110" s="1" customFormat="1" ht="20" customHeight="1" spans="1:9">
      <c r="A110" s="6" t="s">
        <v>2343</v>
      </c>
      <c r="B110" s="6" t="s">
        <v>1776</v>
      </c>
      <c r="C110" s="6" t="s">
        <v>2110</v>
      </c>
      <c r="D110" s="6" t="s">
        <v>2344</v>
      </c>
      <c r="E110" s="6" t="s">
        <v>2342</v>
      </c>
      <c r="F110" s="6" t="s">
        <v>2287</v>
      </c>
      <c r="G110" s="6" t="s">
        <v>1884</v>
      </c>
      <c r="H110" s="6">
        <v>318</v>
      </c>
      <c r="I110" s="1">
        <f>VLOOKUP(B110,对账!$A$1:$B$89,2,0)</f>
        <v>318</v>
      </c>
    </row>
    <row r="111" s="1" customFormat="1" ht="20" hidden="1" customHeight="1" spans="1:9">
      <c r="A111" s="6" t="s">
        <v>2345</v>
      </c>
      <c r="B111" s="6" t="s">
        <v>2346</v>
      </c>
      <c r="C111" s="6" t="s">
        <v>2347</v>
      </c>
      <c r="D111" s="6" t="s">
        <v>2348</v>
      </c>
      <c r="E111" s="6" t="s">
        <v>1866</v>
      </c>
      <c r="F111" s="6" t="s">
        <v>1890</v>
      </c>
      <c r="G111" s="6" t="s">
        <v>1884</v>
      </c>
      <c r="H111" s="6">
        <v>321</v>
      </c>
      <c r="I111" s="1" t="e">
        <f>VLOOKUP(B111,对账!$A$1:$B$89,2,0)</f>
        <v>#N/A</v>
      </c>
    </row>
    <row r="112" s="1" customFormat="1" ht="20" hidden="1" customHeight="1" spans="1:9">
      <c r="A112" s="6" t="s">
        <v>2349</v>
      </c>
      <c r="B112" s="6" t="s">
        <v>2350</v>
      </c>
      <c r="C112" s="6" t="s">
        <v>2078</v>
      </c>
      <c r="D112" s="6" t="s">
        <v>2083</v>
      </c>
      <c r="E112" s="6" t="s">
        <v>2287</v>
      </c>
      <c r="F112" s="6" t="s">
        <v>1944</v>
      </c>
      <c r="G112" s="6" t="s">
        <v>1884</v>
      </c>
      <c r="H112" s="6">
        <v>804</v>
      </c>
      <c r="I112" s="1" t="e">
        <f>VLOOKUP(B112,对账!$A$1:$B$89,2,0)</f>
        <v>#N/A</v>
      </c>
    </row>
    <row r="113" s="1" customFormat="1" ht="20" hidden="1" customHeight="1" spans="1:9">
      <c r="A113" s="6" t="s">
        <v>2351</v>
      </c>
      <c r="B113" s="6" t="s">
        <v>2352</v>
      </c>
      <c r="C113" s="6" t="s">
        <v>2353</v>
      </c>
      <c r="D113" s="6" t="s">
        <v>2354</v>
      </c>
      <c r="E113" s="6" t="s">
        <v>2287</v>
      </c>
      <c r="F113" s="6" t="s">
        <v>2047</v>
      </c>
      <c r="G113" s="6" t="s">
        <v>1884</v>
      </c>
      <c r="H113" s="6">
        <v>941</v>
      </c>
      <c r="I113" s="1" t="e">
        <f>VLOOKUP(B113,对账!$A$1:$B$89,2,0)</f>
        <v>#N/A</v>
      </c>
    </row>
    <row r="114" s="1" customFormat="1" ht="20" hidden="1" customHeight="1" spans="1:9">
      <c r="A114" s="6" t="s">
        <v>2355</v>
      </c>
      <c r="B114" s="6" t="s">
        <v>2127</v>
      </c>
      <c r="C114" s="6" t="s">
        <v>2356</v>
      </c>
      <c r="D114" s="6" t="s">
        <v>2357</v>
      </c>
      <c r="E114" s="6" t="s">
        <v>1866</v>
      </c>
      <c r="F114" s="6" t="s">
        <v>1890</v>
      </c>
      <c r="G114" s="6" t="s">
        <v>2130</v>
      </c>
      <c r="H114" s="6">
        <v>860</v>
      </c>
      <c r="I114" s="1" t="e">
        <f>VLOOKUP(B114,对账!$A$1:$B$89,2,0)</f>
        <v>#N/A</v>
      </c>
    </row>
    <row r="115" s="1" customFormat="1" ht="20" hidden="1" customHeight="1" spans="1:9">
      <c r="A115" s="6" t="s">
        <v>2358</v>
      </c>
      <c r="B115" s="6" t="s">
        <v>2359</v>
      </c>
      <c r="C115" s="6" t="s">
        <v>2360</v>
      </c>
      <c r="D115" s="6" t="s">
        <v>2361</v>
      </c>
      <c r="E115" s="6" t="s">
        <v>2362</v>
      </c>
      <c r="F115" s="6" t="s">
        <v>2301</v>
      </c>
      <c r="G115" s="6" t="s">
        <v>1884</v>
      </c>
      <c r="H115" s="6">
        <v>705</v>
      </c>
      <c r="I115" s="1" t="e">
        <f>VLOOKUP(B115,对账!$A$1:$B$89,2,0)</f>
        <v>#N/A</v>
      </c>
    </row>
    <row r="116" s="1" customFormat="1" ht="20" hidden="1" customHeight="1" spans="1:9">
      <c r="A116" s="6" t="s">
        <v>2363</v>
      </c>
      <c r="B116" s="6" t="s">
        <v>2364</v>
      </c>
      <c r="C116" s="6" t="s">
        <v>2365</v>
      </c>
      <c r="D116" s="6" t="s">
        <v>2366</v>
      </c>
      <c r="E116" s="6" t="s">
        <v>2287</v>
      </c>
      <c r="F116" s="6" t="s">
        <v>1944</v>
      </c>
      <c r="G116" s="6" t="s">
        <v>1884</v>
      </c>
      <c r="H116" s="6">
        <v>2369.01</v>
      </c>
      <c r="I116" s="1" t="e">
        <f>VLOOKUP(B116,对账!$A$1:$B$89,2,0)</f>
        <v>#N/A</v>
      </c>
    </row>
    <row r="117" s="1" customFormat="1" ht="20" customHeight="1" spans="1:9">
      <c r="A117" s="6" t="s">
        <v>2367</v>
      </c>
      <c r="B117" s="6" t="s">
        <v>1785</v>
      </c>
      <c r="C117" s="6" t="s">
        <v>2368</v>
      </c>
      <c r="D117" s="6" t="s">
        <v>2369</v>
      </c>
      <c r="E117" s="6" t="s">
        <v>2342</v>
      </c>
      <c r="F117" s="6" t="s">
        <v>2287</v>
      </c>
      <c r="G117" s="6" t="s">
        <v>1884</v>
      </c>
      <c r="H117" s="6">
        <v>780</v>
      </c>
      <c r="I117" s="1">
        <f>VLOOKUP(B117,对账!$A$1:$B$89,2,0)</f>
        <v>780</v>
      </c>
    </row>
    <row r="118" s="1" customFormat="1" ht="20" hidden="1" customHeight="1" spans="1:9">
      <c r="A118" s="6" t="s">
        <v>2370</v>
      </c>
      <c r="B118" s="6" t="s">
        <v>2371</v>
      </c>
      <c r="C118" s="6" t="s">
        <v>1907</v>
      </c>
      <c r="D118" s="6" t="s">
        <v>2372</v>
      </c>
      <c r="E118" s="6" t="s">
        <v>2228</v>
      </c>
      <c r="F118" s="6" t="s">
        <v>2019</v>
      </c>
      <c r="G118" s="6" t="s">
        <v>1884</v>
      </c>
      <c r="H118" s="6">
        <v>1554</v>
      </c>
      <c r="I118" s="1" t="e">
        <f>VLOOKUP(B118,对账!$A$1:$B$89,2,0)</f>
        <v>#N/A</v>
      </c>
    </row>
    <row r="119" s="1" customFormat="1" ht="20" hidden="1" customHeight="1" spans="1:9">
      <c r="A119" s="6" t="s">
        <v>2373</v>
      </c>
      <c r="B119" s="6" t="s">
        <v>2374</v>
      </c>
      <c r="C119" s="6" t="s">
        <v>2375</v>
      </c>
      <c r="D119" s="6" t="s">
        <v>2376</v>
      </c>
      <c r="E119" s="6" t="s">
        <v>2292</v>
      </c>
      <c r="F119" s="6" t="s">
        <v>2377</v>
      </c>
      <c r="G119" s="6" t="s">
        <v>1884</v>
      </c>
      <c r="H119" s="6">
        <v>623</v>
      </c>
      <c r="I119" s="1" t="e">
        <f>VLOOKUP(B119,对账!$A$1:$B$89,2,0)</f>
        <v>#N/A</v>
      </c>
    </row>
    <row r="120" s="1" customFormat="1" ht="20" hidden="1" customHeight="1" spans="1:9">
      <c r="A120" s="6" t="s">
        <v>2378</v>
      </c>
      <c r="B120" s="6" t="s">
        <v>2379</v>
      </c>
      <c r="C120" s="6" t="s">
        <v>2380</v>
      </c>
      <c r="D120" s="6" t="s">
        <v>2381</v>
      </c>
      <c r="E120" s="6" t="s">
        <v>2382</v>
      </c>
      <c r="F120" s="6" t="s">
        <v>1937</v>
      </c>
      <c r="G120" s="6" t="s">
        <v>1884</v>
      </c>
      <c r="H120" s="6">
        <v>563</v>
      </c>
      <c r="I120" s="1" t="e">
        <f>VLOOKUP(B120,对账!$A$1:$B$89,2,0)</f>
        <v>#N/A</v>
      </c>
    </row>
    <row r="121" s="1" customFormat="1" ht="20" customHeight="1" spans="1:9">
      <c r="A121" s="6" t="s">
        <v>2383</v>
      </c>
      <c r="B121" s="6" t="s">
        <v>1787</v>
      </c>
      <c r="C121" s="6" t="s">
        <v>2384</v>
      </c>
      <c r="D121" s="6" t="s">
        <v>2385</v>
      </c>
      <c r="E121" s="6" t="s">
        <v>2386</v>
      </c>
      <c r="F121" s="6" t="s">
        <v>2342</v>
      </c>
      <c r="G121" s="6" t="s">
        <v>1884</v>
      </c>
      <c r="H121" s="6">
        <v>357</v>
      </c>
      <c r="I121" s="1">
        <f>VLOOKUP(B121,对账!$A$1:$B$89,2,0)</f>
        <v>357</v>
      </c>
    </row>
    <row r="122" s="1" customFormat="1" ht="20" hidden="1" customHeight="1" spans="1:9">
      <c r="A122" s="6" t="s">
        <v>2387</v>
      </c>
      <c r="B122" s="6" t="s">
        <v>2388</v>
      </c>
      <c r="C122" s="6" t="s">
        <v>2389</v>
      </c>
      <c r="D122" s="6" t="s">
        <v>2390</v>
      </c>
      <c r="E122" s="6" t="s">
        <v>2164</v>
      </c>
      <c r="F122" s="6" t="s">
        <v>2047</v>
      </c>
      <c r="G122" s="6" t="s">
        <v>1884</v>
      </c>
      <c r="H122" s="6">
        <v>372</v>
      </c>
      <c r="I122" s="1" t="e">
        <f>VLOOKUP(B122,对账!$A$1:$B$89,2,0)</f>
        <v>#N/A</v>
      </c>
    </row>
    <row r="123" s="1" customFormat="1" ht="20" hidden="1" customHeight="1" spans="1:9">
      <c r="A123" s="6" t="s">
        <v>2391</v>
      </c>
      <c r="B123" s="6" t="s">
        <v>2392</v>
      </c>
      <c r="C123" s="6" t="s">
        <v>1928</v>
      </c>
      <c r="D123" s="6" t="s">
        <v>2393</v>
      </c>
      <c r="E123" s="6" t="s">
        <v>2394</v>
      </c>
      <c r="F123" s="6" t="s">
        <v>1950</v>
      </c>
      <c r="G123" s="6" t="s">
        <v>1884</v>
      </c>
      <c r="H123" s="6">
        <v>1832</v>
      </c>
      <c r="I123" s="1" t="e">
        <f>VLOOKUP(B123,对账!$A$1:$B$89,2,0)</f>
        <v>#N/A</v>
      </c>
    </row>
    <row r="124" s="1" customFormat="1" ht="20" hidden="1" customHeight="1" spans="1:9">
      <c r="A124" s="6" t="s">
        <v>2395</v>
      </c>
      <c r="B124" s="6" t="s">
        <v>2396</v>
      </c>
      <c r="C124" s="6" t="s">
        <v>2397</v>
      </c>
      <c r="D124" s="6" t="s">
        <v>2398</v>
      </c>
      <c r="E124" s="6" t="s">
        <v>2399</v>
      </c>
      <c r="F124" s="6" t="s">
        <v>2258</v>
      </c>
      <c r="G124" s="6" t="s">
        <v>1884</v>
      </c>
      <c r="H124" s="6">
        <v>1224</v>
      </c>
      <c r="I124" s="1" t="e">
        <f>VLOOKUP(B124,对账!$A$1:$B$89,2,0)</f>
        <v>#N/A</v>
      </c>
    </row>
    <row r="125" s="1" customFormat="1" ht="20" hidden="1" customHeight="1" spans="1:9">
      <c r="A125" s="6" t="s">
        <v>2400</v>
      </c>
      <c r="B125" s="6" t="s">
        <v>2401</v>
      </c>
      <c r="C125" s="6" t="s">
        <v>2150</v>
      </c>
      <c r="D125" s="6" t="s">
        <v>2402</v>
      </c>
      <c r="E125" s="6" t="s">
        <v>2211</v>
      </c>
      <c r="F125" s="6" t="s">
        <v>2258</v>
      </c>
      <c r="G125" s="6" t="s">
        <v>1884</v>
      </c>
      <c r="H125" s="6">
        <v>6502</v>
      </c>
      <c r="I125" s="1" t="e">
        <f>VLOOKUP(B125,对账!$A$1:$B$89,2,0)</f>
        <v>#N/A</v>
      </c>
    </row>
    <row r="126" s="1" customFormat="1" ht="20" hidden="1" customHeight="1" spans="1:9">
      <c r="A126" s="6" t="s">
        <v>2403</v>
      </c>
      <c r="B126" s="6" t="s">
        <v>2404</v>
      </c>
      <c r="C126" s="6" t="s">
        <v>2405</v>
      </c>
      <c r="D126" s="6" t="s">
        <v>2406</v>
      </c>
      <c r="E126" s="6" t="s">
        <v>2061</v>
      </c>
      <c r="F126" s="6" t="s">
        <v>2187</v>
      </c>
      <c r="G126" s="6" t="s">
        <v>1884</v>
      </c>
      <c r="H126" s="6">
        <v>2208</v>
      </c>
      <c r="I126" s="1" t="e">
        <f>VLOOKUP(B126,对账!$A$1:$B$89,2,0)</f>
        <v>#N/A</v>
      </c>
    </row>
    <row r="127" s="1" customFormat="1" ht="20" customHeight="1" spans="1:9">
      <c r="A127" s="6" t="s">
        <v>2407</v>
      </c>
      <c r="B127" s="6" t="s">
        <v>1777</v>
      </c>
      <c r="C127" s="6" t="s">
        <v>2273</v>
      </c>
      <c r="D127" s="6" t="s">
        <v>2408</v>
      </c>
      <c r="E127" s="6" t="s">
        <v>2164</v>
      </c>
      <c r="F127" s="6" t="s">
        <v>1944</v>
      </c>
      <c r="G127" s="6" t="s">
        <v>1884</v>
      </c>
      <c r="H127" s="6">
        <v>636</v>
      </c>
      <c r="I127" s="1">
        <f>VLOOKUP(B127,对账!$A$1:$B$89,2,0)</f>
        <v>636</v>
      </c>
    </row>
    <row r="128" s="1" customFormat="1" ht="20" hidden="1" customHeight="1" spans="1:9">
      <c r="A128" s="6" t="s">
        <v>2409</v>
      </c>
      <c r="B128" s="6" t="s">
        <v>2410</v>
      </c>
      <c r="C128" s="6" t="s">
        <v>2411</v>
      </c>
      <c r="D128" s="6" t="s">
        <v>2412</v>
      </c>
      <c r="E128" s="6" t="s">
        <v>1903</v>
      </c>
      <c r="F128" s="6" t="s">
        <v>1909</v>
      </c>
      <c r="G128" s="6" t="s">
        <v>1884</v>
      </c>
      <c r="H128" s="6">
        <v>987</v>
      </c>
      <c r="I128" s="1" t="e">
        <f>VLOOKUP(B128,对账!$A$1:$B$89,2,0)</f>
        <v>#N/A</v>
      </c>
    </row>
    <row r="129" s="1" customFormat="1" ht="20" hidden="1" customHeight="1" spans="1:9">
      <c r="A129" s="6" t="s">
        <v>2413</v>
      </c>
      <c r="B129" s="6" t="s">
        <v>2414</v>
      </c>
      <c r="C129" s="6" t="s">
        <v>2415</v>
      </c>
      <c r="D129" s="6" t="s">
        <v>2416</v>
      </c>
      <c r="E129" s="6" t="s">
        <v>2211</v>
      </c>
      <c r="F129" s="6" t="s">
        <v>1910</v>
      </c>
      <c r="G129" s="6" t="s">
        <v>1884</v>
      </c>
      <c r="H129" s="6">
        <v>478</v>
      </c>
      <c r="I129" s="1" t="e">
        <f>VLOOKUP(B129,对账!$A$1:$B$89,2,0)</f>
        <v>#N/A</v>
      </c>
    </row>
    <row r="130" s="1" customFormat="1" ht="20" hidden="1" customHeight="1" spans="1:9">
      <c r="A130" s="6" t="s">
        <v>2417</v>
      </c>
      <c r="B130" s="6" t="s">
        <v>2418</v>
      </c>
      <c r="C130" s="6" t="s">
        <v>2273</v>
      </c>
      <c r="D130" s="6" t="s">
        <v>2419</v>
      </c>
      <c r="E130" s="6" t="s">
        <v>1891</v>
      </c>
      <c r="F130" s="6" t="s">
        <v>1931</v>
      </c>
      <c r="G130" s="6" t="s">
        <v>1884</v>
      </c>
      <c r="H130" s="6">
        <v>686</v>
      </c>
      <c r="I130" s="1" t="e">
        <f>VLOOKUP(B130,对账!$A$1:$B$89,2,0)</f>
        <v>#N/A</v>
      </c>
    </row>
    <row r="131" s="1" customFormat="1" ht="20" hidden="1" customHeight="1" spans="1:9">
      <c r="A131" s="6" t="s">
        <v>2420</v>
      </c>
      <c r="B131" s="6" t="s">
        <v>2421</v>
      </c>
      <c r="C131" s="6" t="s">
        <v>2422</v>
      </c>
      <c r="D131" s="6" t="s">
        <v>2423</v>
      </c>
      <c r="E131" s="6" t="s">
        <v>2047</v>
      </c>
      <c r="F131" s="6" t="s">
        <v>1944</v>
      </c>
      <c r="G131" s="6" t="s">
        <v>1884</v>
      </c>
      <c r="H131" s="6">
        <v>267</v>
      </c>
      <c r="I131" s="1" t="e">
        <f>VLOOKUP(B131,对账!$A$1:$B$89,2,0)</f>
        <v>#N/A</v>
      </c>
    </row>
    <row r="132" s="1" customFormat="1" ht="20" hidden="1" customHeight="1" spans="1:9">
      <c r="A132" s="6" t="s">
        <v>2424</v>
      </c>
      <c r="B132" s="6" t="s">
        <v>2425</v>
      </c>
      <c r="C132" s="6" t="s">
        <v>2426</v>
      </c>
      <c r="D132" s="6" t="s">
        <v>2427</v>
      </c>
      <c r="E132" s="6" t="s">
        <v>2164</v>
      </c>
      <c r="F132" s="6" t="s">
        <v>1866</v>
      </c>
      <c r="G132" s="6" t="s">
        <v>1884</v>
      </c>
      <c r="H132" s="6">
        <v>1440</v>
      </c>
      <c r="I132" s="1" t="e">
        <f>VLOOKUP(B132,对账!$A$1:$B$89,2,0)</f>
        <v>#N/A</v>
      </c>
    </row>
    <row r="133" s="1" customFormat="1" ht="20" hidden="1" customHeight="1" spans="1:9">
      <c r="A133" s="6" t="s">
        <v>2428</v>
      </c>
      <c r="B133" s="6" t="s">
        <v>2429</v>
      </c>
      <c r="C133" s="6" t="s">
        <v>2305</v>
      </c>
      <c r="D133" s="6" t="s">
        <v>2430</v>
      </c>
      <c r="E133" s="6" t="s">
        <v>1990</v>
      </c>
      <c r="F133" s="6" t="s">
        <v>2431</v>
      </c>
      <c r="G133" s="6" t="s">
        <v>1884</v>
      </c>
      <c r="H133" s="6">
        <v>450</v>
      </c>
      <c r="I133" s="1" t="e">
        <f>VLOOKUP(B133,对账!$A$1:$B$89,2,0)</f>
        <v>#N/A</v>
      </c>
    </row>
    <row r="134" s="1" customFormat="1" ht="20" customHeight="1" spans="1:9">
      <c r="A134" s="6" t="s">
        <v>2432</v>
      </c>
      <c r="B134" s="6" t="s">
        <v>1786</v>
      </c>
      <c r="C134" s="6" t="s">
        <v>2433</v>
      </c>
      <c r="D134" s="6" t="s">
        <v>2434</v>
      </c>
      <c r="E134" s="6" t="s">
        <v>2386</v>
      </c>
      <c r="F134" s="6" t="s">
        <v>2342</v>
      </c>
      <c r="G134" s="6" t="s">
        <v>1884</v>
      </c>
      <c r="H134" s="6">
        <v>630</v>
      </c>
      <c r="I134" s="1">
        <f>VLOOKUP(B134,对账!$A$1:$B$89,2,0)</f>
        <v>630</v>
      </c>
    </row>
    <row r="135" s="1" customFormat="1" ht="20" hidden="1" customHeight="1" spans="1:9">
      <c r="A135" s="6" t="s">
        <v>2435</v>
      </c>
      <c r="B135" s="6" t="s">
        <v>2436</v>
      </c>
      <c r="C135" s="6" t="s">
        <v>2437</v>
      </c>
      <c r="D135" s="6" t="s">
        <v>2438</v>
      </c>
      <c r="E135" s="6" t="s">
        <v>1866</v>
      </c>
      <c r="F135" s="6" t="s">
        <v>1902</v>
      </c>
      <c r="G135" s="6" t="s">
        <v>1884</v>
      </c>
      <c r="H135" s="6">
        <v>918</v>
      </c>
      <c r="I135" s="1" t="e">
        <f>VLOOKUP(B135,对账!$A$1:$B$89,2,0)</f>
        <v>#N/A</v>
      </c>
    </row>
    <row r="136" s="1" customFormat="1" ht="20" hidden="1" customHeight="1" spans="1:9">
      <c r="A136" s="6" t="s">
        <v>2439</v>
      </c>
      <c r="B136" s="6" t="s">
        <v>2440</v>
      </c>
      <c r="C136" s="6" t="s">
        <v>2441</v>
      </c>
      <c r="D136" s="6" t="s">
        <v>2442</v>
      </c>
      <c r="E136" s="6" t="s">
        <v>1990</v>
      </c>
      <c r="F136" s="6" t="s">
        <v>1924</v>
      </c>
      <c r="G136" s="6" t="s">
        <v>1884</v>
      </c>
      <c r="H136" s="6">
        <v>1212</v>
      </c>
      <c r="I136" s="1" t="e">
        <f>VLOOKUP(B136,对账!$A$1:$B$89,2,0)</f>
        <v>#N/A</v>
      </c>
    </row>
    <row r="137" s="1" customFormat="1" ht="20" hidden="1" customHeight="1" spans="1:9">
      <c r="A137" s="6" t="s">
        <v>2443</v>
      </c>
      <c r="B137" s="6" t="s">
        <v>2444</v>
      </c>
      <c r="C137" s="6" t="s">
        <v>2445</v>
      </c>
      <c r="D137" s="6" t="s">
        <v>2446</v>
      </c>
      <c r="E137" s="6" t="s">
        <v>2041</v>
      </c>
      <c r="F137" s="6" t="s">
        <v>1990</v>
      </c>
      <c r="G137" s="6" t="s">
        <v>1884</v>
      </c>
      <c r="H137" s="6">
        <v>2721</v>
      </c>
      <c r="I137" s="1" t="e">
        <f>VLOOKUP(B137,对账!$A$1:$B$89,2,0)</f>
        <v>#N/A</v>
      </c>
    </row>
    <row r="138" s="1" customFormat="1" ht="20" hidden="1" customHeight="1" spans="1:9">
      <c r="A138" s="6" t="s">
        <v>2447</v>
      </c>
      <c r="B138" s="6" t="s">
        <v>2448</v>
      </c>
      <c r="C138" s="6" t="s">
        <v>2119</v>
      </c>
      <c r="D138" s="6" t="s">
        <v>2449</v>
      </c>
      <c r="E138" s="6" t="s">
        <v>2386</v>
      </c>
      <c r="F138" s="6" t="s">
        <v>2342</v>
      </c>
      <c r="G138" s="6" t="s">
        <v>1884</v>
      </c>
      <c r="H138" s="6">
        <v>242</v>
      </c>
      <c r="I138" s="1" t="e">
        <f>VLOOKUP(B138,对账!$A$1:$B$89,2,0)</f>
        <v>#N/A</v>
      </c>
    </row>
    <row r="139" s="1" customFormat="1" ht="20" hidden="1" customHeight="1" spans="1:9">
      <c r="A139" s="6" t="s">
        <v>2450</v>
      </c>
      <c r="B139" s="6" t="s">
        <v>2451</v>
      </c>
      <c r="C139" s="6" t="s">
        <v>2452</v>
      </c>
      <c r="D139" s="6" t="s">
        <v>2453</v>
      </c>
      <c r="E139" s="6" t="s">
        <v>2047</v>
      </c>
      <c r="F139" s="6" t="s">
        <v>1944</v>
      </c>
      <c r="G139" s="6" t="s">
        <v>1884</v>
      </c>
      <c r="H139" s="6">
        <v>442</v>
      </c>
      <c r="I139" s="1" t="e">
        <f>VLOOKUP(B139,对账!$A$1:$B$89,2,0)</f>
        <v>#N/A</v>
      </c>
    </row>
    <row r="140" s="1" customFormat="1" ht="20" hidden="1" customHeight="1" spans="1:9">
      <c r="A140" s="6" t="s">
        <v>2454</v>
      </c>
      <c r="B140" s="6" t="s">
        <v>2455</v>
      </c>
      <c r="C140" s="6" t="s">
        <v>2456</v>
      </c>
      <c r="D140" s="6" t="s">
        <v>2457</v>
      </c>
      <c r="E140" s="6" t="s">
        <v>2258</v>
      </c>
      <c r="F140" s="6" t="s">
        <v>1949</v>
      </c>
      <c r="G140" s="6" t="s">
        <v>1884</v>
      </c>
      <c r="H140" s="6">
        <v>550</v>
      </c>
      <c r="I140" s="1" t="e">
        <f>VLOOKUP(B140,对账!$A$1:$B$89,2,0)</f>
        <v>#N/A</v>
      </c>
    </row>
    <row r="141" s="1" customFormat="1" ht="20" customHeight="1" spans="1:9">
      <c r="A141" s="6" t="s">
        <v>2458</v>
      </c>
      <c r="B141" s="6" t="s">
        <v>1791</v>
      </c>
      <c r="C141" s="6" t="s">
        <v>2459</v>
      </c>
      <c r="D141" s="6" t="s">
        <v>2460</v>
      </c>
      <c r="E141" s="6" t="s">
        <v>2386</v>
      </c>
      <c r="F141" s="6" t="s">
        <v>2342</v>
      </c>
      <c r="G141" s="6" t="s">
        <v>1884</v>
      </c>
      <c r="H141" s="6">
        <v>308</v>
      </c>
      <c r="I141" s="1">
        <f>VLOOKUP(B141,对账!$A$1:$B$89,2,0)</f>
        <v>308</v>
      </c>
    </row>
    <row r="142" s="1" customFormat="1" ht="20" customHeight="1" spans="1:9">
      <c r="A142" s="6" t="s">
        <v>2461</v>
      </c>
      <c r="B142" s="6" t="s">
        <v>1801</v>
      </c>
      <c r="C142" s="6" t="s">
        <v>2462</v>
      </c>
      <c r="D142" s="6" t="s">
        <v>2463</v>
      </c>
      <c r="E142" s="6" t="s">
        <v>2464</v>
      </c>
      <c r="F142" s="6" t="s">
        <v>2386</v>
      </c>
      <c r="G142" s="6" t="s">
        <v>1884</v>
      </c>
      <c r="H142" s="6">
        <v>754</v>
      </c>
      <c r="I142" s="1">
        <f>VLOOKUP(B142,对账!$A$1:$B$89,2,0)</f>
        <v>754</v>
      </c>
    </row>
    <row r="143" s="1" customFormat="1" ht="20" hidden="1" customHeight="1" spans="1:9">
      <c r="A143" s="6" t="s">
        <v>2465</v>
      </c>
      <c r="B143" s="6" t="s">
        <v>2466</v>
      </c>
      <c r="C143" s="6" t="s">
        <v>2467</v>
      </c>
      <c r="D143" s="6" t="s">
        <v>2468</v>
      </c>
      <c r="E143" s="6" t="s">
        <v>1950</v>
      </c>
      <c r="F143" s="6" t="s">
        <v>2469</v>
      </c>
      <c r="G143" s="6" t="s">
        <v>1884</v>
      </c>
      <c r="H143" s="6">
        <v>603</v>
      </c>
      <c r="I143" s="1" t="e">
        <f>VLOOKUP(B143,对账!$A$1:$B$89,2,0)</f>
        <v>#N/A</v>
      </c>
    </row>
    <row r="144" s="1" customFormat="1" ht="20" hidden="1" customHeight="1" spans="1:9">
      <c r="A144" s="6" t="s">
        <v>2470</v>
      </c>
      <c r="B144" s="6" t="s">
        <v>2471</v>
      </c>
      <c r="C144" s="6" t="s">
        <v>2472</v>
      </c>
      <c r="D144" s="6" t="s">
        <v>2473</v>
      </c>
      <c r="E144" s="6" t="s">
        <v>1976</v>
      </c>
      <c r="F144" s="6" t="s">
        <v>1916</v>
      </c>
      <c r="G144" s="6" t="s">
        <v>1884</v>
      </c>
      <c r="H144" s="6">
        <v>146</v>
      </c>
      <c r="I144" s="1" t="e">
        <f>VLOOKUP(B144,对账!$A$1:$B$89,2,0)</f>
        <v>#N/A</v>
      </c>
    </row>
    <row r="145" s="1" customFormat="1" ht="20" hidden="1" customHeight="1" spans="1:9">
      <c r="A145" s="6" t="s">
        <v>2474</v>
      </c>
      <c r="B145" s="6" t="s">
        <v>2475</v>
      </c>
      <c r="C145" s="6" t="s">
        <v>2476</v>
      </c>
      <c r="D145" s="6" t="s">
        <v>2477</v>
      </c>
      <c r="E145" s="6" t="s">
        <v>1882</v>
      </c>
      <c r="F145" s="6" t="s">
        <v>1883</v>
      </c>
      <c r="G145" s="6" t="s">
        <v>1884</v>
      </c>
      <c r="H145" s="6">
        <v>2858</v>
      </c>
      <c r="I145" s="1" t="e">
        <f>VLOOKUP(B145,对账!$A$1:$B$89,2,0)</f>
        <v>#N/A</v>
      </c>
    </row>
    <row r="146" s="1" customFormat="1" ht="20" customHeight="1" spans="1:9">
      <c r="A146" s="6" t="s">
        <v>2478</v>
      </c>
      <c r="B146" s="6" t="s">
        <v>1805</v>
      </c>
      <c r="C146" s="6" t="s">
        <v>2072</v>
      </c>
      <c r="D146" s="6" t="s">
        <v>2479</v>
      </c>
      <c r="E146" s="6" t="s">
        <v>2464</v>
      </c>
      <c r="F146" s="6" t="s">
        <v>2386</v>
      </c>
      <c r="G146" s="6" t="s">
        <v>1884</v>
      </c>
      <c r="H146" s="6">
        <v>616</v>
      </c>
      <c r="I146" s="1">
        <f>VLOOKUP(B146,对账!$A$1:$B$89,2,0)</f>
        <v>616</v>
      </c>
    </row>
    <row r="147" s="1" customFormat="1" ht="20" customHeight="1" spans="1:9">
      <c r="A147" s="6" t="s">
        <v>2480</v>
      </c>
      <c r="B147" s="6" t="s">
        <v>1803</v>
      </c>
      <c r="C147" s="6" t="s">
        <v>2481</v>
      </c>
      <c r="D147" s="6" t="s">
        <v>2482</v>
      </c>
      <c r="E147" s="6" t="s">
        <v>2464</v>
      </c>
      <c r="F147" s="6" t="s">
        <v>2386</v>
      </c>
      <c r="G147" s="6" t="s">
        <v>1884</v>
      </c>
      <c r="H147" s="6">
        <v>627</v>
      </c>
      <c r="I147" s="1">
        <f>VLOOKUP(B147,对账!$A$1:$B$89,2,0)</f>
        <v>627</v>
      </c>
    </row>
    <row r="148" s="1" customFormat="1" ht="20" hidden="1" customHeight="1" spans="1:9">
      <c r="A148" s="6" t="s">
        <v>2483</v>
      </c>
      <c r="B148" s="6" t="s">
        <v>2484</v>
      </c>
      <c r="C148" s="6" t="s">
        <v>2485</v>
      </c>
      <c r="D148" s="6" t="s">
        <v>2486</v>
      </c>
      <c r="E148" s="6" t="s">
        <v>2287</v>
      </c>
      <c r="F148" s="6" t="s">
        <v>2047</v>
      </c>
      <c r="G148" s="6" t="s">
        <v>1884</v>
      </c>
      <c r="H148" s="6">
        <v>1598</v>
      </c>
      <c r="I148" s="1" t="e">
        <f>VLOOKUP(B148,对账!$A$1:$B$89,2,0)</f>
        <v>#N/A</v>
      </c>
    </row>
    <row r="149" s="1" customFormat="1" ht="20" hidden="1" customHeight="1" spans="1:9">
      <c r="A149" s="6" t="s">
        <v>2487</v>
      </c>
      <c r="B149" s="6" t="s">
        <v>2488</v>
      </c>
      <c r="C149" s="6" t="s">
        <v>2489</v>
      </c>
      <c r="D149" s="6" t="s">
        <v>2490</v>
      </c>
      <c r="E149" s="6" t="s">
        <v>2491</v>
      </c>
      <c r="F149" s="6" t="s">
        <v>1989</v>
      </c>
      <c r="G149" s="6" t="s">
        <v>1884</v>
      </c>
      <c r="H149" s="6">
        <v>2493</v>
      </c>
      <c r="I149" s="1" t="e">
        <f>VLOOKUP(B149,对账!$A$1:$B$89,2,0)</f>
        <v>#N/A</v>
      </c>
    </row>
    <row r="150" s="1" customFormat="1" ht="20" customHeight="1" spans="1:9">
      <c r="A150" s="6" t="s">
        <v>2492</v>
      </c>
      <c r="B150" s="6" t="s">
        <v>1814</v>
      </c>
      <c r="C150" s="6" t="s">
        <v>2493</v>
      </c>
      <c r="D150" s="6" t="s">
        <v>2494</v>
      </c>
      <c r="E150" s="6" t="s">
        <v>2495</v>
      </c>
      <c r="F150" s="6" t="s">
        <v>2464</v>
      </c>
      <c r="G150" s="6" t="s">
        <v>1884</v>
      </c>
      <c r="H150" s="6">
        <v>335</v>
      </c>
      <c r="I150" s="1">
        <f>VLOOKUP(B150,对账!$A$1:$B$89,2,0)</f>
        <v>335</v>
      </c>
    </row>
    <row r="151" s="1" customFormat="1" ht="20" customHeight="1" spans="1:9">
      <c r="A151" s="6" t="s">
        <v>2496</v>
      </c>
      <c r="B151" s="6" t="s">
        <v>1795</v>
      </c>
      <c r="C151" s="6" t="s">
        <v>2497</v>
      </c>
      <c r="D151" s="6" t="s">
        <v>2498</v>
      </c>
      <c r="E151" s="6" t="s">
        <v>2464</v>
      </c>
      <c r="F151" s="6" t="s">
        <v>2342</v>
      </c>
      <c r="G151" s="6" t="s">
        <v>1884</v>
      </c>
      <c r="H151" s="6">
        <v>1458</v>
      </c>
      <c r="I151" s="1">
        <f>VLOOKUP(B151,对账!$A$1:$B$89,2,0)</f>
        <v>1458</v>
      </c>
    </row>
    <row r="152" s="1" customFormat="1" ht="20" customHeight="1" spans="1:9">
      <c r="A152" s="6" t="s">
        <v>2499</v>
      </c>
      <c r="B152" s="6" t="s">
        <v>1782</v>
      </c>
      <c r="C152" s="6" t="s">
        <v>2500</v>
      </c>
      <c r="D152" s="6" t="s">
        <v>2501</v>
      </c>
      <c r="E152" s="6" t="s">
        <v>2464</v>
      </c>
      <c r="F152" s="6" t="s">
        <v>2287</v>
      </c>
      <c r="G152" s="6" t="s">
        <v>1884</v>
      </c>
      <c r="H152" s="6">
        <v>2509</v>
      </c>
      <c r="I152" s="1">
        <f>VLOOKUP(B152,对账!$A$1:$B$89,2,0)</f>
        <v>2509</v>
      </c>
    </row>
    <row r="153" s="1" customFormat="1" ht="20" customHeight="1" spans="1:9">
      <c r="A153" s="6" t="s">
        <v>2502</v>
      </c>
      <c r="B153" s="6" t="s">
        <v>1792</v>
      </c>
      <c r="C153" s="6" t="s">
        <v>2503</v>
      </c>
      <c r="D153" s="6" t="s">
        <v>2504</v>
      </c>
      <c r="E153" s="6" t="s">
        <v>2495</v>
      </c>
      <c r="F153" s="6" t="s">
        <v>2342</v>
      </c>
      <c r="G153" s="6" t="s">
        <v>1884</v>
      </c>
      <c r="H153" s="6">
        <v>1320</v>
      </c>
      <c r="I153" s="1">
        <f>VLOOKUP(B153,对账!$A$1:$B$89,2,0)</f>
        <v>1320</v>
      </c>
    </row>
    <row r="154" s="1" customFormat="1" ht="20" customHeight="1" spans="1:9">
      <c r="A154" s="6" t="s">
        <v>2505</v>
      </c>
      <c r="B154" s="6" t="s">
        <v>1813</v>
      </c>
      <c r="C154" s="6" t="s">
        <v>2506</v>
      </c>
      <c r="D154" s="6" t="s">
        <v>2507</v>
      </c>
      <c r="E154" s="6" t="s">
        <v>2495</v>
      </c>
      <c r="F154" s="6" t="s">
        <v>2464</v>
      </c>
      <c r="G154" s="6" t="s">
        <v>1884</v>
      </c>
      <c r="H154" s="6">
        <v>677</v>
      </c>
      <c r="I154" s="1">
        <f>VLOOKUP(B154,对账!$A$1:$B$89,2,0)</f>
        <v>677</v>
      </c>
    </row>
    <row r="155" s="1" customFormat="1" ht="20" hidden="1" customHeight="1" spans="1:9">
      <c r="A155" s="6" t="s">
        <v>2508</v>
      </c>
      <c r="B155" s="6" t="s">
        <v>2509</v>
      </c>
      <c r="C155" s="6" t="s">
        <v>2510</v>
      </c>
      <c r="D155" s="6" t="s">
        <v>2511</v>
      </c>
      <c r="E155" s="6" t="s">
        <v>2030</v>
      </c>
      <c r="F155" s="6" t="s">
        <v>1902</v>
      </c>
      <c r="G155" s="6" t="s">
        <v>1884</v>
      </c>
      <c r="H155" s="6">
        <v>384</v>
      </c>
      <c r="I155" s="1" t="e">
        <f>VLOOKUP(B155,对账!$A$1:$B$89,2,0)</f>
        <v>#N/A</v>
      </c>
    </row>
    <row r="156" s="1" customFormat="1" ht="20" hidden="1" customHeight="1" spans="1:9">
      <c r="A156" s="6" t="s">
        <v>2512</v>
      </c>
      <c r="B156" s="6" t="s">
        <v>2513</v>
      </c>
      <c r="C156" s="6" t="s">
        <v>2514</v>
      </c>
      <c r="D156" s="6" t="s">
        <v>2515</v>
      </c>
      <c r="E156" s="6" t="s">
        <v>2292</v>
      </c>
      <c r="F156" s="6" t="s">
        <v>2516</v>
      </c>
      <c r="G156" s="6" t="s">
        <v>1884</v>
      </c>
      <c r="H156" s="6">
        <v>384</v>
      </c>
      <c r="I156" s="1" t="e">
        <f>VLOOKUP(B156,对账!$A$1:$B$89,2,0)</f>
        <v>#N/A</v>
      </c>
    </row>
    <row r="157" s="1" customFormat="1" ht="20" customHeight="1" spans="1:9">
      <c r="A157" s="6" t="s">
        <v>2517</v>
      </c>
      <c r="B157" s="6" t="s">
        <v>1811</v>
      </c>
      <c r="C157" s="6" t="s">
        <v>2179</v>
      </c>
      <c r="D157" s="6" t="s">
        <v>2518</v>
      </c>
      <c r="E157" s="6" t="s">
        <v>2519</v>
      </c>
      <c r="F157" s="6" t="s">
        <v>2464</v>
      </c>
      <c r="G157" s="6" t="s">
        <v>1884</v>
      </c>
      <c r="H157" s="6">
        <v>894</v>
      </c>
      <c r="I157" s="1">
        <f>VLOOKUP(B157,对账!$A$1:$B$89,2,0)</f>
        <v>894</v>
      </c>
    </row>
    <row r="158" s="1" customFormat="1" ht="20" customHeight="1" spans="1:9">
      <c r="A158" s="6" t="s">
        <v>2520</v>
      </c>
      <c r="B158" s="6" t="s">
        <v>1812</v>
      </c>
      <c r="C158" s="6" t="s">
        <v>2521</v>
      </c>
      <c r="D158" s="6" t="s">
        <v>2522</v>
      </c>
      <c r="E158" s="6" t="s">
        <v>2519</v>
      </c>
      <c r="F158" s="6" t="s">
        <v>2464</v>
      </c>
      <c r="G158" s="6" t="s">
        <v>1884</v>
      </c>
      <c r="H158" s="6">
        <v>870</v>
      </c>
      <c r="I158" s="1">
        <f>VLOOKUP(B158,对账!$A$1:$B$89,2,0)</f>
        <v>870</v>
      </c>
    </row>
    <row r="159" s="1" customFormat="1" ht="20" customHeight="1" spans="1:9">
      <c r="A159" s="6" t="s">
        <v>2523</v>
      </c>
      <c r="B159" s="6" t="s">
        <v>1840</v>
      </c>
      <c r="C159" s="6" t="s">
        <v>2524</v>
      </c>
      <c r="D159" s="6" t="s">
        <v>2525</v>
      </c>
      <c r="E159" s="6" t="s">
        <v>2526</v>
      </c>
      <c r="F159" s="6" t="s">
        <v>2519</v>
      </c>
      <c r="G159" s="6" t="s">
        <v>1884</v>
      </c>
      <c r="H159" s="6">
        <v>366</v>
      </c>
      <c r="I159" s="1">
        <f>VLOOKUP(B159,对账!$A$1:$B$89,2,0)</f>
        <v>366</v>
      </c>
    </row>
    <row r="160" s="1" customFormat="1" ht="20" hidden="1" customHeight="1" spans="1:9">
      <c r="A160" s="6" t="s">
        <v>2527</v>
      </c>
      <c r="B160" s="6" t="s">
        <v>2528</v>
      </c>
      <c r="C160" s="6" t="s">
        <v>2529</v>
      </c>
      <c r="D160" s="6" t="s">
        <v>2530</v>
      </c>
      <c r="E160" s="6" t="s">
        <v>1964</v>
      </c>
      <c r="F160" s="6" t="s">
        <v>2199</v>
      </c>
      <c r="G160" s="6" t="s">
        <v>1884</v>
      </c>
      <c r="H160" s="6">
        <v>721</v>
      </c>
      <c r="I160" s="1" t="e">
        <f>VLOOKUP(B160,对账!$A$1:$B$89,2,0)</f>
        <v>#N/A</v>
      </c>
    </row>
    <row r="161" s="1" customFormat="1" ht="20" customHeight="1" spans="1:9">
      <c r="A161" s="6" t="s">
        <v>2531</v>
      </c>
      <c r="B161" s="6" t="s">
        <v>1846</v>
      </c>
      <c r="C161" s="6" t="s">
        <v>2532</v>
      </c>
      <c r="D161" s="6" t="s">
        <v>2533</v>
      </c>
      <c r="E161" s="6" t="s">
        <v>2526</v>
      </c>
      <c r="F161" s="6" t="s">
        <v>2519</v>
      </c>
      <c r="G161" s="6" t="s">
        <v>1884</v>
      </c>
      <c r="H161" s="6">
        <v>844</v>
      </c>
      <c r="I161" s="1">
        <f>VLOOKUP(B161,对账!$A$1:$B$89,2,0)</f>
        <v>844</v>
      </c>
    </row>
    <row r="162" s="1" customFormat="1" ht="20" hidden="1" customHeight="1" spans="1:9">
      <c r="A162" s="6" t="s">
        <v>2534</v>
      </c>
      <c r="B162" s="6" t="s">
        <v>2535</v>
      </c>
      <c r="C162" s="6" t="s">
        <v>2536</v>
      </c>
      <c r="D162" s="6" t="s">
        <v>2537</v>
      </c>
      <c r="E162" s="6" t="s">
        <v>2538</v>
      </c>
      <c r="F162" s="6" t="s">
        <v>1965</v>
      </c>
      <c r="G162" s="6" t="s">
        <v>1884</v>
      </c>
      <c r="H162" s="6">
        <v>1530</v>
      </c>
      <c r="I162" s="1" t="e">
        <f>VLOOKUP(B162,对账!$A$1:$B$89,2,0)</f>
        <v>#N/A</v>
      </c>
    </row>
    <row r="163" s="1" customFormat="1" ht="20" customHeight="1" spans="1:9">
      <c r="A163" s="6" t="s">
        <v>2539</v>
      </c>
      <c r="B163" s="6" t="s">
        <v>1802</v>
      </c>
      <c r="C163" s="6" t="s">
        <v>2540</v>
      </c>
      <c r="D163" s="6" t="s">
        <v>2541</v>
      </c>
      <c r="E163" s="6" t="s">
        <v>2495</v>
      </c>
      <c r="F163" s="6" t="s">
        <v>2386</v>
      </c>
      <c r="G163" s="6" t="s">
        <v>1884</v>
      </c>
      <c r="H163" s="6">
        <v>518</v>
      </c>
      <c r="I163" s="1">
        <f>VLOOKUP(B163,对账!$A$1:$B$89,2,0)</f>
        <v>518</v>
      </c>
    </row>
    <row r="164" s="1" customFormat="1" ht="20" customHeight="1" spans="1:9">
      <c r="A164" s="6" t="s">
        <v>2542</v>
      </c>
      <c r="B164" s="6" t="s">
        <v>1793</v>
      </c>
      <c r="C164" s="6" t="s">
        <v>2493</v>
      </c>
      <c r="D164" s="6" t="s">
        <v>2543</v>
      </c>
      <c r="E164" s="6" t="s">
        <v>2386</v>
      </c>
      <c r="F164" s="6" t="s">
        <v>2342</v>
      </c>
      <c r="G164" s="6" t="s">
        <v>1884</v>
      </c>
      <c r="H164" s="6">
        <v>343</v>
      </c>
      <c r="I164" s="1">
        <f>VLOOKUP(B164,对账!$A$1:$B$89,2,0)</f>
        <v>343</v>
      </c>
    </row>
    <row r="165" s="1" customFormat="1" ht="20" customHeight="1" spans="1:9">
      <c r="A165" s="6" t="s">
        <v>2544</v>
      </c>
      <c r="B165" s="6" t="s">
        <v>1853</v>
      </c>
      <c r="C165" s="6" t="s">
        <v>2545</v>
      </c>
      <c r="D165" s="6" t="s">
        <v>2546</v>
      </c>
      <c r="E165" s="6" t="s">
        <v>2547</v>
      </c>
      <c r="F165" s="6" t="s">
        <v>2526</v>
      </c>
      <c r="G165" s="6" t="s">
        <v>1884</v>
      </c>
      <c r="H165" s="6">
        <v>418</v>
      </c>
      <c r="I165" s="1">
        <f>VLOOKUP(B165,对账!$A$1:$B$89,2,0)</f>
        <v>418</v>
      </c>
    </row>
    <row r="166" s="1" customFormat="1" ht="20" hidden="1" customHeight="1" spans="1:9">
      <c r="A166" s="6" t="s">
        <v>2548</v>
      </c>
      <c r="B166" s="6" t="s">
        <v>2549</v>
      </c>
      <c r="C166" s="6" t="s">
        <v>2550</v>
      </c>
      <c r="D166" s="6" t="s">
        <v>2551</v>
      </c>
      <c r="E166" s="6" t="s">
        <v>2047</v>
      </c>
      <c r="F166" s="6" t="s">
        <v>1944</v>
      </c>
      <c r="G166" s="6" t="s">
        <v>1884</v>
      </c>
      <c r="H166" s="6">
        <v>752</v>
      </c>
      <c r="I166" s="1" t="e">
        <f>VLOOKUP(B166,对账!$A$1:$B$89,2,0)</f>
        <v>#N/A</v>
      </c>
    </row>
    <row r="167" s="1" customFormat="1" ht="20" customHeight="1" spans="1:9">
      <c r="A167" s="6" t="s">
        <v>2552</v>
      </c>
      <c r="B167" s="6" t="s">
        <v>1783</v>
      </c>
      <c r="C167" s="6" t="s">
        <v>2553</v>
      </c>
      <c r="D167" s="6" t="s">
        <v>2554</v>
      </c>
      <c r="E167" s="6" t="s">
        <v>2491</v>
      </c>
      <c r="F167" s="6" t="s">
        <v>1989</v>
      </c>
      <c r="G167" s="6" t="s">
        <v>1884</v>
      </c>
      <c r="H167" s="6">
        <v>2926</v>
      </c>
      <c r="I167" s="1">
        <f>VLOOKUP(B167,对账!$A$1:$B$89,2,0)</f>
        <v>2926</v>
      </c>
    </row>
    <row r="168" s="1" customFormat="1" ht="20" customHeight="1" spans="1:9">
      <c r="A168" s="6" t="s">
        <v>2555</v>
      </c>
      <c r="B168" s="6" t="s">
        <v>1858</v>
      </c>
      <c r="C168" s="6" t="s">
        <v>2556</v>
      </c>
      <c r="D168" s="6" t="s">
        <v>2557</v>
      </c>
      <c r="E168" s="6" t="s">
        <v>2547</v>
      </c>
      <c r="F168" s="6" t="s">
        <v>2526</v>
      </c>
      <c r="G168" s="6" t="s">
        <v>1884</v>
      </c>
      <c r="H168" s="6">
        <v>504</v>
      </c>
      <c r="I168" s="1">
        <f>VLOOKUP(B168,对账!$A$1:$B$89,2,0)</f>
        <v>504</v>
      </c>
    </row>
    <row r="169" s="1" customFormat="1" ht="20" hidden="1" customHeight="1" spans="1:9">
      <c r="A169" s="6" t="s">
        <v>2558</v>
      </c>
      <c r="B169" s="6" t="s">
        <v>2559</v>
      </c>
      <c r="C169" s="6" t="s">
        <v>2560</v>
      </c>
      <c r="D169" s="6" t="s">
        <v>2561</v>
      </c>
      <c r="E169" s="6" t="s">
        <v>1977</v>
      </c>
      <c r="F169" s="6" t="s">
        <v>2382</v>
      </c>
      <c r="G169" s="6" t="s">
        <v>1884</v>
      </c>
      <c r="H169" s="6">
        <v>1391.01</v>
      </c>
      <c r="I169" s="1" t="e">
        <f>VLOOKUP(B169,对账!$A$1:$B$89,2,0)</f>
        <v>#N/A</v>
      </c>
    </row>
    <row r="170" s="1" customFormat="1" ht="20" hidden="1" customHeight="1" spans="1:9">
      <c r="A170" s="6" t="s">
        <v>2562</v>
      </c>
      <c r="B170" s="6" t="s">
        <v>2563</v>
      </c>
      <c r="C170" s="6" t="s">
        <v>2564</v>
      </c>
      <c r="D170" s="6" t="s">
        <v>2565</v>
      </c>
      <c r="E170" s="6" t="s">
        <v>2287</v>
      </c>
      <c r="F170" s="6" t="s">
        <v>2164</v>
      </c>
      <c r="G170" s="6" t="s">
        <v>1884</v>
      </c>
      <c r="H170" s="6">
        <v>442</v>
      </c>
      <c r="I170" s="1" t="e">
        <f>VLOOKUP(B170,对账!$A$1:$B$89,2,0)</f>
        <v>#N/A</v>
      </c>
    </row>
    <row r="171" s="1" customFormat="1" ht="20" customHeight="1" spans="1:9">
      <c r="A171" s="6" t="s">
        <v>2566</v>
      </c>
      <c r="B171" s="6" t="s">
        <v>1830</v>
      </c>
      <c r="C171" s="6" t="s">
        <v>2567</v>
      </c>
      <c r="D171" s="6" t="s">
        <v>2568</v>
      </c>
      <c r="E171" s="6" t="s">
        <v>2519</v>
      </c>
      <c r="F171" s="6" t="s">
        <v>2495</v>
      </c>
      <c r="G171" s="6" t="s">
        <v>1884</v>
      </c>
      <c r="H171" s="6">
        <v>543</v>
      </c>
      <c r="I171" s="1">
        <f>VLOOKUP(B171,对账!$A$1:$B$89,2,0)</f>
        <v>543</v>
      </c>
    </row>
    <row r="172" s="1" customFormat="1" ht="20" customHeight="1" spans="1:9">
      <c r="A172" s="6" t="s">
        <v>2569</v>
      </c>
      <c r="B172" s="6" t="s">
        <v>1859</v>
      </c>
      <c r="C172" s="6" t="s">
        <v>2194</v>
      </c>
      <c r="D172" s="6" t="s">
        <v>2570</v>
      </c>
      <c r="E172" s="6" t="s">
        <v>2547</v>
      </c>
      <c r="F172" s="6" t="s">
        <v>2526</v>
      </c>
      <c r="G172" s="6" t="s">
        <v>1884</v>
      </c>
      <c r="H172" s="6">
        <v>360</v>
      </c>
      <c r="I172" s="1">
        <f>VLOOKUP(B172,对账!$A$1:$B$89,2,0)</f>
        <v>360</v>
      </c>
    </row>
    <row r="173" s="1" customFormat="1" ht="20" hidden="1" customHeight="1" spans="1:9">
      <c r="A173" s="6" t="s">
        <v>2571</v>
      </c>
      <c r="B173" s="6" t="s">
        <v>2572</v>
      </c>
      <c r="C173" s="6" t="s">
        <v>2556</v>
      </c>
      <c r="D173" s="6" t="s">
        <v>2573</v>
      </c>
      <c r="E173" s="6" t="s">
        <v>2574</v>
      </c>
      <c r="F173" s="6" t="s">
        <v>2575</v>
      </c>
      <c r="G173" s="6" t="s">
        <v>1884</v>
      </c>
      <c r="H173" s="6">
        <v>504</v>
      </c>
      <c r="I173" s="1" t="e">
        <f>VLOOKUP(B173,对账!$A$1:$B$89,2,0)</f>
        <v>#N/A</v>
      </c>
    </row>
    <row r="174" s="1" customFormat="1" ht="20" customHeight="1" spans="1:9">
      <c r="A174" s="6" t="s">
        <v>2576</v>
      </c>
      <c r="B174" s="6" t="s">
        <v>1860</v>
      </c>
      <c r="C174" s="6" t="s">
        <v>2476</v>
      </c>
      <c r="D174" s="6" t="s">
        <v>2577</v>
      </c>
      <c r="E174" s="6" t="s">
        <v>2547</v>
      </c>
      <c r="F174" s="6" t="s">
        <v>2526</v>
      </c>
      <c r="G174" s="6" t="s">
        <v>1884</v>
      </c>
      <c r="H174" s="6">
        <v>561</v>
      </c>
      <c r="I174" s="1">
        <f>VLOOKUP(B174,对账!$A$1:$B$89,2,0)</f>
        <v>561</v>
      </c>
    </row>
    <row r="175" s="1" customFormat="1" ht="20" hidden="1" customHeight="1" spans="1:9">
      <c r="A175" s="6" t="s">
        <v>2578</v>
      </c>
      <c r="B175" s="6" t="s">
        <v>2579</v>
      </c>
      <c r="C175" s="6" t="s">
        <v>2580</v>
      </c>
      <c r="D175" s="6" t="s">
        <v>2581</v>
      </c>
      <c r="E175" s="6" t="s">
        <v>2258</v>
      </c>
      <c r="F175" s="6" t="s">
        <v>1949</v>
      </c>
      <c r="G175" s="6" t="s">
        <v>1884</v>
      </c>
      <c r="H175" s="6">
        <v>3213</v>
      </c>
      <c r="I175" s="1" t="e">
        <f>VLOOKUP(B175,对账!$A$1:$B$89,2,0)</f>
        <v>#N/A</v>
      </c>
    </row>
    <row r="176" s="1" customFormat="1" ht="20" customHeight="1" spans="1:9">
      <c r="A176" s="6" t="s">
        <v>2582</v>
      </c>
      <c r="B176" s="6" t="s">
        <v>1847</v>
      </c>
      <c r="C176" s="6" t="s">
        <v>2583</v>
      </c>
      <c r="D176" s="6" t="s">
        <v>2584</v>
      </c>
      <c r="E176" s="6" t="s">
        <v>2547</v>
      </c>
      <c r="F176" s="6" t="s">
        <v>2526</v>
      </c>
      <c r="G176" s="6" t="s">
        <v>1884</v>
      </c>
      <c r="H176" s="6">
        <v>841</v>
      </c>
      <c r="I176" s="1">
        <f>VLOOKUP(B176,对账!$A$1:$B$89,2,0)</f>
        <v>841</v>
      </c>
    </row>
    <row r="177" s="1" customFormat="1" ht="20" customHeight="1" spans="1:9">
      <c r="A177" s="6" t="s">
        <v>2585</v>
      </c>
      <c r="B177" s="6" t="s">
        <v>1781</v>
      </c>
      <c r="C177" s="6" t="s">
        <v>2586</v>
      </c>
      <c r="D177" s="6" t="s">
        <v>2587</v>
      </c>
      <c r="E177" s="6" t="s">
        <v>2287</v>
      </c>
      <c r="F177" s="6" t="s">
        <v>2164</v>
      </c>
      <c r="G177" s="6" t="s">
        <v>1884</v>
      </c>
      <c r="H177" s="6">
        <v>1230</v>
      </c>
      <c r="I177" s="1">
        <f>VLOOKUP(B177,对账!$A$1:$B$89,2,0)</f>
        <v>1230</v>
      </c>
    </row>
    <row r="178" s="1" customFormat="1" ht="20" customHeight="1" spans="1:9">
      <c r="A178" s="6" t="s">
        <v>2588</v>
      </c>
      <c r="B178" s="6" t="s">
        <v>1820</v>
      </c>
      <c r="C178" s="6" t="s">
        <v>2589</v>
      </c>
      <c r="D178" s="6" t="s">
        <v>2590</v>
      </c>
      <c r="E178" s="6" t="s">
        <v>2519</v>
      </c>
      <c r="F178" s="6" t="s">
        <v>2495</v>
      </c>
      <c r="G178" s="6" t="s">
        <v>1884</v>
      </c>
      <c r="H178" s="6">
        <v>532</v>
      </c>
      <c r="I178" s="1">
        <f>VLOOKUP(B178,对账!$A$1:$B$89,2,0)</f>
        <v>532</v>
      </c>
    </row>
    <row r="179" s="1" customFormat="1" ht="20" customHeight="1" spans="1:9">
      <c r="A179" s="6" t="s">
        <v>2591</v>
      </c>
      <c r="B179" s="6" t="s">
        <v>1789</v>
      </c>
      <c r="C179" s="6" t="s">
        <v>2592</v>
      </c>
      <c r="D179" s="6" t="s">
        <v>2593</v>
      </c>
      <c r="E179" s="6" t="s">
        <v>2464</v>
      </c>
      <c r="F179" s="6" t="s">
        <v>2342</v>
      </c>
      <c r="G179" s="6" t="s">
        <v>1884</v>
      </c>
      <c r="H179" s="6">
        <v>1788</v>
      </c>
      <c r="I179" s="1">
        <f>VLOOKUP(B179,对账!$A$1:$B$89,2,0)</f>
        <v>1788</v>
      </c>
    </row>
    <row r="180" s="1" customFormat="1" ht="20" customHeight="1" spans="1:9">
      <c r="A180" s="6" t="s">
        <v>2594</v>
      </c>
      <c r="B180" s="6" t="s">
        <v>1821</v>
      </c>
      <c r="C180" s="6" t="s">
        <v>2595</v>
      </c>
      <c r="D180" s="6" t="s">
        <v>2596</v>
      </c>
      <c r="E180" s="6" t="s">
        <v>2519</v>
      </c>
      <c r="F180" s="6" t="s">
        <v>2495</v>
      </c>
      <c r="G180" s="6" t="s">
        <v>1884</v>
      </c>
      <c r="H180" s="6">
        <v>360</v>
      </c>
      <c r="I180" s="1">
        <f>VLOOKUP(B180,对账!$A$1:$B$89,2,0)</f>
        <v>360</v>
      </c>
    </row>
    <row r="181" s="1" customFormat="1" ht="20" hidden="1" customHeight="1" spans="1:9">
      <c r="A181" s="6" t="s">
        <v>2597</v>
      </c>
      <c r="B181" s="6" t="s">
        <v>2598</v>
      </c>
      <c r="C181" s="6" t="s">
        <v>2599</v>
      </c>
      <c r="D181" s="6" t="s">
        <v>2600</v>
      </c>
      <c r="E181" s="6" t="s">
        <v>2601</v>
      </c>
      <c r="F181" s="6" t="s">
        <v>2602</v>
      </c>
      <c r="G181" s="6" t="s">
        <v>1884</v>
      </c>
      <c r="H181" s="6">
        <v>477</v>
      </c>
      <c r="I181" s="1" t="e">
        <f>VLOOKUP(B181,对账!$A$1:$B$89,2,0)</f>
        <v>#N/A</v>
      </c>
    </row>
    <row r="182" s="1" customFormat="1" ht="20" customHeight="1" spans="1:9">
      <c r="A182" s="6" t="s">
        <v>2603</v>
      </c>
      <c r="B182" s="6" t="s">
        <v>1800</v>
      </c>
      <c r="C182" s="6" t="s">
        <v>2604</v>
      </c>
      <c r="D182" s="6" t="s">
        <v>2605</v>
      </c>
      <c r="E182" s="6" t="s">
        <v>2547</v>
      </c>
      <c r="F182" s="6" t="s">
        <v>2519</v>
      </c>
      <c r="G182" s="6" t="s">
        <v>1884</v>
      </c>
      <c r="H182" s="6">
        <v>1062</v>
      </c>
      <c r="I182" s="1">
        <f>VLOOKUP(B182,对账!$A$1:$B$89,2,0)</f>
        <v>1062</v>
      </c>
    </row>
    <row r="183" s="1" customFormat="1" ht="20" customHeight="1" spans="1:9">
      <c r="A183" s="6" t="s">
        <v>2606</v>
      </c>
      <c r="B183" s="6" t="s">
        <v>1824</v>
      </c>
      <c r="C183" s="6" t="s">
        <v>2607</v>
      </c>
      <c r="D183" s="6" t="s">
        <v>2608</v>
      </c>
      <c r="E183" s="6" t="s">
        <v>2519</v>
      </c>
      <c r="F183" s="6" t="s">
        <v>2495</v>
      </c>
      <c r="G183" s="6" t="s">
        <v>1884</v>
      </c>
      <c r="H183" s="6">
        <v>635</v>
      </c>
      <c r="I183" s="1">
        <f>VLOOKUP(B183,对账!$A$1:$B$89,2,0)</f>
        <v>635</v>
      </c>
    </row>
    <row r="184" s="1" customFormat="1" ht="20" hidden="1" customHeight="1" spans="1:9">
      <c r="A184" s="6" t="s">
        <v>2609</v>
      </c>
      <c r="B184" s="6" t="s">
        <v>2610</v>
      </c>
      <c r="C184" s="6" t="s">
        <v>2611</v>
      </c>
      <c r="D184" s="6" t="s">
        <v>2612</v>
      </c>
      <c r="E184" s="6" t="s">
        <v>1944</v>
      </c>
      <c r="F184" s="6" t="s">
        <v>1890</v>
      </c>
      <c r="G184" s="6" t="s">
        <v>1884</v>
      </c>
      <c r="H184" s="6">
        <v>948</v>
      </c>
      <c r="I184" s="1" t="e">
        <f>VLOOKUP(B184,对账!$A$1:$B$89,2,0)</f>
        <v>#N/A</v>
      </c>
    </row>
    <row r="185" s="1" customFormat="1" ht="20" customHeight="1" spans="1:9">
      <c r="A185" s="6" t="s">
        <v>2613</v>
      </c>
      <c r="B185" s="6" t="s">
        <v>1854</v>
      </c>
      <c r="C185" s="6" t="s">
        <v>2614</v>
      </c>
      <c r="D185" s="6" t="s">
        <v>2615</v>
      </c>
      <c r="E185" s="6" t="s">
        <v>2547</v>
      </c>
      <c r="F185" s="6" t="s">
        <v>2526</v>
      </c>
      <c r="G185" s="6" t="s">
        <v>1884</v>
      </c>
      <c r="H185" s="6">
        <v>1067</v>
      </c>
      <c r="I185" s="1">
        <f>VLOOKUP(B185,对账!$A$1:$B$89,2,0)</f>
        <v>1067</v>
      </c>
    </row>
    <row r="186" s="1" customFormat="1" ht="20" hidden="1" customHeight="1" spans="1:9">
      <c r="A186" s="6" t="s">
        <v>2616</v>
      </c>
      <c r="B186" s="6" t="s">
        <v>2617</v>
      </c>
      <c r="C186" s="6" t="s">
        <v>2618</v>
      </c>
      <c r="D186" s="6" t="s">
        <v>2619</v>
      </c>
      <c r="E186" s="6" t="s">
        <v>2215</v>
      </c>
      <c r="F186" s="6" t="s">
        <v>1909</v>
      </c>
      <c r="G186" s="6" t="s">
        <v>1884</v>
      </c>
      <c r="H186" s="6">
        <v>354</v>
      </c>
      <c r="I186" s="1" t="e">
        <f>VLOOKUP(B186,对账!$A$1:$B$89,2,0)</f>
        <v>#N/A</v>
      </c>
    </row>
    <row r="187" s="1" customFormat="1" ht="20" hidden="1" customHeight="1" spans="1:9">
      <c r="A187" s="6" t="s">
        <v>2620</v>
      </c>
      <c r="B187" s="6" t="s">
        <v>2621</v>
      </c>
      <c r="C187" s="6" t="s">
        <v>2622</v>
      </c>
      <c r="D187" s="6" t="s">
        <v>2623</v>
      </c>
      <c r="E187" s="6" t="s">
        <v>2041</v>
      </c>
      <c r="F187" s="6" t="s">
        <v>1990</v>
      </c>
      <c r="G187" s="6" t="s">
        <v>1884</v>
      </c>
      <c r="H187" s="6">
        <v>2280</v>
      </c>
      <c r="I187" s="1" t="e">
        <f>VLOOKUP(B187,对账!$A$1:$B$89,2,0)</f>
        <v>#N/A</v>
      </c>
    </row>
    <row r="188" s="1" customFormat="1" ht="20" hidden="1" customHeight="1" spans="1:9">
      <c r="A188" s="6" t="s">
        <v>2624</v>
      </c>
      <c r="B188" s="6" t="s">
        <v>2625</v>
      </c>
      <c r="C188" s="6" t="s">
        <v>2626</v>
      </c>
      <c r="D188" s="6" t="s">
        <v>2627</v>
      </c>
      <c r="E188" s="6" t="s">
        <v>2302</v>
      </c>
      <c r="F188" s="6" t="s">
        <v>2574</v>
      </c>
      <c r="G188" s="6" t="s">
        <v>1884</v>
      </c>
      <c r="H188" s="6">
        <v>778</v>
      </c>
      <c r="I188" s="1" t="e">
        <f>VLOOKUP(B188,对账!$A$1:$B$89,2,0)</f>
        <v>#N/A</v>
      </c>
    </row>
    <row r="189" s="1" customFormat="1" ht="20" hidden="1" customHeight="1" spans="1:9">
      <c r="A189" s="6" t="s">
        <v>2628</v>
      </c>
      <c r="B189" s="6" t="s">
        <v>2629</v>
      </c>
      <c r="C189" s="6" t="s">
        <v>2630</v>
      </c>
      <c r="D189" s="6" t="s">
        <v>2631</v>
      </c>
      <c r="E189" s="6" t="s">
        <v>1990</v>
      </c>
      <c r="F189" s="6" t="s">
        <v>1923</v>
      </c>
      <c r="G189" s="6" t="s">
        <v>1884</v>
      </c>
      <c r="H189" s="6">
        <v>1378</v>
      </c>
      <c r="I189" s="1" t="e">
        <f>VLOOKUP(B189,对账!$A$1:$B$89,2,0)</f>
        <v>#N/A</v>
      </c>
    </row>
    <row r="190" s="1" customFormat="1" ht="20" hidden="1" customHeight="1" spans="1:9">
      <c r="A190" s="6" t="s">
        <v>2632</v>
      </c>
      <c r="B190" s="6" t="s">
        <v>2633</v>
      </c>
      <c r="C190" s="6" t="s">
        <v>2634</v>
      </c>
      <c r="D190" s="6" t="s">
        <v>2635</v>
      </c>
      <c r="E190" s="6" t="s">
        <v>2142</v>
      </c>
      <c r="F190" s="6" t="s">
        <v>2636</v>
      </c>
      <c r="G190" s="6" t="s">
        <v>1884</v>
      </c>
      <c r="H190" s="6">
        <v>3516</v>
      </c>
      <c r="I190" s="1" t="e">
        <f>VLOOKUP(B190,对账!$A$1:$B$89,2,0)</f>
        <v>#N/A</v>
      </c>
    </row>
    <row r="191" s="1" customFormat="1" ht="20" hidden="1" customHeight="1" spans="1:9">
      <c r="A191" s="6" t="s">
        <v>2637</v>
      </c>
      <c r="B191" s="6" t="s">
        <v>2638</v>
      </c>
      <c r="C191" s="6" t="s">
        <v>2639</v>
      </c>
      <c r="D191" s="6" t="s">
        <v>2640</v>
      </c>
      <c r="E191" s="6" t="s">
        <v>2199</v>
      </c>
      <c r="F191" s="6" t="s">
        <v>2282</v>
      </c>
      <c r="G191" s="6" t="s">
        <v>1884</v>
      </c>
      <c r="H191" s="6">
        <v>2198</v>
      </c>
      <c r="I191" s="1" t="e">
        <f>VLOOKUP(B191,对账!$A$1:$B$89,2,0)</f>
        <v>#N/A</v>
      </c>
    </row>
    <row r="192" s="1" customFormat="1" ht="20" hidden="1" customHeight="1" spans="1:9">
      <c r="A192" s="6" t="s">
        <v>2641</v>
      </c>
      <c r="B192" s="6" t="s">
        <v>2642</v>
      </c>
      <c r="C192" s="6" t="s">
        <v>1907</v>
      </c>
      <c r="D192" s="6" t="s">
        <v>2643</v>
      </c>
      <c r="E192" s="6" t="s">
        <v>2394</v>
      </c>
      <c r="F192" s="6" t="s">
        <v>2644</v>
      </c>
      <c r="G192" s="6" t="s">
        <v>1884</v>
      </c>
      <c r="H192" s="6">
        <v>975</v>
      </c>
      <c r="I192" s="1" t="e">
        <f>VLOOKUP(B192,对账!$A$1:$B$89,2,0)</f>
        <v>#N/A</v>
      </c>
    </row>
    <row r="193" s="1" customFormat="1" ht="20" customHeight="1" spans="1:9">
      <c r="A193" s="6" t="s">
        <v>2645</v>
      </c>
      <c r="B193" s="6" t="s">
        <v>1833</v>
      </c>
      <c r="C193" s="6" t="s">
        <v>2646</v>
      </c>
      <c r="D193" s="6" t="s">
        <v>2647</v>
      </c>
      <c r="E193" s="6" t="s">
        <v>2648</v>
      </c>
      <c r="F193" s="6" t="s">
        <v>2519</v>
      </c>
      <c r="G193" s="6" t="s">
        <v>1884</v>
      </c>
      <c r="H193" s="6">
        <v>669.99</v>
      </c>
      <c r="I193" s="1">
        <f>VLOOKUP(B193,对账!$A$1:$B$89,2,0)</f>
        <v>669.99</v>
      </c>
    </row>
    <row r="194" s="1" customFormat="1" ht="20" hidden="1" customHeight="1" spans="1:9">
      <c r="A194" s="6" t="s">
        <v>2649</v>
      </c>
      <c r="B194" s="6" t="s">
        <v>2650</v>
      </c>
      <c r="C194" s="6" t="s">
        <v>2651</v>
      </c>
      <c r="D194" s="6" t="s">
        <v>2652</v>
      </c>
      <c r="E194" s="6" t="s">
        <v>1990</v>
      </c>
      <c r="F194" s="6" t="s">
        <v>2431</v>
      </c>
      <c r="G194" s="6" t="s">
        <v>1884</v>
      </c>
      <c r="H194" s="6">
        <v>638</v>
      </c>
      <c r="I194" s="1" t="e">
        <f>VLOOKUP(B194,对账!$A$1:$B$89,2,0)</f>
        <v>#N/A</v>
      </c>
    </row>
    <row r="195" s="1" customFormat="1" ht="20" hidden="1" customHeight="1" spans="1:9">
      <c r="A195" s="6" t="s">
        <v>2653</v>
      </c>
      <c r="B195" s="6" t="s">
        <v>2654</v>
      </c>
      <c r="C195" s="6" t="s">
        <v>2140</v>
      </c>
      <c r="D195" s="6" t="s">
        <v>2655</v>
      </c>
      <c r="E195" s="6" t="s">
        <v>2382</v>
      </c>
      <c r="F195" s="6" t="s">
        <v>1937</v>
      </c>
      <c r="G195" s="6" t="s">
        <v>1884</v>
      </c>
      <c r="H195" s="6">
        <v>1148</v>
      </c>
      <c r="I195" s="1" t="e">
        <f>VLOOKUP(B195,对账!$A$1:$B$89,2,0)</f>
        <v>#N/A</v>
      </c>
    </row>
    <row r="196" s="1" customFormat="1" ht="20" customHeight="1" spans="1:9">
      <c r="A196" s="6" t="s">
        <v>2656</v>
      </c>
      <c r="B196" s="6" t="s">
        <v>1778</v>
      </c>
      <c r="C196" s="6" t="s">
        <v>2595</v>
      </c>
      <c r="D196" s="6" t="s">
        <v>2657</v>
      </c>
      <c r="E196" s="6" t="s">
        <v>2342</v>
      </c>
      <c r="F196" s="6" t="s">
        <v>2287</v>
      </c>
      <c r="G196" s="6" t="s">
        <v>1884</v>
      </c>
      <c r="H196" s="6">
        <v>360</v>
      </c>
      <c r="I196" s="1">
        <f>VLOOKUP(B196,对账!$A$1:$B$89,2,0)</f>
        <v>360</v>
      </c>
    </row>
    <row r="197" s="1" customFormat="1" ht="20" hidden="1" customHeight="1" spans="1:9">
      <c r="A197" s="6" t="s">
        <v>2658</v>
      </c>
      <c r="B197" s="6" t="s">
        <v>2659</v>
      </c>
      <c r="C197" s="6" t="s">
        <v>2660</v>
      </c>
      <c r="D197" s="6" t="s">
        <v>2661</v>
      </c>
      <c r="E197" s="6" t="s">
        <v>2662</v>
      </c>
      <c r="F197" s="6" t="s">
        <v>2574</v>
      </c>
      <c r="G197" s="6" t="s">
        <v>1884</v>
      </c>
      <c r="H197" s="6">
        <v>321</v>
      </c>
      <c r="I197" s="1" t="e">
        <f>VLOOKUP(B197,对账!$A$1:$B$89,2,0)</f>
        <v>#N/A</v>
      </c>
    </row>
    <row r="198" s="1" customFormat="1" ht="20" customHeight="1" spans="1:9">
      <c r="A198" s="6" t="s">
        <v>2663</v>
      </c>
      <c r="B198" s="6" t="s">
        <v>1837</v>
      </c>
      <c r="C198" s="6" t="s">
        <v>2503</v>
      </c>
      <c r="D198" s="6" t="s">
        <v>2664</v>
      </c>
      <c r="E198" s="6" t="s">
        <v>2526</v>
      </c>
      <c r="F198" s="6" t="s">
        <v>2519</v>
      </c>
      <c r="G198" s="6" t="s">
        <v>1884</v>
      </c>
      <c r="H198" s="6">
        <v>351</v>
      </c>
      <c r="I198" s="1">
        <f>VLOOKUP(B198,对账!$A$1:$B$89,2,0)</f>
        <v>351</v>
      </c>
    </row>
    <row r="199" s="1" customFormat="1" ht="20" customHeight="1" spans="1:9">
      <c r="A199" s="6" t="s">
        <v>2665</v>
      </c>
      <c r="B199" s="6" t="s">
        <v>1855</v>
      </c>
      <c r="C199" s="6" t="s">
        <v>2666</v>
      </c>
      <c r="D199" s="6" t="s">
        <v>2667</v>
      </c>
      <c r="E199" s="6" t="s">
        <v>2648</v>
      </c>
      <c r="F199" s="6" t="s">
        <v>2526</v>
      </c>
      <c r="G199" s="6" t="s">
        <v>1884</v>
      </c>
      <c r="H199" s="6">
        <v>802</v>
      </c>
      <c r="I199" s="1">
        <f>VLOOKUP(B199,对账!$A$1:$B$89,2,0)</f>
        <v>802</v>
      </c>
    </row>
    <row r="200" s="1" customFormat="1" ht="20" hidden="1" customHeight="1" spans="1:9">
      <c r="A200" s="6" t="s">
        <v>2668</v>
      </c>
      <c r="B200" s="6" t="s">
        <v>2669</v>
      </c>
      <c r="C200" s="6" t="s">
        <v>2670</v>
      </c>
      <c r="D200" s="6" t="s">
        <v>2671</v>
      </c>
      <c r="E200" s="6" t="s">
        <v>2164</v>
      </c>
      <c r="F200" s="6" t="s">
        <v>2047</v>
      </c>
      <c r="G200" s="6" t="s">
        <v>1884</v>
      </c>
      <c r="H200" s="6">
        <v>482</v>
      </c>
      <c r="I200" s="1" t="e">
        <f>VLOOKUP(B200,对账!$A$1:$B$89,2,0)</f>
        <v>#N/A</v>
      </c>
    </row>
    <row r="201" s="1" customFormat="1" ht="20" hidden="1" customHeight="1" spans="1:9">
      <c r="A201" s="6" t="s">
        <v>2672</v>
      </c>
      <c r="B201" s="6" t="s">
        <v>2673</v>
      </c>
      <c r="C201" s="6" t="s">
        <v>2674</v>
      </c>
      <c r="D201" s="6" t="s">
        <v>2675</v>
      </c>
      <c r="E201" s="6" t="s">
        <v>1883</v>
      </c>
      <c r="F201" s="6" t="s">
        <v>2258</v>
      </c>
      <c r="G201" s="6" t="s">
        <v>1884</v>
      </c>
      <c r="H201" s="6">
        <v>2336</v>
      </c>
      <c r="I201" s="1" t="e">
        <f>VLOOKUP(B201,对账!$A$1:$B$89,2,0)</f>
        <v>#N/A</v>
      </c>
    </row>
    <row r="202" s="1" customFormat="1" ht="20" hidden="1" customHeight="1" spans="1:9">
      <c r="A202" s="6" t="s">
        <v>2676</v>
      </c>
      <c r="B202" s="6" t="s">
        <v>2677</v>
      </c>
      <c r="C202" s="6" t="s">
        <v>2678</v>
      </c>
      <c r="D202" s="6" t="s">
        <v>2679</v>
      </c>
      <c r="E202" s="6" t="s">
        <v>2199</v>
      </c>
      <c r="F202" s="6" t="s">
        <v>1965</v>
      </c>
      <c r="G202" s="6" t="s">
        <v>1884</v>
      </c>
      <c r="H202" s="6">
        <v>421</v>
      </c>
      <c r="I202" s="1" t="e">
        <f>VLOOKUP(B202,对账!$A$1:$B$89,2,0)</f>
        <v>#N/A</v>
      </c>
    </row>
    <row r="203" s="1" customFormat="1" ht="20" hidden="1" customHeight="1" spans="1:9">
      <c r="A203" s="6" t="s">
        <v>2680</v>
      </c>
      <c r="B203" s="6" t="s">
        <v>2681</v>
      </c>
      <c r="C203" s="6" t="s">
        <v>2682</v>
      </c>
      <c r="D203" s="6" t="s">
        <v>2683</v>
      </c>
      <c r="E203" s="6" t="s">
        <v>1909</v>
      </c>
      <c r="F203" s="6" t="s">
        <v>1910</v>
      </c>
      <c r="G203" s="6" t="s">
        <v>1884</v>
      </c>
      <c r="H203" s="6">
        <v>1226.01</v>
      </c>
      <c r="I203" s="1" t="e">
        <f>VLOOKUP(B203,对账!$A$1:$B$89,2,0)</f>
        <v>#N/A</v>
      </c>
    </row>
    <row r="204" s="1" customFormat="1" ht="20" hidden="1" customHeight="1" spans="1:9">
      <c r="A204" s="6" t="s">
        <v>2684</v>
      </c>
      <c r="B204" s="6" t="s">
        <v>2685</v>
      </c>
      <c r="C204" s="6" t="s">
        <v>2309</v>
      </c>
      <c r="D204" s="6" t="s">
        <v>2686</v>
      </c>
      <c r="E204" s="6" t="s">
        <v>1989</v>
      </c>
      <c r="F204" s="6" t="s">
        <v>1990</v>
      </c>
      <c r="G204" s="6" t="s">
        <v>1884</v>
      </c>
      <c r="H204" s="6">
        <v>731</v>
      </c>
      <c r="I204" s="1" t="e">
        <f>VLOOKUP(B204,对账!$A$1:$B$89,2,0)</f>
        <v>#N/A</v>
      </c>
    </row>
    <row r="205" s="1" customFormat="1" ht="20" hidden="1" customHeight="1" spans="1:9">
      <c r="A205" s="6" t="s">
        <v>2687</v>
      </c>
      <c r="B205" s="6" t="s">
        <v>2688</v>
      </c>
      <c r="C205" s="6" t="s">
        <v>1907</v>
      </c>
      <c r="D205" s="6" t="s">
        <v>2689</v>
      </c>
      <c r="E205" s="6" t="s">
        <v>1891</v>
      </c>
      <c r="F205" s="6" t="s">
        <v>2074</v>
      </c>
      <c r="G205" s="6" t="s">
        <v>1884</v>
      </c>
      <c r="H205" s="6">
        <v>1515</v>
      </c>
      <c r="I205" s="1" t="e">
        <f>VLOOKUP(B205,对账!$A$1:$B$89,2,0)</f>
        <v>#N/A</v>
      </c>
    </row>
    <row r="206" s="1" customFormat="1" ht="20" hidden="1" customHeight="1" spans="1:9">
      <c r="A206" s="6" t="s">
        <v>2690</v>
      </c>
      <c r="B206" s="6" t="s">
        <v>2691</v>
      </c>
      <c r="C206" s="6" t="s">
        <v>2692</v>
      </c>
      <c r="D206" s="6" t="s">
        <v>2693</v>
      </c>
      <c r="E206" s="6" t="s">
        <v>1909</v>
      </c>
      <c r="F206" s="6" t="s">
        <v>1910</v>
      </c>
      <c r="G206" s="6" t="s">
        <v>1884</v>
      </c>
      <c r="H206" s="6">
        <v>1554</v>
      </c>
      <c r="I206" s="1" t="e">
        <f>VLOOKUP(B206,对账!$A$1:$B$89,2,0)</f>
        <v>#N/A</v>
      </c>
    </row>
    <row r="207" s="1" customFormat="1" ht="20" hidden="1" customHeight="1" spans="1:9">
      <c r="A207" s="6" t="s">
        <v>2694</v>
      </c>
      <c r="B207" s="6" t="s">
        <v>2695</v>
      </c>
      <c r="C207" s="6" t="s">
        <v>2696</v>
      </c>
      <c r="D207" s="6" t="s">
        <v>2697</v>
      </c>
      <c r="E207" s="6" t="s">
        <v>2698</v>
      </c>
      <c r="F207" s="6" t="s">
        <v>2538</v>
      </c>
      <c r="G207" s="6" t="s">
        <v>1884</v>
      </c>
      <c r="H207" s="6">
        <v>674</v>
      </c>
      <c r="I207" s="1" t="e">
        <f>VLOOKUP(B207,对账!$A$1:$B$89,2,0)</f>
        <v>#N/A</v>
      </c>
    </row>
    <row r="208" s="1" customFormat="1" ht="20" hidden="1" customHeight="1" spans="1:9">
      <c r="A208" s="6" t="s">
        <v>2699</v>
      </c>
      <c r="B208" s="6" t="s">
        <v>2700</v>
      </c>
      <c r="C208" s="6" t="s">
        <v>1907</v>
      </c>
      <c r="D208" s="6" t="s">
        <v>2701</v>
      </c>
      <c r="E208" s="6" t="s">
        <v>2394</v>
      </c>
      <c r="F208" s="6" t="s">
        <v>2538</v>
      </c>
      <c r="G208" s="6" t="s">
        <v>1884</v>
      </c>
      <c r="H208" s="6">
        <v>1886</v>
      </c>
      <c r="I208" s="1" t="e">
        <f>VLOOKUP(B208,对账!$A$1:$B$89,2,0)</f>
        <v>#N/A</v>
      </c>
    </row>
    <row r="209" s="1" customFormat="1" ht="20" hidden="1" customHeight="1" spans="1:9">
      <c r="A209" s="6" t="s">
        <v>2702</v>
      </c>
      <c r="B209" s="6" t="s">
        <v>2703</v>
      </c>
      <c r="C209" s="6" t="s">
        <v>2704</v>
      </c>
      <c r="D209" s="6" t="s">
        <v>2705</v>
      </c>
      <c r="E209" s="6" t="s">
        <v>2706</v>
      </c>
      <c r="F209" s="6" t="s">
        <v>2707</v>
      </c>
      <c r="G209" s="6" t="s">
        <v>1884</v>
      </c>
      <c r="H209" s="6">
        <v>304</v>
      </c>
      <c r="I209" s="1" t="e">
        <f>VLOOKUP(B209,对账!$A$1:$B$89,2,0)</f>
        <v>#N/A</v>
      </c>
    </row>
    <row r="210" s="1" customFormat="1" ht="20" hidden="1" customHeight="1" spans="1:9">
      <c r="A210" s="6" t="s">
        <v>2708</v>
      </c>
      <c r="B210" s="6" t="s">
        <v>2709</v>
      </c>
      <c r="C210" s="6" t="s">
        <v>2710</v>
      </c>
      <c r="D210" s="6" t="s">
        <v>2711</v>
      </c>
      <c r="E210" s="6" t="s">
        <v>1930</v>
      </c>
      <c r="F210" s="6" t="s">
        <v>1931</v>
      </c>
      <c r="G210" s="6" t="s">
        <v>1884</v>
      </c>
      <c r="H210" s="6">
        <v>534</v>
      </c>
      <c r="I210" s="1" t="e">
        <f>VLOOKUP(B210,对账!$A$1:$B$89,2,0)</f>
        <v>#N/A</v>
      </c>
    </row>
    <row r="211" s="1" customFormat="1" ht="20" hidden="1" customHeight="1" spans="1:9">
      <c r="A211" s="6" t="s">
        <v>2712</v>
      </c>
      <c r="B211" s="6" t="s">
        <v>2713</v>
      </c>
      <c r="C211" s="6" t="s">
        <v>2714</v>
      </c>
      <c r="D211" s="6" t="s">
        <v>2715</v>
      </c>
      <c r="E211" s="6" t="s">
        <v>1965</v>
      </c>
      <c r="F211" s="6" t="s">
        <v>2282</v>
      </c>
      <c r="G211" s="6" t="s">
        <v>1884</v>
      </c>
      <c r="H211" s="6">
        <v>1112</v>
      </c>
      <c r="I211" s="1" t="e">
        <f>VLOOKUP(B211,对账!$A$1:$B$89,2,0)</f>
        <v>#N/A</v>
      </c>
    </row>
    <row r="212" s="1" customFormat="1" ht="20" hidden="1" customHeight="1" spans="1:9">
      <c r="A212" s="6" t="s">
        <v>2716</v>
      </c>
      <c r="B212" s="6" t="s">
        <v>2717</v>
      </c>
      <c r="C212" s="6" t="s">
        <v>2718</v>
      </c>
      <c r="D212" s="6" t="s">
        <v>2719</v>
      </c>
      <c r="E212" s="6" t="s">
        <v>2464</v>
      </c>
      <c r="F212" s="6" t="s">
        <v>2386</v>
      </c>
      <c r="G212" s="6" t="s">
        <v>1884</v>
      </c>
      <c r="H212" s="6">
        <v>142</v>
      </c>
      <c r="I212" s="1" t="e">
        <f>VLOOKUP(B212,对账!$A$1:$B$89,2,0)</f>
        <v>#N/A</v>
      </c>
    </row>
    <row r="213" s="1" customFormat="1" ht="20" hidden="1" customHeight="1" spans="1:9">
      <c r="A213" s="6" t="s">
        <v>2720</v>
      </c>
      <c r="B213" s="6" t="s">
        <v>2721</v>
      </c>
      <c r="C213" s="6" t="s">
        <v>2722</v>
      </c>
      <c r="D213" s="6" t="s">
        <v>2723</v>
      </c>
      <c r="E213" s="6" t="s">
        <v>2724</v>
      </c>
      <c r="F213" s="6" t="s">
        <v>2725</v>
      </c>
      <c r="G213" s="6" t="s">
        <v>1884</v>
      </c>
      <c r="H213" s="6">
        <v>1771</v>
      </c>
      <c r="I213" s="1" t="e">
        <f>VLOOKUP(B213,对账!$A$1:$B$89,2,0)</f>
        <v>#N/A</v>
      </c>
    </row>
    <row r="214" s="1" customFormat="1" ht="20" hidden="1" customHeight="1" spans="1:9">
      <c r="A214" s="6" t="s">
        <v>2726</v>
      </c>
      <c r="B214" s="6" t="s">
        <v>2727</v>
      </c>
      <c r="C214" s="6" t="s">
        <v>2728</v>
      </c>
      <c r="D214" s="6" t="s">
        <v>2729</v>
      </c>
      <c r="E214" s="6" t="s">
        <v>2019</v>
      </c>
      <c r="F214" s="6" t="s">
        <v>2036</v>
      </c>
      <c r="G214" s="6" t="s">
        <v>1884</v>
      </c>
      <c r="H214" s="6">
        <v>1285</v>
      </c>
      <c r="I214" s="1" t="e">
        <f>VLOOKUP(B214,对账!$A$1:$B$89,2,0)</f>
        <v>#N/A</v>
      </c>
    </row>
    <row r="215" s="1" customFormat="1" ht="20" hidden="1" customHeight="1" spans="1:9">
      <c r="A215" s="6" t="s">
        <v>2730</v>
      </c>
      <c r="B215" s="6" t="s">
        <v>2731</v>
      </c>
      <c r="C215" s="6" t="s">
        <v>2732</v>
      </c>
      <c r="D215" s="6" t="s">
        <v>2733</v>
      </c>
      <c r="E215" s="6" t="s">
        <v>1931</v>
      </c>
      <c r="F215" s="6" t="s">
        <v>2074</v>
      </c>
      <c r="G215" s="6" t="s">
        <v>1884</v>
      </c>
      <c r="H215" s="6">
        <v>726</v>
      </c>
      <c r="I215" s="1" t="e">
        <f>VLOOKUP(B215,对账!$A$1:$B$89,2,0)</f>
        <v>#N/A</v>
      </c>
    </row>
    <row r="216" s="1" customFormat="1" ht="20" hidden="1" customHeight="1" spans="1:9">
      <c r="A216" s="6" t="s">
        <v>2734</v>
      </c>
      <c r="B216" s="6" t="s">
        <v>2735</v>
      </c>
      <c r="C216" s="6" t="s">
        <v>2736</v>
      </c>
      <c r="D216" s="6" t="s">
        <v>2737</v>
      </c>
      <c r="E216" s="6" t="s">
        <v>2020</v>
      </c>
      <c r="F216" s="6" t="s">
        <v>2738</v>
      </c>
      <c r="G216" s="6" t="s">
        <v>1884</v>
      </c>
      <c r="H216" s="6">
        <v>546</v>
      </c>
      <c r="I216" s="1" t="e">
        <f>VLOOKUP(B216,对账!$A$1:$B$89,2,0)</f>
        <v>#N/A</v>
      </c>
    </row>
    <row r="217" s="1" customFormat="1" ht="20" hidden="1" customHeight="1" spans="1:9">
      <c r="A217" s="6" t="s">
        <v>2739</v>
      </c>
      <c r="B217" s="6" t="s">
        <v>2740</v>
      </c>
      <c r="C217" s="6" t="s">
        <v>2741</v>
      </c>
      <c r="D217" s="6" t="s">
        <v>2742</v>
      </c>
      <c r="E217" s="6" t="s">
        <v>2399</v>
      </c>
      <c r="F217" s="6" t="s">
        <v>2258</v>
      </c>
      <c r="G217" s="6" t="s">
        <v>1884</v>
      </c>
      <c r="H217" s="6">
        <v>510</v>
      </c>
      <c r="I217" s="1" t="e">
        <f>VLOOKUP(B217,对账!$A$1:$B$89,2,0)</f>
        <v>#N/A</v>
      </c>
    </row>
    <row r="218" s="1" customFormat="1" ht="20" hidden="1" customHeight="1" spans="1:9">
      <c r="A218" s="6" t="s">
        <v>2743</v>
      </c>
      <c r="B218" s="6" t="s">
        <v>2744</v>
      </c>
      <c r="C218" s="6" t="s">
        <v>2745</v>
      </c>
      <c r="D218" s="6" t="s">
        <v>2746</v>
      </c>
      <c r="E218" s="6" t="s">
        <v>2282</v>
      </c>
      <c r="F218" s="6" t="s">
        <v>2061</v>
      </c>
      <c r="G218" s="6" t="s">
        <v>1884</v>
      </c>
      <c r="H218" s="6">
        <v>335</v>
      </c>
      <c r="I218" s="1" t="e">
        <f>VLOOKUP(B218,对账!$A$1:$B$89,2,0)</f>
        <v>#N/A</v>
      </c>
    </row>
    <row r="219" s="1" customFormat="1" ht="20" hidden="1" customHeight="1" spans="1:9">
      <c r="A219" s="6" t="s">
        <v>2747</v>
      </c>
      <c r="B219" s="6" t="s">
        <v>2748</v>
      </c>
      <c r="C219" s="6" t="s">
        <v>2749</v>
      </c>
      <c r="D219" s="6" t="s">
        <v>2750</v>
      </c>
      <c r="E219" s="6" t="s">
        <v>2187</v>
      </c>
      <c r="F219" s="6" t="s">
        <v>1989</v>
      </c>
      <c r="G219" s="6" t="s">
        <v>1884</v>
      </c>
      <c r="H219" s="6">
        <v>1395</v>
      </c>
      <c r="I219" s="1" t="e">
        <f>VLOOKUP(B219,对账!$A$1:$B$89,2,0)</f>
        <v>#N/A</v>
      </c>
    </row>
    <row r="220" s="1" customFormat="1" ht="20" hidden="1" customHeight="1" spans="1:9">
      <c r="A220" s="6" t="s">
        <v>2751</v>
      </c>
      <c r="B220" s="6" t="s">
        <v>2752</v>
      </c>
      <c r="C220" s="6" t="s">
        <v>2753</v>
      </c>
      <c r="D220" s="6" t="s">
        <v>2754</v>
      </c>
      <c r="E220" s="6" t="s">
        <v>2377</v>
      </c>
      <c r="F220" s="6" t="s">
        <v>2516</v>
      </c>
      <c r="G220" s="6" t="s">
        <v>1884</v>
      </c>
      <c r="H220" s="6">
        <v>491</v>
      </c>
      <c r="I220" s="1" t="e">
        <f>VLOOKUP(B220,对账!$A$1:$B$89,2,0)</f>
        <v>#N/A</v>
      </c>
    </row>
    <row r="221" s="1" customFormat="1" ht="20" customHeight="1" spans="1:9">
      <c r="A221" s="6" t="s">
        <v>2755</v>
      </c>
      <c r="B221" s="6" t="s">
        <v>1825</v>
      </c>
      <c r="C221" s="6" t="s">
        <v>2309</v>
      </c>
      <c r="D221" s="6" t="s">
        <v>2756</v>
      </c>
      <c r="E221" s="6" t="s">
        <v>2519</v>
      </c>
      <c r="F221" s="6" t="s">
        <v>2495</v>
      </c>
      <c r="G221" s="6" t="s">
        <v>1884</v>
      </c>
      <c r="H221" s="6">
        <v>1249</v>
      </c>
      <c r="I221" s="1">
        <f>VLOOKUP(B221,对账!$A$1:$B$89,2,0)</f>
        <v>1249</v>
      </c>
    </row>
    <row r="222" s="1" customFormat="1" ht="20" customHeight="1" spans="1:9">
      <c r="A222" s="6" t="s">
        <v>2757</v>
      </c>
      <c r="B222" s="6" t="s">
        <v>1799</v>
      </c>
      <c r="C222" s="6" t="s">
        <v>1921</v>
      </c>
      <c r="D222" s="6" t="s">
        <v>2758</v>
      </c>
      <c r="E222" s="6" t="s">
        <v>2698</v>
      </c>
      <c r="F222" s="6" t="s">
        <v>1964</v>
      </c>
      <c r="G222" s="6" t="s">
        <v>1884</v>
      </c>
      <c r="H222" s="6">
        <v>2203</v>
      </c>
      <c r="I222" s="1">
        <f>VLOOKUP(B222,对账!$A$1:$B$89,2,0)</f>
        <v>2203</v>
      </c>
    </row>
    <row r="223" s="1" customFormat="1" ht="20" hidden="1" customHeight="1" spans="1:9">
      <c r="A223" s="6" t="s">
        <v>2759</v>
      </c>
      <c r="B223" s="6" t="s">
        <v>2760</v>
      </c>
      <c r="C223" s="6" t="s">
        <v>2714</v>
      </c>
      <c r="D223" s="6" t="s">
        <v>2761</v>
      </c>
      <c r="E223" s="6" t="s">
        <v>2019</v>
      </c>
      <c r="F223" s="6" t="s">
        <v>2738</v>
      </c>
      <c r="G223" s="6" t="s">
        <v>1884</v>
      </c>
      <c r="H223" s="6">
        <v>1040</v>
      </c>
      <c r="I223" s="1" t="e">
        <f>VLOOKUP(B223,对账!$A$1:$B$89,2,0)</f>
        <v>#N/A</v>
      </c>
    </row>
    <row r="224" s="1" customFormat="1" ht="20" customHeight="1" spans="1:9">
      <c r="A224" s="6" t="s">
        <v>2762</v>
      </c>
      <c r="B224" s="6" t="s">
        <v>1839</v>
      </c>
      <c r="C224" s="6" t="s">
        <v>2736</v>
      </c>
      <c r="D224" s="6" t="s">
        <v>2763</v>
      </c>
      <c r="E224" s="6" t="s">
        <v>2547</v>
      </c>
      <c r="F224" s="6" t="s">
        <v>2519</v>
      </c>
      <c r="G224" s="6" t="s">
        <v>1884</v>
      </c>
      <c r="H224" s="6">
        <v>1266</v>
      </c>
      <c r="I224" s="1">
        <f>VLOOKUP(B224,对账!$A$1:$B$89,2,0)</f>
        <v>1266</v>
      </c>
    </row>
    <row r="225" s="1" customFormat="1" ht="20" hidden="1" customHeight="1" spans="1:9">
      <c r="A225" s="6" t="s">
        <v>2764</v>
      </c>
      <c r="B225" s="6" t="s">
        <v>2765</v>
      </c>
      <c r="C225" s="6" t="s">
        <v>2766</v>
      </c>
      <c r="D225" s="6" t="s">
        <v>2767</v>
      </c>
      <c r="E225" s="6" t="s">
        <v>1949</v>
      </c>
      <c r="F225" s="6" t="s">
        <v>2469</v>
      </c>
      <c r="G225" s="6" t="s">
        <v>1884</v>
      </c>
      <c r="H225" s="6">
        <v>1278</v>
      </c>
      <c r="I225" s="1" t="e">
        <f>VLOOKUP(B225,对账!$A$1:$B$89,2,0)</f>
        <v>#N/A</v>
      </c>
    </row>
    <row r="226" s="1" customFormat="1" ht="20" hidden="1" customHeight="1" spans="1:9">
      <c r="A226" s="6" t="s">
        <v>2768</v>
      </c>
      <c r="B226" s="6" t="s">
        <v>2769</v>
      </c>
      <c r="C226" s="6" t="s">
        <v>2770</v>
      </c>
      <c r="D226" s="6" t="s">
        <v>2771</v>
      </c>
      <c r="E226" s="6" t="s">
        <v>2772</v>
      </c>
      <c r="F226" s="6" t="s">
        <v>2773</v>
      </c>
      <c r="G226" s="6" t="s">
        <v>1884</v>
      </c>
      <c r="H226" s="6">
        <v>2182</v>
      </c>
      <c r="I226" s="1" t="e">
        <f>VLOOKUP(B226,对账!$A$1:$B$89,2,0)</f>
        <v>#N/A</v>
      </c>
    </row>
    <row r="227" s="1" customFormat="1" ht="20" hidden="1" customHeight="1" spans="1:9">
      <c r="A227" s="6" t="s">
        <v>2774</v>
      </c>
      <c r="B227" s="6" t="s">
        <v>2775</v>
      </c>
      <c r="C227" s="6" t="s">
        <v>2776</v>
      </c>
      <c r="D227" s="6" t="s">
        <v>2777</v>
      </c>
      <c r="E227" s="6" t="s">
        <v>2778</v>
      </c>
      <c r="F227" s="6" t="s">
        <v>2362</v>
      </c>
      <c r="G227" s="6" t="s">
        <v>1884</v>
      </c>
      <c r="H227" s="6">
        <v>1664</v>
      </c>
      <c r="I227" s="1" t="e">
        <f>VLOOKUP(B227,对账!$A$1:$B$89,2,0)</f>
        <v>#N/A</v>
      </c>
    </row>
    <row r="228" s="1" customFormat="1" ht="20" hidden="1" customHeight="1" spans="1:9">
      <c r="A228" s="6" t="s">
        <v>2779</v>
      </c>
      <c r="B228" s="6" t="s">
        <v>2780</v>
      </c>
      <c r="C228" s="6" t="s">
        <v>2290</v>
      </c>
      <c r="D228" s="6" t="s">
        <v>2781</v>
      </c>
      <c r="E228" s="6" t="s">
        <v>1938</v>
      </c>
      <c r="F228" s="6" t="s">
        <v>2302</v>
      </c>
      <c r="G228" s="6" t="s">
        <v>1884</v>
      </c>
      <c r="H228" s="6">
        <v>2546</v>
      </c>
      <c r="I228" s="1" t="e">
        <f>VLOOKUP(B228,对账!$A$1:$B$89,2,0)</f>
        <v>#N/A</v>
      </c>
    </row>
    <row r="229" s="1" customFormat="1" ht="20" hidden="1" customHeight="1" spans="1:9">
      <c r="A229" s="6" t="s">
        <v>2782</v>
      </c>
      <c r="B229" s="6" t="s">
        <v>2783</v>
      </c>
      <c r="C229" s="6" t="s">
        <v>2784</v>
      </c>
      <c r="D229" s="6" t="s">
        <v>2785</v>
      </c>
      <c r="E229" s="6" t="s">
        <v>2003</v>
      </c>
      <c r="F229" s="6" t="s">
        <v>2786</v>
      </c>
      <c r="G229" s="6" t="s">
        <v>1884</v>
      </c>
      <c r="H229" s="6">
        <v>742</v>
      </c>
      <c r="I229" s="1" t="e">
        <f>VLOOKUP(B229,对账!$A$1:$B$89,2,0)</f>
        <v>#N/A</v>
      </c>
    </row>
    <row r="230" s="1" customFormat="1" ht="20" customHeight="1" spans="1:9">
      <c r="A230" s="6" t="s">
        <v>2787</v>
      </c>
      <c r="B230" s="6" t="s">
        <v>1828</v>
      </c>
      <c r="C230" s="6" t="s">
        <v>2788</v>
      </c>
      <c r="D230" s="6" t="s">
        <v>2789</v>
      </c>
      <c r="E230" s="6" t="s">
        <v>2526</v>
      </c>
      <c r="F230" s="6" t="s">
        <v>2495</v>
      </c>
      <c r="G230" s="6" t="s">
        <v>1884</v>
      </c>
      <c r="H230" s="6">
        <v>770</v>
      </c>
      <c r="I230" s="1">
        <f>VLOOKUP(B230,对账!$A$1:$B$89,2,0)</f>
        <v>770</v>
      </c>
    </row>
    <row r="231" s="1" customFormat="1" ht="20" hidden="1" customHeight="1" spans="1:9">
      <c r="A231" s="6" t="s">
        <v>2790</v>
      </c>
      <c r="B231" s="6" t="s">
        <v>2791</v>
      </c>
      <c r="C231" s="6" t="s">
        <v>2792</v>
      </c>
      <c r="D231" s="6" t="s">
        <v>2793</v>
      </c>
      <c r="E231" s="6" t="s">
        <v>2794</v>
      </c>
      <c r="F231" s="6" t="s">
        <v>2795</v>
      </c>
      <c r="G231" s="6" t="s">
        <v>1884</v>
      </c>
      <c r="H231" s="6">
        <v>861</v>
      </c>
      <c r="I231" s="1" t="e">
        <f>VLOOKUP(B231,对账!$A$1:$B$89,2,0)</f>
        <v>#N/A</v>
      </c>
    </row>
    <row r="232" s="1" customFormat="1" ht="20" hidden="1" customHeight="1" spans="1:9">
      <c r="A232" s="6" t="s">
        <v>2796</v>
      </c>
      <c r="B232" s="6" t="s">
        <v>2797</v>
      </c>
      <c r="C232" s="6" t="s">
        <v>2426</v>
      </c>
      <c r="D232" s="6" t="s">
        <v>2798</v>
      </c>
      <c r="E232" s="6" t="s">
        <v>1944</v>
      </c>
      <c r="F232" s="6" t="s">
        <v>1866</v>
      </c>
      <c r="G232" s="6" t="s">
        <v>1884</v>
      </c>
      <c r="H232" s="6">
        <v>658</v>
      </c>
      <c r="I232" s="1" t="e">
        <f>VLOOKUP(B232,对账!$A$1:$B$89,2,0)</f>
        <v>#N/A</v>
      </c>
    </row>
    <row r="233" s="1" customFormat="1" ht="20" hidden="1" customHeight="1" spans="1:9">
      <c r="A233" s="6" t="s">
        <v>2799</v>
      </c>
      <c r="B233" s="6" t="s">
        <v>2800</v>
      </c>
      <c r="C233" s="6" t="s">
        <v>2426</v>
      </c>
      <c r="D233" s="6" t="s">
        <v>2798</v>
      </c>
      <c r="E233" s="6" t="s">
        <v>2164</v>
      </c>
      <c r="F233" s="6" t="s">
        <v>1944</v>
      </c>
      <c r="G233" s="6" t="s">
        <v>1884</v>
      </c>
      <c r="H233" s="6">
        <v>1315</v>
      </c>
      <c r="I233" s="1" t="e">
        <f>VLOOKUP(B233,对账!$A$1:$B$89,2,0)</f>
        <v>#N/A</v>
      </c>
    </row>
    <row r="234" s="1" customFormat="1" ht="20" hidden="1" customHeight="1" spans="1:9">
      <c r="A234" s="6" t="s">
        <v>2801</v>
      </c>
      <c r="B234" s="6" t="s">
        <v>2802</v>
      </c>
      <c r="C234" s="6" t="s">
        <v>2803</v>
      </c>
      <c r="D234" s="6" t="s">
        <v>2804</v>
      </c>
      <c r="E234" s="6" t="s">
        <v>1910</v>
      </c>
      <c r="F234" s="6" t="s">
        <v>1883</v>
      </c>
      <c r="G234" s="6" t="s">
        <v>1884</v>
      </c>
      <c r="H234" s="6">
        <v>1154</v>
      </c>
      <c r="I234" s="1" t="e">
        <f>VLOOKUP(B234,对账!$A$1:$B$89,2,0)</f>
        <v>#N/A</v>
      </c>
    </row>
    <row r="235" s="1" customFormat="1" ht="20" hidden="1" customHeight="1" spans="1:9">
      <c r="A235" s="6" t="s">
        <v>2805</v>
      </c>
      <c r="B235" s="6" t="s">
        <v>2806</v>
      </c>
      <c r="C235" s="6" t="s">
        <v>2807</v>
      </c>
      <c r="D235" s="6" t="s">
        <v>2808</v>
      </c>
      <c r="E235" s="6" t="s">
        <v>2003</v>
      </c>
      <c r="F235" s="6" t="s">
        <v>2786</v>
      </c>
      <c r="G235" s="6" t="s">
        <v>1884</v>
      </c>
      <c r="H235" s="6">
        <v>370</v>
      </c>
      <c r="I235" s="1" t="e">
        <f>VLOOKUP(B235,对账!$A$1:$B$89,2,0)</f>
        <v>#N/A</v>
      </c>
    </row>
    <row r="236" s="1" customFormat="1" ht="20" hidden="1" customHeight="1" spans="1:9">
      <c r="A236" s="6" t="s">
        <v>2809</v>
      </c>
      <c r="B236" s="6" t="s">
        <v>2810</v>
      </c>
      <c r="C236" s="6" t="s">
        <v>2811</v>
      </c>
      <c r="D236" s="6" t="s">
        <v>2812</v>
      </c>
      <c r="E236" s="6" t="s">
        <v>1917</v>
      </c>
      <c r="F236" s="6" t="s">
        <v>2786</v>
      </c>
      <c r="G236" s="6" t="s">
        <v>1884</v>
      </c>
      <c r="H236" s="6">
        <v>2246</v>
      </c>
      <c r="I236" s="1" t="e">
        <f>VLOOKUP(B236,对账!$A$1:$B$89,2,0)</f>
        <v>#N/A</v>
      </c>
    </row>
    <row r="237" s="1" customFormat="1" ht="20" hidden="1" customHeight="1" spans="1:9">
      <c r="A237" s="6" t="s">
        <v>2813</v>
      </c>
      <c r="B237" s="6" t="s">
        <v>2814</v>
      </c>
      <c r="C237" s="6" t="s">
        <v>2567</v>
      </c>
      <c r="D237" s="6" t="s">
        <v>2815</v>
      </c>
      <c r="E237" s="6" t="s">
        <v>2020</v>
      </c>
      <c r="F237" s="6" t="s">
        <v>2181</v>
      </c>
      <c r="G237" s="6" t="s">
        <v>1884</v>
      </c>
      <c r="H237" s="6">
        <v>1086</v>
      </c>
      <c r="I237" s="1" t="e">
        <f>VLOOKUP(B237,对账!$A$1:$B$89,2,0)</f>
        <v>#N/A</v>
      </c>
    </row>
    <row r="238" s="1" customFormat="1" ht="20" hidden="1" customHeight="1" spans="1:9">
      <c r="A238" s="6" t="s">
        <v>2816</v>
      </c>
      <c r="B238" s="6" t="s">
        <v>2817</v>
      </c>
      <c r="C238" s="6" t="s">
        <v>2818</v>
      </c>
      <c r="D238" s="6" t="s">
        <v>2819</v>
      </c>
      <c r="E238" s="6" t="s">
        <v>2199</v>
      </c>
      <c r="F238" s="6" t="s">
        <v>2060</v>
      </c>
      <c r="G238" s="6" t="s">
        <v>1884</v>
      </c>
      <c r="H238" s="6">
        <v>2982</v>
      </c>
      <c r="I238" s="1" t="e">
        <f>VLOOKUP(B238,对账!$A$1:$B$89,2,0)</f>
        <v>#N/A</v>
      </c>
    </row>
    <row r="239" s="1" customFormat="1" ht="20" hidden="1" customHeight="1" spans="1:9">
      <c r="A239" s="6" t="s">
        <v>2820</v>
      </c>
      <c r="B239" s="6" t="s">
        <v>2821</v>
      </c>
      <c r="C239" s="6" t="s">
        <v>2822</v>
      </c>
      <c r="D239" s="6" t="s">
        <v>2823</v>
      </c>
      <c r="E239" s="6" t="s">
        <v>1917</v>
      </c>
      <c r="F239" s="6" t="s">
        <v>1977</v>
      </c>
      <c r="G239" s="6" t="s">
        <v>1884</v>
      </c>
      <c r="H239" s="6">
        <v>345</v>
      </c>
      <c r="I239" s="1" t="e">
        <f>VLOOKUP(B239,对账!$A$1:$B$89,2,0)</f>
        <v>#N/A</v>
      </c>
    </row>
    <row r="240" s="1" customFormat="1" ht="20" hidden="1" customHeight="1" spans="1:9">
      <c r="A240" s="6" t="s">
        <v>2824</v>
      </c>
      <c r="B240" s="6" t="s">
        <v>2825</v>
      </c>
      <c r="C240" s="6" t="s">
        <v>1907</v>
      </c>
      <c r="D240" s="6" t="s">
        <v>2826</v>
      </c>
      <c r="E240" s="6" t="s">
        <v>1909</v>
      </c>
      <c r="F240" s="6" t="s">
        <v>2399</v>
      </c>
      <c r="G240" s="6" t="s">
        <v>1884</v>
      </c>
      <c r="H240" s="6">
        <v>1300</v>
      </c>
      <c r="I240" s="1" t="e">
        <f>VLOOKUP(B240,对账!$A$1:$B$89,2,0)</f>
        <v>#N/A</v>
      </c>
    </row>
    <row r="241" s="1" customFormat="1" ht="20" hidden="1" customHeight="1" spans="1:9">
      <c r="A241" s="6" t="s">
        <v>2827</v>
      </c>
      <c r="B241" s="6" t="s">
        <v>2828</v>
      </c>
      <c r="C241" s="6" t="s">
        <v>2829</v>
      </c>
      <c r="D241" s="6" t="s">
        <v>2830</v>
      </c>
      <c r="E241" s="6" t="s">
        <v>1989</v>
      </c>
      <c r="F241" s="6" t="s">
        <v>2431</v>
      </c>
      <c r="G241" s="6" t="s">
        <v>1884</v>
      </c>
      <c r="H241" s="6">
        <v>609</v>
      </c>
      <c r="I241" s="1" t="e">
        <f>VLOOKUP(B241,对账!$A$1:$B$89,2,0)</f>
        <v>#N/A</v>
      </c>
    </row>
    <row r="242" s="1" customFormat="1" ht="20" hidden="1" customHeight="1" spans="1:9">
      <c r="A242" s="6" t="s">
        <v>2831</v>
      </c>
      <c r="B242" s="6" t="s">
        <v>2832</v>
      </c>
      <c r="C242" s="6" t="s">
        <v>2833</v>
      </c>
      <c r="D242" s="6" t="s">
        <v>2834</v>
      </c>
      <c r="E242" s="6" t="s">
        <v>2187</v>
      </c>
      <c r="F242" s="6" t="s">
        <v>2041</v>
      </c>
      <c r="G242" s="6" t="s">
        <v>1884</v>
      </c>
      <c r="H242" s="6">
        <v>793</v>
      </c>
      <c r="I242" s="1" t="e">
        <f>VLOOKUP(B242,对账!$A$1:$B$89,2,0)</f>
        <v>#N/A</v>
      </c>
    </row>
    <row r="243" s="1" customFormat="1" ht="20" hidden="1" customHeight="1" spans="1:9">
      <c r="A243" s="6" t="s">
        <v>2835</v>
      </c>
      <c r="B243" s="6" t="s">
        <v>2836</v>
      </c>
      <c r="C243" s="6" t="s">
        <v>2140</v>
      </c>
      <c r="D243" s="6" t="s">
        <v>2837</v>
      </c>
      <c r="E243" s="6" t="s">
        <v>2662</v>
      </c>
      <c r="F243" s="6" t="s">
        <v>2838</v>
      </c>
      <c r="G243" s="6" t="s">
        <v>1884</v>
      </c>
      <c r="H243" s="6">
        <v>2499</v>
      </c>
      <c r="I243" s="1" t="e">
        <f>VLOOKUP(B243,对账!$A$1:$B$89,2,0)</f>
        <v>#N/A</v>
      </c>
    </row>
    <row r="244" s="1" customFormat="1" ht="20" hidden="1" customHeight="1" spans="1:9">
      <c r="A244" s="6" t="s">
        <v>2839</v>
      </c>
      <c r="B244" s="6" t="s">
        <v>2840</v>
      </c>
      <c r="C244" s="6" t="s">
        <v>2841</v>
      </c>
      <c r="D244" s="6" t="s">
        <v>2842</v>
      </c>
      <c r="E244" s="6" t="s">
        <v>2377</v>
      </c>
      <c r="F244" s="6" t="s">
        <v>2293</v>
      </c>
      <c r="G244" s="6" t="s">
        <v>1884</v>
      </c>
      <c r="H244" s="6">
        <v>1788</v>
      </c>
      <c r="I244" s="1" t="e">
        <f>VLOOKUP(B244,对账!$A$1:$B$89,2,0)</f>
        <v>#N/A</v>
      </c>
    </row>
    <row r="245" s="1" customFormat="1" ht="20" hidden="1" customHeight="1" spans="1:9">
      <c r="A245" s="6" t="s">
        <v>2843</v>
      </c>
      <c r="B245" s="6" t="s">
        <v>2844</v>
      </c>
      <c r="C245" s="6" t="s">
        <v>2845</v>
      </c>
      <c r="D245" s="6" t="s">
        <v>2846</v>
      </c>
      <c r="E245" s="6" t="s">
        <v>1890</v>
      </c>
      <c r="F245" s="6" t="s">
        <v>1891</v>
      </c>
      <c r="G245" s="6" t="s">
        <v>1884</v>
      </c>
      <c r="H245" s="6">
        <v>717.33</v>
      </c>
      <c r="I245" s="1" t="e">
        <f>VLOOKUP(B245,对账!$A$1:$B$89,2,0)</f>
        <v>#N/A</v>
      </c>
    </row>
    <row r="246" s="1" customFormat="1" ht="20" hidden="1" customHeight="1" spans="1:9">
      <c r="A246" s="6" t="s">
        <v>2847</v>
      </c>
      <c r="B246" s="6" t="s">
        <v>2848</v>
      </c>
      <c r="C246" s="6" t="s">
        <v>2849</v>
      </c>
      <c r="D246" s="6" t="s">
        <v>2850</v>
      </c>
      <c r="E246" s="6" t="s">
        <v>2362</v>
      </c>
      <c r="F246" s="6" t="s">
        <v>2575</v>
      </c>
      <c r="G246" s="6" t="s">
        <v>1884</v>
      </c>
      <c r="H246" s="6">
        <v>4010.02</v>
      </c>
      <c r="I246" s="1" t="e">
        <f>VLOOKUP(B246,对账!$A$1:$B$89,2,0)</f>
        <v>#N/A</v>
      </c>
    </row>
    <row r="247" s="1" customFormat="1" ht="20" hidden="1" customHeight="1" spans="1:9">
      <c r="A247" s="6" t="s">
        <v>2851</v>
      </c>
      <c r="B247" s="6" t="s">
        <v>2852</v>
      </c>
      <c r="C247" s="6" t="s">
        <v>2853</v>
      </c>
      <c r="D247" s="6" t="s">
        <v>2854</v>
      </c>
      <c r="E247" s="6" t="s">
        <v>2491</v>
      </c>
      <c r="F247" s="6" t="s">
        <v>2855</v>
      </c>
      <c r="G247" s="6" t="s">
        <v>1884</v>
      </c>
      <c r="H247" s="6">
        <v>1091</v>
      </c>
      <c r="I247" s="1" t="e">
        <f>VLOOKUP(B247,对账!$A$1:$B$89,2,0)</f>
        <v>#N/A</v>
      </c>
    </row>
    <row r="248" s="1" customFormat="1" ht="20" hidden="1" customHeight="1" spans="1:9">
      <c r="A248" s="6" t="s">
        <v>2856</v>
      </c>
      <c r="B248" s="6" t="s">
        <v>2857</v>
      </c>
      <c r="C248" s="6" t="s">
        <v>2858</v>
      </c>
      <c r="D248" s="6" t="s">
        <v>2859</v>
      </c>
      <c r="E248" s="6" t="s">
        <v>2491</v>
      </c>
      <c r="F248" s="6" t="s">
        <v>1990</v>
      </c>
      <c r="G248" s="6" t="s">
        <v>1884</v>
      </c>
      <c r="H248" s="6">
        <v>7838</v>
      </c>
      <c r="I248" s="1" t="e">
        <f>VLOOKUP(B248,对账!$A$1:$B$89,2,0)</f>
        <v>#N/A</v>
      </c>
    </row>
    <row r="249" s="1" customFormat="1" ht="20" hidden="1" customHeight="1" spans="1:9">
      <c r="A249" s="6" t="s">
        <v>2860</v>
      </c>
      <c r="B249" s="6" t="s">
        <v>2861</v>
      </c>
      <c r="C249" s="6" t="s">
        <v>2862</v>
      </c>
      <c r="D249" s="6" t="s">
        <v>2863</v>
      </c>
      <c r="E249" s="6" t="s">
        <v>1930</v>
      </c>
      <c r="F249" s="6" t="s">
        <v>1903</v>
      </c>
      <c r="G249" s="6" t="s">
        <v>1884</v>
      </c>
      <c r="H249" s="6">
        <v>1021</v>
      </c>
      <c r="I249" s="1" t="e">
        <f>VLOOKUP(B249,对账!$A$1:$B$89,2,0)</f>
        <v>#N/A</v>
      </c>
    </row>
    <row r="250" s="1" customFormat="1" ht="20" hidden="1" customHeight="1" spans="1:9">
      <c r="A250" s="6" t="s">
        <v>2864</v>
      </c>
      <c r="B250" s="6" t="s">
        <v>2865</v>
      </c>
      <c r="C250" s="6" t="s">
        <v>2866</v>
      </c>
      <c r="D250" s="6" t="s">
        <v>2867</v>
      </c>
      <c r="E250" s="6" t="s">
        <v>2495</v>
      </c>
      <c r="F250" s="6" t="s">
        <v>2464</v>
      </c>
      <c r="G250" s="6" t="s">
        <v>1884</v>
      </c>
      <c r="H250" s="6">
        <v>437</v>
      </c>
      <c r="I250" s="1" t="e">
        <f>VLOOKUP(B250,对账!$A$1:$B$89,2,0)</f>
        <v>#N/A</v>
      </c>
    </row>
    <row r="251" s="1" customFormat="1" ht="20" customHeight="1" spans="1:9">
      <c r="A251" s="6" t="s">
        <v>2868</v>
      </c>
      <c r="B251" s="6" t="s">
        <v>1775</v>
      </c>
      <c r="C251" s="6" t="s">
        <v>63</v>
      </c>
      <c r="D251" s="6" t="s">
        <v>2869</v>
      </c>
      <c r="E251" s="6" t="s">
        <v>2164</v>
      </c>
      <c r="F251" s="6" t="s">
        <v>1944</v>
      </c>
      <c r="G251" s="6" t="s">
        <v>1884</v>
      </c>
      <c r="H251" s="6">
        <v>836</v>
      </c>
      <c r="I251" s="1">
        <f>VLOOKUP(B251,对账!$A$1:$B$89,2,0)</f>
        <v>836</v>
      </c>
    </row>
    <row r="252" s="1" customFormat="1" ht="20" customHeight="1" spans="1:9">
      <c r="A252" s="6" t="s">
        <v>2870</v>
      </c>
      <c r="B252" s="6" t="s">
        <v>1774</v>
      </c>
      <c r="C252" s="6" t="s">
        <v>63</v>
      </c>
      <c r="D252" s="6" t="s">
        <v>2871</v>
      </c>
      <c r="E252" s="6" t="s">
        <v>2164</v>
      </c>
      <c r="F252" s="6" t="s">
        <v>1944</v>
      </c>
      <c r="G252" s="6" t="s">
        <v>1884</v>
      </c>
      <c r="H252" s="6">
        <v>752</v>
      </c>
      <c r="I252" s="1">
        <f>VLOOKUP(B252,对账!$A$1:$B$89,2,0)</f>
        <v>752</v>
      </c>
    </row>
    <row r="253" s="1" customFormat="1" ht="20" hidden="1" customHeight="1" spans="1:9">
      <c r="A253" s="6" t="s">
        <v>2872</v>
      </c>
      <c r="B253" s="6" t="s">
        <v>2873</v>
      </c>
      <c r="C253" s="6" t="s">
        <v>1907</v>
      </c>
      <c r="D253" s="6" t="s">
        <v>2874</v>
      </c>
      <c r="E253" s="6" t="s">
        <v>2287</v>
      </c>
      <c r="F253" s="6" t="s">
        <v>2164</v>
      </c>
      <c r="G253" s="6" t="s">
        <v>1884</v>
      </c>
      <c r="H253" s="6">
        <v>325</v>
      </c>
      <c r="I253" s="1" t="e">
        <f>VLOOKUP(B253,对账!$A$1:$B$89,2,0)</f>
        <v>#N/A</v>
      </c>
    </row>
    <row r="254" s="1" customFormat="1" ht="20" hidden="1" customHeight="1" spans="1:9">
      <c r="A254" s="6" t="s">
        <v>2875</v>
      </c>
      <c r="B254" s="6" t="s">
        <v>2876</v>
      </c>
      <c r="C254" s="6" t="s">
        <v>1907</v>
      </c>
      <c r="D254" s="6" t="s">
        <v>2877</v>
      </c>
      <c r="E254" s="6" t="s">
        <v>2287</v>
      </c>
      <c r="F254" s="6" t="s">
        <v>2164</v>
      </c>
      <c r="G254" s="6" t="s">
        <v>1884</v>
      </c>
      <c r="H254" s="6">
        <v>325</v>
      </c>
      <c r="I254" s="1" t="e">
        <f>VLOOKUP(B254,对账!$A$1:$B$89,2,0)</f>
        <v>#N/A</v>
      </c>
    </row>
    <row r="255" s="1" customFormat="1" ht="20" hidden="1" customHeight="1" spans="1:9">
      <c r="A255" s="6" t="s">
        <v>2878</v>
      </c>
      <c r="B255" s="6" t="s">
        <v>2879</v>
      </c>
      <c r="C255" s="6" t="s">
        <v>2437</v>
      </c>
      <c r="D255" s="6" t="s">
        <v>2880</v>
      </c>
      <c r="E255" s="6" t="s">
        <v>1917</v>
      </c>
      <c r="F255" s="6" t="s">
        <v>2003</v>
      </c>
      <c r="G255" s="6" t="s">
        <v>1884</v>
      </c>
      <c r="H255" s="6">
        <v>1112</v>
      </c>
      <c r="I255" s="1" t="e">
        <f>VLOOKUP(B255,对账!$A$1:$B$89,2,0)</f>
        <v>#N/A</v>
      </c>
    </row>
    <row r="256" s="1" customFormat="1" ht="20" hidden="1" customHeight="1" spans="1:9">
      <c r="A256" s="6" t="s">
        <v>2881</v>
      </c>
      <c r="B256" s="6" t="s">
        <v>2882</v>
      </c>
      <c r="C256" s="6" t="s">
        <v>1974</v>
      </c>
      <c r="D256" s="6" t="s">
        <v>2883</v>
      </c>
      <c r="E256" s="6" t="s">
        <v>2884</v>
      </c>
      <c r="F256" s="6" t="s">
        <v>2885</v>
      </c>
      <c r="G256" s="6" t="s">
        <v>1884</v>
      </c>
      <c r="H256" s="6">
        <v>4827</v>
      </c>
      <c r="I256" s="1" t="e">
        <f>VLOOKUP(B256,对账!$A$1:$B$89,2,0)</f>
        <v>#N/A</v>
      </c>
    </row>
    <row r="257" s="1" customFormat="1" ht="20" hidden="1" customHeight="1" spans="1:9">
      <c r="A257" s="6" t="s">
        <v>2886</v>
      </c>
      <c r="B257" s="6" t="s">
        <v>2887</v>
      </c>
      <c r="C257" s="6" t="s">
        <v>1974</v>
      </c>
      <c r="D257" s="6" t="s">
        <v>2888</v>
      </c>
      <c r="E257" s="6" t="s">
        <v>2884</v>
      </c>
      <c r="F257" s="6" t="s">
        <v>2885</v>
      </c>
      <c r="G257" s="6" t="s">
        <v>1884</v>
      </c>
      <c r="H257" s="6">
        <v>4827</v>
      </c>
      <c r="I257" s="1" t="e">
        <f>VLOOKUP(B257,对账!$A$1:$B$89,2,0)</f>
        <v>#N/A</v>
      </c>
    </row>
    <row r="258" s="1" customFormat="1" ht="20" customHeight="1" spans="1:9">
      <c r="A258" s="6" t="s">
        <v>2889</v>
      </c>
      <c r="B258" s="6" t="s">
        <v>1826</v>
      </c>
      <c r="C258" s="6" t="s">
        <v>63</v>
      </c>
      <c r="D258" s="6" t="s">
        <v>2890</v>
      </c>
      <c r="E258" s="6" t="s">
        <v>2526</v>
      </c>
      <c r="F258" s="6" t="s">
        <v>2495</v>
      </c>
      <c r="G258" s="6" t="s">
        <v>1884</v>
      </c>
      <c r="H258" s="6">
        <v>752</v>
      </c>
      <c r="I258" s="1">
        <f>VLOOKUP(B258,对账!$A$1:$B$89,2,0)</f>
        <v>752</v>
      </c>
    </row>
    <row r="259" s="1" customFormat="1" ht="20" hidden="1" customHeight="1" spans="1:9">
      <c r="A259" s="6" t="s">
        <v>2891</v>
      </c>
      <c r="B259" s="6" t="s">
        <v>2892</v>
      </c>
      <c r="C259" s="6" t="s">
        <v>2893</v>
      </c>
      <c r="D259" s="6" t="s">
        <v>2894</v>
      </c>
      <c r="E259" s="6" t="s">
        <v>2036</v>
      </c>
      <c r="F259" s="6" t="s">
        <v>1976</v>
      </c>
      <c r="G259" s="6" t="s">
        <v>1884</v>
      </c>
      <c r="H259" s="6">
        <v>175</v>
      </c>
      <c r="I259" s="1" t="e">
        <f>VLOOKUP(B259,对账!$A$1:$B$89,2,0)</f>
        <v>#N/A</v>
      </c>
    </row>
    <row r="260" s="1" customFormat="1" ht="20" hidden="1" customHeight="1" spans="1:9">
      <c r="A260" s="6" t="s">
        <v>2895</v>
      </c>
      <c r="B260" s="6" t="s">
        <v>2896</v>
      </c>
      <c r="C260" s="6" t="s">
        <v>1907</v>
      </c>
      <c r="D260" s="6" t="s">
        <v>2897</v>
      </c>
      <c r="E260" s="6" t="s">
        <v>2287</v>
      </c>
      <c r="F260" s="6" t="s">
        <v>2164</v>
      </c>
      <c r="G260" s="6" t="s">
        <v>1884</v>
      </c>
      <c r="H260" s="6">
        <v>281</v>
      </c>
      <c r="I260" s="1" t="e">
        <f>VLOOKUP(B260,对账!$A$1:$B$89,2,0)</f>
        <v>#N/A</v>
      </c>
    </row>
    <row r="261" s="1" customFormat="1" ht="20" hidden="1" customHeight="1" spans="1:9">
      <c r="A261" s="6" t="s">
        <v>2898</v>
      </c>
      <c r="B261" s="6" t="s">
        <v>2899</v>
      </c>
      <c r="C261" s="6" t="s">
        <v>2900</v>
      </c>
      <c r="D261" s="6" t="s">
        <v>2901</v>
      </c>
      <c r="E261" s="6" t="s">
        <v>2902</v>
      </c>
      <c r="F261" s="6" t="s">
        <v>2547</v>
      </c>
      <c r="G261" s="6" t="s">
        <v>1884</v>
      </c>
      <c r="H261" s="6">
        <v>610</v>
      </c>
      <c r="I261" s="1" t="e">
        <f>VLOOKUP(B261,对账!$A$1:$B$89,2,0)</f>
        <v>#N/A</v>
      </c>
    </row>
    <row r="262" s="1" customFormat="1" ht="20" hidden="1" customHeight="1" spans="1:9">
      <c r="A262" s="6" t="s">
        <v>2903</v>
      </c>
      <c r="B262" s="6" t="s">
        <v>2904</v>
      </c>
      <c r="C262" s="6" t="s">
        <v>2858</v>
      </c>
      <c r="D262" s="6" t="s">
        <v>2905</v>
      </c>
      <c r="E262" s="6" t="s">
        <v>1937</v>
      </c>
      <c r="F262" s="6" t="s">
        <v>2778</v>
      </c>
      <c r="G262" s="6" t="s">
        <v>1884</v>
      </c>
      <c r="H262" s="6">
        <v>1429</v>
      </c>
      <c r="I262" s="1" t="e">
        <f>VLOOKUP(B262,对账!$A$1:$B$89,2,0)</f>
        <v>#N/A</v>
      </c>
    </row>
    <row r="263" s="1" customFormat="1" ht="20" hidden="1" customHeight="1" spans="1:9">
      <c r="A263" s="6" t="s">
        <v>2906</v>
      </c>
      <c r="B263" s="6" t="s">
        <v>2907</v>
      </c>
      <c r="C263" s="6" t="s">
        <v>2908</v>
      </c>
      <c r="D263" s="6" t="s">
        <v>2909</v>
      </c>
      <c r="E263" s="6" t="s">
        <v>2047</v>
      </c>
      <c r="F263" s="6" t="s">
        <v>1944</v>
      </c>
      <c r="G263" s="6" t="s">
        <v>1884</v>
      </c>
      <c r="H263" s="6">
        <v>526</v>
      </c>
      <c r="I263" s="1" t="e">
        <f>VLOOKUP(B263,对账!$A$1:$B$89,2,0)</f>
        <v>#N/A</v>
      </c>
    </row>
    <row r="264" s="1" customFormat="1" ht="20" hidden="1" customHeight="1" spans="1:9">
      <c r="A264" s="6" t="s">
        <v>2910</v>
      </c>
      <c r="B264" s="6" t="s">
        <v>2911</v>
      </c>
      <c r="C264" s="6" t="s">
        <v>2618</v>
      </c>
      <c r="D264" s="6" t="s">
        <v>2306</v>
      </c>
      <c r="E264" s="6" t="s">
        <v>1903</v>
      </c>
      <c r="F264" s="6" t="s">
        <v>2074</v>
      </c>
      <c r="G264" s="6" t="s">
        <v>1884</v>
      </c>
      <c r="H264" s="6">
        <v>0</v>
      </c>
      <c r="I264" s="1" t="e">
        <f>VLOOKUP(B264,对账!$A$1:$B$89,2,0)</f>
        <v>#N/A</v>
      </c>
    </row>
    <row r="265" s="1" customFormat="1" ht="20" hidden="1" customHeight="1" spans="1:9">
      <c r="A265" s="6" t="s">
        <v>2912</v>
      </c>
      <c r="B265" s="6" t="s">
        <v>2913</v>
      </c>
      <c r="C265" s="6" t="s">
        <v>2618</v>
      </c>
      <c r="D265" s="6" t="s">
        <v>2914</v>
      </c>
      <c r="E265" s="6" t="s">
        <v>1903</v>
      </c>
      <c r="F265" s="6" t="s">
        <v>2074</v>
      </c>
      <c r="G265" s="6" t="s">
        <v>1884</v>
      </c>
      <c r="H265" s="6">
        <v>0</v>
      </c>
      <c r="I265" s="1" t="e">
        <f>VLOOKUP(B265,对账!$A$1:$B$89,2,0)</f>
        <v>#N/A</v>
      </c>
    </row>
    <row r="266" s="1" customFormat="1" ht="20" hidden="1" customHeight="1" spans="1:9">
      <c r="A266" s="6" t="s">
        <v>2915</v>
      </c>
      <c r="B266" s="6" t="s">
        <v>2916</v>
      </c>
      <c r="C266" s="6" t="s">
        <v>2917</v>
      </c>
      <c r="D266" s="6" t="s">
        <v>2918</v>
      </c>
      <c r="E266" s="6" t="s">
        <v>2838</v>
      </c>
      <c r="F266" s="6" t="s">
        <v>2919</v>
      </c>
      <c r="G266" s="6" t="s">
        <v>1884</v>
      </c>
      <c r="H266" s="6">
        <v>764</v>
      </c>
      <c r="I266" s="1" t="e">
        <f>VLOOKUP(B266,对账!$A$1:$B$89,2,0)</f>
        <v>#N/A</v>
      </c>
    </row>
    <row r="267" s="1" customFormat="1" ht="20" customHeight="1" spans="1:9">
      <c r="A267" s="6" t="s">
        <v>2920</v>
      </c>
      <c r="B267" s="6" t="s">
        <v>1784</v>
      </c>
      <c r="C267" s="6" t="s">
        <v>2456</v>
      </c>
      <c r="D267" s="6" t="s">
        <v>2921</v>
      </c>
      <c r="E267" s="6" t="s">
        <v>2386</v>
      </c>
      <c r="F267" s="6" t="s">
        <v>2342</v>
      </c>
      <c r="G267" s="6" t="s">
        <v>1884</v>
      </c>
      <c r="H267" s="6">
        <v>275</v>
      </c>
      <c r="I267" s="1">
        <f>VLOOKUP(B267,对账!$A$1:$B$89,2,0)</f>
        <v>275</v>
      </c>
    </row>
    <row r="268" s="1" customFormat="1" ht="20" hidden="1" customHeight="1" spans="1:9">
      <c r="A268" s="6" t="s">
        <v>2922</v>
      </c>
      <c r="B268" s="6" t="s">
        <v>2923</v>
      </c>
      <c r="C268" s="6" t="s">
        <v>1907</v>
      </c>
      <c r="D268" s="6" t="s">
        <v>2924</v>
      </c>
      <c r="E268" s="6" t="s">
        <v>2047</v>
      </c>
      <c r="F268" s="6" t="s">
        <v>1866</v>
      </c>
      <c r="G268" s="6" t="s">
        <v>1884</v>
      </c>
      <c r="H268" s="6">
        <v>804</v>
      </c>
      <c r="I268" s="1" t="e">
        <f>VLOOKUP(B268,对账!$A$1:$B$89,2,0)</f>
        <v>#N/A</v>
      </c>
    </row>
    <row r="269" s="1" customFormat="1" ht="20" customHeight="1" spans="1:9">
      <c r="A269" s="6" t="s">
        <v>2925</v>
      </c>
      <c r="B269" s="6" t="s">
        <v>1810</v>
      </c>
      <c r="C269" s="6" t="s">
        <v>2290</v>
      </c>
      <c r="D269" s="6" t="s">
        <v>2926</v>
      </c>
      <c r="E269" s="6" t="s">
        <v>2526</v>
      </c>
      <c r="F269" s="6" t="s">
        <v>2464</v>
      </c>
      <c r="G269" s="6" t="s">
        <v>1884</v>
      </c>
      <c r="H269" s="6">
        <v>2718.99</v>
      </c>
      <c r="I269" s="1">
        <f>VLOOKUP(B269,对账!$A$1:$B$89,2,0)</f>
        <v>2718.99</v>
      </c>
    </row>
    <row r="270" s="1" customFormat="1" ht="20" customHeight="1" spans="1:9">
      <c r="A270" s="6" t="s">
        <v>2927</v>
      </c>
      <c r="B270" s="6" t="s">
        <v>1835</v>
      </c>
      <c r="C270" s="6" t="s">
        <v>2928</v>
      </c>
      <c r="D270" s="6" t="s">
        <v>2929</v>
      </c>
      <c r="E270" s="6" t="s">
        <v>2526</v>
      </c>
      <c r="F270" s="6" t="s">
        <v>2464</v>
      </c>
      <c r="G270" s="6" t="s">
        <v>1884</v>
      </c>
      <c r="H270" s="6">
        <v>1293.99</v>
      </c>
      <c r="I270" s="1">
        <f>VLOOKUP(B270,对账!$A$1:$B$89,2,0)</f>
        <v>1293.99</v>
      </c>
    </row>
    <row r="271" s="1" customFormat="1" ht="20" customHeight="1" spans="1:9">
      <c r="A271" s="6" t="s">
        <v>2930</v>
      </c>
      <c r="B271" s="6" t="s">
        <v>1794</v>
      </c>
      <c r="C271" s="6" t="s">
        <v>2931</v>
      </c>
      <c r="D271" s="6" t="s">
        <v>2932</v>
      </c>
      <c r="E271" s="6" t="s">
        <v>2386</v>
      </c>
      <c r="F271" s="6" t="s">
        <v>2342</v>
      </c>
      <c r="G271" s="6" t="s">
        <v>1884</v>
      </c>
      <c r="H271" s="6">
        <v>248</v>
      </c>
      <c r="I271" s="1">
        <f>VLOOKUP(B271,对账!$A$1:$B$89,2,0)</f>
        <v>248</v>
      </c>
    </row>
    <row r="272" s="1" customFormat="1" ht="20" customHeight="1" spans="1:9">
      <c r="A272" s="6" t="s">
        <v>2933</v>
      </c>
      <c r="B272" s="6" t="s">
        <v>1841</v>
      </c>
      <c r="C272" s="6" t="s">
        <v>2934</v>
      </c>
      <c r="D272" s="6" t="s">
        <v>2935</v>
      </c>
      <c r="E272" s="6" t="s">
        <v>2936</v>
      </c>
      <c r="F272" s="6" t="s">
        <v>2519</v>
      </c>
      <c r="G272" s="6" t="s">
        <v>1884</v>
      </c>
      <c r="H272" s="6">
        <v>1675</v>
      </c>
      <c r="I272" s="1">
        <f>VLOOKUP(B272,对账!$A$1:$B$89,2,0)</f>
        <v>1675</v>
      </c>
    </row>
    <row r="273" s="1" customFormat="1" ht="20" hidden="1" customHeight="1" spans="1:9">
      <c r="A273" s="6" t="s">
        <v>2937</v>
      </c>
      <c r="B273" s="6" t="s">
        <v>2938</v>
      </c>
      <c r="C273" s="6" t="s">
        <v>2934</v>
      </c>
      <c r="D273" s="6" t="s">
        <v>2939</v>
      </c>
      <c r="E273" s="6" t="s">
        <v>2074</v>
      </c>
      <c r="F273" s="6" t="s">
        <v>2215</v>
      </c>
      <c r="G273" s="6" t="s">
        <v>1884</v>
      </c>
      <c r="H273" s="6">
        <v>367</v>
      </c>
      <c r="I273" s="1" t="e">
        <f>VLOOKUP(B273,对账!$A$1:$B$89,2,0)</f>
        <v>#N/A</v>
      </c>
    </row>
    <row r="274" s="1" customFormat="1" ht="20" hidden="1" customHeight="1" spans="1:9">
      <c r="A274" s="6" t="s">
        <v>2940</v>
      </c>
      <c r="B274" s="6" t="s">
        <v>2941</v>
      </c>
      <c r="C274" s="6" t="s">
        <v>2618</v>
      </c>
      <c r="D274" s="6" t="s">
        <v>2942</v>
      </c>
      <c r="E274" s="6" t="s">
        <v>2431</v>
      </c>
      <c r="F274" s="6" t="s">
        <v>1924</v>
      </c>
      <c r="G274" s="6" t="s">
        <v>1884</v>
      </c>
      <c r="H274" s="6">
        <v>736</v>
      </c>
      <c r="I274" s="1" t="e">
        <f>VLOOKUP(B274,对账!$A$1:$B$89,2,0)</f>
        <v>#N/A</v>
      </c>
    </row>
    <row r="275" s="1" customFormat="1" ht="20" hidden="1" customHeight="1" spans="1:9">
      <c r="A275" s="6" t="s">
        <v>2943</v>
      </c>
      <c r="B275" s="6" t="s">
        <v>2944</v>
      </c>
      <c r="C275" s="6" t="s">
        <v>2001</v>
      </c>
      <c r="D275" s="6" t="s">
        <v>2945</v>
      </c>
      <c r="E275" s="6" t="s">
        <v>1950</v>
      </c>
      <c r="F275" s="6" t="s">
        <v>2469</v>
      </c>
      <c r="G275" s="6" t="s">
        <v>1884</v>
      </c>
      <c r="H275" s="6">
        <v>339</v>
      </c>
      <c r="I275" s="1" t="e">
        <f>VLOOKUP(B275,对账!$A$1:$B$89,2,0)</f>
        <v>#N/A</v>
      </c>
    </row>
    <row r="276" s="1" customFormat="1" ht="20" customHeight="1" spans="1:9">
      <c r="A276" s="6" t="s">
        <v>2946</v>
      </c>
      <c r="B276" s="6" t="s">
        <v>1836</v>
      </c>
      <c r="C276" s="6" t="s">
        <v>2934</v>
      </c>
      <c r="D276" s="6" t="s">
        <v>2947</v>
      </c>
      <c r="E276" s="6" t="s">
        <v>2936</v>
      </c>
      <c r="F276" s="6" t="s">
        <v>2519</v>
      </c>
      <c r="G276" s="6" t="s">
        <v>1884</v>
      </c>
      <c r="H276" s="6">
        <v>1675</v>
      </c>
      <c r="I276" s="1">
        <f>VLOOKUP(B276,对账!$A$1:$B$89,2,0)</f>
        <v>1675</v>
      </c>
    </row>
    <row r="277" s="1" customFormat="1" ht="20" hidden="1" customHeight="1" spans="1:9">
      <c r="A277" s="6" t="s">
        <v>2948</v>
      </c>
      <c r="B277" s="6" t="s">
        <v>2949</v>
      </c>
      <c r="C277" s="6" t="s">
        <v>2045</v>
      </c>
      <c r="D277" s="6" t="s">
        <v>2950</v>
      </c>
      <c r="E277" s="6" t="s">
        <v>2287</v>
      </c>
      <c r="F277" s="6" t="s">
        <v>2164</v>
      </c>
      <c r="G277" s="6" t="s">
        <v>1884</v>
      </c>
      <c r="H277" s="6">
        <v>476</v>
      </c>
      <c r="I277" s="1" t="e">
        <f>VLOOKUP(B277,对账!$A$1:$B$89,2,0)</f>
        <v>#N/A</v>
      </c>
    </row>
    <row r="278" s="1" customFormat="1" ht="20" hidden="1" customHeight="1" spans="1:9">
      <c r="A278" s="6" t="s">
        <v>2951</v>
      </c>
      <c r="B278" s="6" t="s">
        <v>2952</v>
      </c>
      <c r="C278" s="6" t="s">
        <v>2953</v>
      </c>
      <c r="D278" s="6" t="s">
        <v>2954</v>
      </c>
      <c r="E278" s="6" t="s">
        <v>1890</v>
      </c>
      <c r="F278" s="6" t="s">
        <v>1891</v>
      </c>
      <c r="G278" s="6" t="s">
        <v>1884</v>
      </c>
      <c r="H278" s="6">
        <v>1554</v>
      </c>
      <c r="I278" s="1" t="e">
        <f>VLOOKUP(B278,对账!$A$1:$B$89,2,0)</f>
        <v>#N/A</v>
      </c>
    </row>
    <row r="279" s="1" customFormat="1" ht="20" hidden="1" customHeight="1" spans="1:9">
      <c r="A279" s="6" t="s">
        <v>2955</v>
      </c>
      <c r="B279" s="6" t="s">
        <v>2956</v>
      </c>
      <c r="C279" s="6" t="s">
        <v>2567</v>
      </c>
      <c r="D279" s="6" t="s">
        <v>2957</v>
      </c>
      <c r="E279" s="6" t="s">
        <v>2164</v>
      </c>
      <c r="F279" s="6" t="s">
        <v>1944</v>
      </c>
      <c r="G279" s="6" t="s">
        <v>1884</v>
      </c>
      <c r="H279" s="6">
        <v>1152</v>
      </c>
      <c r="I279" s="1" t="e">
        <f>VLOOKUP(B279,对账!$A$1:$B$89,2,0)</f>
        <v>#N/A</v>
      </c>
    </row>
    <row r="280" s="1" customFormat="1" ht="20" customHeight="1" spans="1:9">
      <c r="A280" s="6" t="s">
        <v>2958</v>
      </c>
      <c r="B280" s="6" t="s">
        <v>1838</v>
      </c>
      <c r="C280" s="6" t="s">
        <v>2959</v>
      </c>
      <c r="D280" s="6" t="s">
        <v>2960</v>
      </c>
      <c r="E280" s="6" t="s">
        <v>2526</v>
      </c>
      <c r="F280" s="6" t="s">
        <v>2519</v>
      </c>
      <c r="G280" s="6" t="s">
        <v>1884</v>
      </c>
      <c r="H280" s="6">
        <v>576</v>
      </c>
      <c r="I280" s="1">
        <f>VLOOKUP(B280,对账!$A$1:$B$89,2,0)</f>
        <v>576</v>
      </c>
    </row>
    <row r="281" s="1" customFormat="1" ht="20" hidden="1" customHeight="1" spans="1:9">
      <c r="A281" s="6" t="s">
        <v>2961</v>
      </c>
      <c r="B281" s="6" t="s">
        <v>2962</v>
      </c>
      <c r="C281" s="6" t="s">
        <v>2521</v>
      </c>
      <c r="D281" s="6" t="s">
        <v>2963</v>
      </c>
      <c r="E281" s="6" t="s">
        <v>1902</v>
      </c>
      <c r="F281" s="6" t="s">
        <v>1891</v>
      </c>
      <c r="G281" s="6" t="s">
        <v>1884</v>
      </c>
      <c r="H281" s="6">
        <v>452</v>
      </c>
      <c r="I281" s="1" t="e">
        <f>VLOOKUP(B281,对账!$A$1:$B$89,2,0)</f>
        <v>#N/A</v>
      </c>
    </row>
    <row r="282" s="1" customFormat="1" ht="20" customHeight="1" spans="1:9">
      <c r="A282" s="6" t="s">
        <v>2964</v>
      </c>
      <c r="B282" s="6" t="s">
        <v>1788</v>
      </c>
      <c r="C282" s="6" t="s">
        <v>2510</v>
      </c>
      <c r="D282" s="6" t="s">
        <v>2965</v>
      </c>
      <c r="E282" s="6" t="s">
        <v>2164</v>
      </c>
      <c r="F282" s="6" t="s">
        <v>2047</v>
      </c>
      <c r="G282" s="6" t="s">
        <v>1884</v>
      </c>
      <c r="H282" s="6">
        <v>494</v>
      </c>
      <c r="I282" s="1">
        <f>VLOOKUP(B282,对账!$A$1:$B$89,2,0)</f>
        <v>494</v>
      </c>
    </row>
    <row r="283" s="1" customFormat="1" ht="20" hidden="1" customHeight="1" spans="1:9">
      <c r="A283" s="6" t="s">
        <v>2966</v>
      </c>
      <c r="B283" s="6" t="s">
        <v>2967</v>
      </c>
      <c r="C283" s="6" t="s">
        <v>2175</v>
      </c>
      <c r="D283" s="6" t="s">
        <v>2968</v>
      </c>
      <c r="E283" s="6" t="s">
        <v>1965</v>
      </c>
      <c r="F283" s="6" t="s">
        <v>2060</v>
      </c>
      <c r="G283" s="6" t="s">
        <v>1884</v>
      </c>
      <c r="H283" s="6">
        <v>418</v>
      </c>
      <c r="I283" s="1" t="e">
        <f>VLOOKUP(B283,对账!$A$1:$B$89,2,0)</f>
        <v>#N/A</v>
      </c>
    </row>
    <row r="284" s="1" customFormat="1" ht="20" hidden="1" customHeight="1" spans="1:9">
      <c r="A284" s="6" t="s">
        <v>2969</v>
      </c>
      <c r="B284" s="6" t="s">
        <v>2970</v>
      </c>
      <c r="C284" s="6" t="s">
        <v>2175</v>
      </c>
      <c r="D284" s="6" t="s">
        <v>2971</v>
      </c>
      <c r="E284" s="6" t="s">
        <v>1965</v>
      </c>
      <c r="F284" s="6" t="s">
        <v>2060</v>
      </c>
      <c r="G284" s="6" t="s">
        <v>1884</v>
      </c>
      <c r="H284" s="6">
        <v>418</v>
      </c>
      <c r="I284" s="1" t="e">
        <f>VLOOKUP(B284,对账!$A$1:$B$89,2,0)</f>
        <v>#N/A</v>
      </c>
    </row>
    <row r="285" s="1" customFormat="1" ht="20" customHeight="1" spans="1:9">
      <c r="A285" s="6" t="s">
        <v>2972</v>
      </c>
      <c r="B285" s="6" t="s">
        <v>1842</v>
      </c>
      <c r="C285" s="6" t="s">
        <v>63</v>
      </c>
      <c r="D285" s="6" t="s">
        <v>2973</v>
      </c>
      <c r="E285" s="6" t="s">
        <v>2936</v>
      </c>
      <c r="F285" s="6" t="s">
        <v>2519</v>
      </c>
      <c r="G285" s="6" t="s">
        <v>1884</v>
      </c>
      <c r="H285" s="6">
        <v>1645</v>
      </c>
      <c r="I285" s="1">
        <f>VLOOKUP(B285,对账!$A$1:$B$89,2,0)</f>
        <v>1645</v>
      </c>
    </row>
    <row r="286" s="1" customFormat="1" ht="20" customHeight="1" spans="1:9">
      <c r="A286" s="6" t="s">
        <v>2974</v>
      </c>
      <c r="B286" s="6" t="s">
        <v>1827</v>
      </c>
      <c r="C286" s="6" t="s">
        <v>2493</v>
      </c>
      <c r="D286" s="6" t="s">
        <v>2975</v>
      </c>
      <c r="E286" s="6" t="s">
        <v>2526</v>
      </c>
      <c r="F286" s="6" t="s">
        <v>2495</v>
      </c>
      <c r="G286" s="6" t="s">
        <v>1884</v>
      </c>
      <c r="H286" s="6">
        <v>686</v>
      </c>
      <c r="I286" s="1">
        <f>VLOOKUP(B286,对账!$A$1:$B$89,2,0)</f>
        <v>686</v>
      </c>
    </row>
    <row r="287" s="1" customFormat="1" ht="20" hidden="1" customHeight="1" spans="1:9">
      <c r="A287" s="6" t="s">
        <v>2976</v>
      </c>
      <c r="B287" s="6" t="s">
        <v>2977</v>
      </c>
      <c r="C287" s="6" t="s">
        <v>2226</v>
      </c>
      <c r="D287" s="6" t="s">
        <v>2978</v>
      </c>
      <c r="E287" s="6" t="s">
        <v>2399</v>
      </c>
      <c r="F287" s="6" t="s">
        <v>2258</v>
      </c>
      <c r="G287" s="6" t="s">
        <v>1884</v>
      </c>
      <c r="H287" s="6">
        <v>276</v>
      </c>
      <c r="I287" s="1" t="e">
        <f>VLOOKUP(B287,对账!$A$1:$B$89,2,0)</f>
        <v>#N/A</v>
      </c>
    </row>
    <row r="288" s="1" customFormat="1" ht="20" hidden="1" customHeight="1" spans="1:9">
      <c r="A288" s="6" t="s">
        <v>2979</v>
      </c>
      <c r="B288" s="6" t="s">
        <v>2980</v>
      </c>
      <c r="C288" s="6" t="s">
        <v>1907</v>
      </c>
      <c r="D288" s="6" t="s">
        <v>2981</v>
      </c>
      <c r="E288" s="6" t="s">
        <v>1866</v>
      </c>
      <c r="F288" s="6" t="s">
        <v>2030</v>
      </c>
      <c r="G288" s="6" t="s">
        <v>1884</v>
      </c>
      <c r="H288" s="6">
        <v>819</v>
      </c>
      <c r="I288" s="1" t="e">
        <f>VLOOKUP(B288,对账!$A$1:$B$89,2,0)</f>
        <v>#N/A</v>
      </c>
    </row>
    <row r="289" s="1" customFormat="1" ht="20" customHeight="1" spans="1:9">
      <c r="A289" s="6" t="s">
        <v>2982</v>
      </c>
      <c r="B289" s="6" t="s">
        <v>1848</v>
      </c>
      <c r="C289" s="6" t="s">
        <v>2983</v>
      </c>
      <c r="D289" s="6" t="s">
        <v>2984</v>
      </c>
      <c r="E289" s="6" t="s">
        <v>2648</v>
      </c>
      <c r="F289" s="6" t="s">
        <v>2526</v>
      </c>
      <c r="G289" s="6" t="s">
        <v>1884</v>
      </c>
      <c r="H289" s="6">
        <v>1407</v>
      </c>
      <c r="I289" s="1">
        <f>VLOOKUP(B289,对账!$A$1:$B$89,2,0)</f>
        <v>1407</v>
      </c>
    </row>
    <row r="290" s="1" customFormat="1" ht="20" hidden="1" customHeight="1" spans="1:9">
      <c r="A290" s="6" t="s">
        <v>2985</v>
      </c>
      <c r="B290" s="6" t="s">
        <v>2986</v>
      </c>
      <c r="C290" s="6" t="s">
        <v>2987</v>
      </c>
      <c r="D290" s="6" t="s">
        <v>2988</v>
      </c>
      <c r="E290" s="6" t="s">
        <v>2394</v>
      </c>
      <c r="F290" s="6" t="s">
        <v>1950</v>
      </c>
      <c r="G290" s="6" t="s">
        <v>1884</v>
      </c>
      <c r="H290" s="6">
        <v>634</v>
      </c>
      <c r="I290" s="1" t="e">
        <f>VLOOKUP(B290,对账!$A$1:$B$89,2,0)</f>
        <v>#N/A</v>
      </c>
    </row>
    <row r="291" s="1" customFormat="1" ht="20" hidden="1" customHeight="1" spans="1:9">
      <c r="A291" s="6" t="s">
        <v>2989</v>
      </c>
      <c r="B291" s="6" t="s">
        <v>2990</v>
      </c>
      <c r="C291" s="6" t="s">
        <v>2784</v>
      </c>
      <c r="D291" s="6" t="s">
        <v>2991</v>
      </c>
      <c r="E291" s="6" t="s">
        <v>2992</v>
      </c>
      <c r="F291" s="6" t="s">
        <v>2993</v>
      </c>
      <c r="G291" s="6" t="s">
        <v>1884</v>
      </c>
      <c r="H291" s="6">
        <v>2227</v>
      </c>
      <c r="I291" s="1" t="e">
        <f>VLOOKUP(B291,对账!$A$1:$B$89,2,0)</f>
        <v>#N/A</v>
      </c>
    </row>
    <row r="292" s="1" customFormat="1" ht="20" hidden="1" customHeight="1" spans="1:9">
      <c r="A292" s="6" t="s">
        <v>2994</v>
      </c>
      <c r="B292" s="6" t="s">
        <v>2995</v>
      </c>
      <c r="C292" s="6" t="s">
        <v>2784</v>
      </c>
      <c r="D292" s="6" t="s">
        <v>2996</v>
      </c>
      <c r="E292" s="6" t="s">
        <v>2992</v>
      </c>
      <c r="F292" s="6" t="s">
        <v>2993</v>
      </c>
      <c r="G292" s="6" t="s">
        <v>1884</v>
      </c>
      <c r="H292" s="6">
        <v>2227</v>
      </c>
      <c r="I292" s="1" t="e">
        <f>VLOOKUP(B292,对账!$A$1:$B$89,2,0)</f>
        <v>#N/A</v>
      </c>
    </row>
    <row r="293" s="1" customFormat="1" ht="20" hidden="1" customHeight="1" spans="1:9">
      <c r="A293" s="6" t="s">
        <v>2997</v>
      </c>
      <c r="B293" s="6" t="s">
        <v>2998</v>
      </c>
      <c r="C293" s="6" t="s">
        <v>2305</v>
      </c>
      <c r="D293" s="6" t="s">
        <v>2991</v>
      </c>
      <c r="E293" s="6" t="s">
        <v>2724</v>
      </c>
      <c r="F293" s="6" t="s">
        <v>2992</v>
      </c>
      <c r="G293" s="6" t="s">
        <v>1884</v>
      </c>
      <c r="H293" s="6">
        <v>406</v>
      </c>
      <c r="I293" s="1" t="e">
        <f>VLOOKUP(B293,对账!$A$1:$B$89,2,0)</f>
        <v>#N/A</v>
      </c>
    </row>
    <row r="294" s="1" customFormat="1" ht="20" hidden="1" customHeight="1" spans="1:9">
      <c r="A294" s="6" t="s">
        <v>2999</v>
      </c>
      <c r="B294" s="6" t="s">
        <v>3000</v>
      </c>
      <c r="C294" s="6" t="s">
        <v>2034</v>
      </c>
      <c r="D294" s="6" t="s">
        <v>3001</v>
      </c>
      <c r="E294" s="6" t="s">
        <v>1890</v>
      </c>
      <c r="F294" s="6" t="s">
        <v>2030</v>
      </c>
      <c r="G294" s="6" t="s">
        <v>1884</v>
      </c>
      <c r="H294" s="6">
        <v>307</v>
      </c>
      <c r="I294" s="1" t="e">
        <f>VLOOKUP(B294,对账!$A$1:$B$89,2,0)</f>
        <v>#N/A</v>
      </c>
    </row>
    <row r="295" s="1" customFormat="1" ht="20" hidden="1" customHeight="1" spans="1:9">
      <c r="A295" s="6" t="s">
        <v>3002</v>
      </c>
      <c r="B295" s="6" t="s">
        <v>3003</v>
      </c>
      <c r="C295" s="6" t="s">
        <v>3004</v>
      </c>
      <c r="D295" s="6" t="s">
        <v>3005</v>
      </c>
      <c r="E295" s="6" t="s">
        <v>1916</v>
      </c>
      <c r="F295" s="6" t="s">
        <v>2003</v>
      </c>
      <c r="G295" s="6" t="s">
        <v>1884</v>
      </c>
      <c r="H295" s="6">
        <v>4102</v>
      </c>
      <c r="I295" s="1" t="e">
        <f>VLOOKUP(B295,对账!$A$1:$B$89,2,0)</f>
        <v>#N/A</v>
      </c>
    </row>
    <row r="296" s="1" customFormat="1" ht="20" hidden="1" customHeight="1" spans="1:9">
      <c r="A296" s="6" t="s">
        <v>3006</v>
      </c>
      <c r="B296" s="6" t="s">
        <v>3007</v>
      </c>
      <c r="C296" s="6" t="s">
        <v>2567</v>
      </c>
      <c r="D296" s="6" t="s">
        <v>3008</v>
      </c>
      <c r="E296" s="6" t="s">
        <v>2047</v>
      </c>
      <c r="F296" s="6" t="s">
        <v>1866</v>
      </c>
      <c r="G296" s="6" t="s">
        <v>1884</v>
      </c>
      <c r="H296" s="6">
        <v>1086</v>
      </c>
      <c r="I296" s="1" t="e">
        <f>VLOOKUP(B296,对账!$A$1:$B$89,2,0)</f>
        <v>#N/A</v>
      </c>
    </row>
    <row r="297" s="1" customFormat="1" ht="20" customHeight="1" spans="1:9">
      <c r="A297" s="6" t="s">
        <v>3009</v>
      </c>
      <c r="B297" s="6" t="s">
        <v>1816</v>
      </c>
      <c r="C297" s="6" t="s">
        <v>3010</v>
      </c>
      <c r="D297" s="6" t="s">
        <v>3011</v>
      </c>
      <c r="E297" s="6" t="s">
        <v>2519</v>
      </c>
      <c r="F297" s="6" t="s">
        <v>2464</v>
      </c>
      <c r="G297" s="6" t="s">
        <v>1884</v>
      </c>
      <c r="H297" s="6">
        <v>2256</v>
      </c>
      <c r="I297" s="1">
        <f>VLOOKUP(B297,对账!$A$1:$B$89,2,0)</f>
        <v>2256</v>
      </c>
    </row>
    <row r="298" s="1" customFormat="1" ht="20" hidden="1" customHeight="1" spans="1:9">
      <c r="A298" s="6" t="s">
        <v>3012</v>
      </c>
      <c r="B298" s="6" t="s">
        <v>3013</v>
      </c>
      <c r="C298" s="6" t="s">
        <v>3014</v>
      </c>
      <c r="D298" s="6" t="s">
        <v>3015</v>
      </c>
      <c r="E298" s="6" t="s">
        <v>2061</v>
      </c>
      <c r="F298" s="6" t="s">
        <v>2855</v>
      </c>
      <c r="G298" s="6" t="s">
        <v>1884</v>
      </c>
      <c r="H298" s="6">
        <v>2613</v>
      </c>
      <c r="I298" s="1" t="e">
        <f>VLOOKUP(B298,对账!$A$1:$B$89,2,0)</f>
        <v>#N/A</v>
      </c>
    </row>
    <row r="299" s="1" customFormat="1" ht="20" hidden="1" customHeight="1" spans="1:9">
      <c r="A299" s="6" t="s">
        <v>3016</v>
      </c>
      <c r="B299" s="6" t="s">
        <v>3017</v>
      </c>
      <c r="C299" s="6" t="s">
        <v>3018</v>
      </c>
      <c r="D299" s="6" t="s">
        <v>3019</v>
      </c>
      <c r="E299" s="6" t="s">
        <v>2047</v>
      </c>
      <c r="F299" s="6" t="s">
        <v>1866</v>
      </c>
      <c r="G299" s="6" t="s">
        <v>1884</v>
      </c>
      <c r="H299" s="6">
        <v>476</v>
      </c>
      <c r="I299" s="1" t="e">
        <f>VLOOKUP(B299,对账!$A$1:$B$89,2,0)</f>
        <v>#N/A</v>
      </c>
    </row>
    <row r="300" s="1" customFormat="1" ht="20" hidden="1" customHeight="1" spans="1:9">
      <c r="A300" s="6" t="s">
        <v>3020</v>
      </c>
      <c r="B300" s="6" t="s">
        <v>3021</v>
      </c>
      <c r="C300" s="6" t="s">
        <v>3022</v>
      </c>
      <c r="D300" s="6" t="s">
        <v>3023</v>
      </c>
      <c r="E300" s="6" t="s">
        <v>1890</v>
      </c>
      <c r="F300" s="6" t="s">
        <v>1891</v>
      </c>
      <c r="G300" s="6" t="s">
        <v>1884</v>
      </c>
      <c r="H300" s="6">
        <v>1320</v>
      </c>
      <c r="I300" s="1" t="e">
        <f>VLOOKUP(B300,对账!$A$1:$B$89,2,0)</f>
        <v>#N/A</v>
      </c>
    </row>
    <row r="301" s="1" customFormat="1" ht="20" customHeight="1" spans="1:9">
      <c r="A301" s="6" t="s">
        <v>3024</v>
      </c>
      <c r="B301" s="6" t="s">
        <v>1790</v>
      </c>
      <c r="C301" s="6" t="s">
        <v>3025</v>
      </c>
      <c r="D301" s="6" t="s">
        <v>3026</v>
      </c>
      <c r="E301" s="6" t="s">
        <v>2519</v>
      </c>
      <c r="F301" s="6" t="s">
        <v>2342</v>
      </c>
      <c r="G301" s="6" t="s">
        <v>1884</v>
      </c>
      <c r="H301" s="6">
        <v>654</v>
      </c>
      <c r="I301" s="1">
        <f>VLOOKUP(B301,对账!$A$1:$B$89,2,0)</f>
        <v>654</v>
      </c>
    </row>
    <row r="302" s="1" customFormat="1" ht="20" hidden="1" customHeight="1" spans="1:9">
      <c r="A302" s="6" t="s">
        <v>3027</v>
      </c>
      <c r="B302" s="6" t="s">
        <v>3028</v>
      </c>
      <c r="C302" s="6" t="s">
        <v>3029</v>
      </c>
      <c r="D302" s="6" t="s">
        <v>3030</v>
      </c>
      <c r="E302" s="6" t="s">
        <v>2102</v>
      </c>
      <c r="F302" s="6" t="s">
        <v>2181</v>
      </c>
      <c r="G302" s="6" t="s">
        <v>1884</v>
      </c>
      <c r="H302" s="6">
        <v>2034</v>
      </c>
      <c r="I302" s="1" t="e">
        <f>VLOOKUP(B302,对账!$A$1:$B$89,2,0)</f>
        <v>#N/A</v>
      </c>
    </row>
    <row r="303" s="1" customFormat="1" ht="20" customHeight="1" spans="1:9">
      <c r="A303" s="6" t="s">
        <v>3031</v>
      </c>
      <c r="B303" s="6" t="s">
        <v>1779</v>
      </c>
      <c r="C303" s="6" t="s">
        <v>3032</v>
      </c>
      <c r="D303" s="6" t="s">
        <v>3033</v>
      </c>
      <c r="E303" s="6" t="s">
        <v>2464</v>
      </c>
      <c r="F303" s="6" t="s">
        <v>2287</v>
      </c>
      <c r="G303" s="6" t="s">
        <v>1884</v>
      </c>
      <c r="H303" s="6">
        <v>736</v>
      </c>
      <c r="I303" s="1">
        <f>VLOOKUP(B303,对账!$A$1:$B$89,2,0)</f>
        <v>736</v>
      </c>
    </row>
    <row r="304" s="1" customFormat="1" ht="20" customHeight="1" spans="1:9">
      <c r="A304" s="6" t="s">
        <v>3034</v>
      </c>
      <c r="B304" s="6" t="s">
        <v>1780</v>
      </c>
      <c r="C304" s="6" t="s">
        <v>3032</v>
      </c>
      <c r="D304" s="6" t="s">
        <v>3035</v>
      </c>
      <c r="E304" s="6" t="s">
        <v>2464</v>
      </c>
      <c r="F304" s="6" t="s">
        <v>2287</v>
      </c>
      <c r="G304" s="6" t="s">
        <v>1884</v>
      </c>
      <c r="H304" s="6">
        <v>736</v>
      </c>
      <c r="I304" s="1">
        <f>VLOOKUP(B304,对账!$A$1:$B$89,2,0)</f>
        <v>736</v>
      </c>
    </row>
    <row r="305" s="1" customFormat="1" ht="20" hidden="1" customHeight="1" spans="1:9">
      <c r="A305" s="6" t="s">
        <v>3036</v>
      </c>
      <c r="B305" s="6" t="s">
        <v>3037</v>
      </c>
      <c r="C305" s="6" t="s">
        <v>3038</v>
      </c>
      <c r="D305" s="6" t="s">
        <v>3039</v>
      </c>
      <c r="E305" s="6" t="s">
        <v>2738</v>
      </c>
      <c r="F305" s="6" t="s">
        <v>2036</v>
      </c>
      <c r="G305" s="6" t="s">
        <v>1884</v>
      </c>
      <c r="H305" s="6">
        <v>1703</v>
      </c>
      <c r="I305" s="1" t="e">
        <f>VLOOKUP(B305,对账!$A$1:$B$89,2,0)</f>
        <v>#N/A</v>
      </c>
    </row>
    <row r="306" s="1" customFormat="1" ht="20" hidden="1" customHeight="1" spans="1:9">
      <c r="A306" s="6" t="s">
        <v>3040</v>
      </c>
      <c r="B306" s="6" t="s">
        <v>3041</v>
      </c>
      <c r="C306" s="6" t="s">
        <v>3042</v>
      </c>
      <c r="D306" s="6" t="s">
        <v>3043</v>
      </c>
      <c r="E306" s="6" t="s">
        <v>1883</v>
      </c>
      <c r="F306" s="6" t="s">
        <v>2394</v>
      </c>
      <c r="G306" s="6" t="s">
        <v>1884</v>
      </c>
      <c r="H306" s="6">
        <v>7463</v>
      </c>
      <c r="I306" s="1" t="e">
        <f>VLOOKUP(B306,对账!$A$1:$B$89,2,0)</f>
        <v>#N/A</v>
      </c>
    </row>
    <row r="307" s="1" customFormat="1" ht="20" hidden="1" customHeight="1" spans="1:9">
      <c r="A307" s="6" t="s">
        <v>3044</v>
      </c>
      <c r="B307" s="6" t="s">
        <v>3045</v>
      </c>
      <c r="C307" s="6" t="s">
        <v>3038</v>
      </c>
      <c r="D307" s="6" t="s">
        <v>3046</v>
      </c>
      <c r="E307" s="6" t="s">
        <v>1916</v>
      </c>
      <c r="F307" s="6" t="s">
        <v>2003</v>
      </c>
      <c r="G307" s="6" t="s">
        <v>1884</v>
      </c>
      <c r="H307" s="6">
        <v>2583</v>
      </c>
      <c r="I307" s="1" t="e">
        <f>VLOOKUP(B307,对账!$A$1:$B$89,2,0)</f>
        <v>#N/A</v>
      </c>
    </row>
    <row r="308" s="1" customFormat="1" ht="20" customHeight="1" spans="1:9">
      <c r="A308" s="6" t="s">
        <v>3047</v>
      </c>
      <c r="B308" s="6" t="s">
        <v>1857</v>
      </c>
      <c r="C308" s="6" t="s">
        <v>3048</v>
      </c>
      <c r="D308" s="6" t="s">
        <v>3049</v>
      </c>
      <c r="E308" s="6" t="s">
        <v>3050</v>
      </c>
      <c r="F308" s="6" t="s">
        <v>3051</v>
      </c>
      <c r="G308" s="6" t="s">
        <v>1884</v>
      </c>
      <c r="H308" s="6">
        <v>291</v>
      </c>
      <c r="I308" s="1">
        <f>VLOOKUP(B308,对账!$A$1:$B$89,2,0)</f>
        <v>291</v>
      </c>
    </row>
    <row r="309" s="1" customFormat="1" ht="20" customHeight="1" spans="1:9">
      <c r="A309" s="6" t="s">
        <v>3052</v>
      </c>
      <c r="B309" s="6" t="s">
        <v>1796</v>
      </c>
      <c r="C309" s="6" t="s">
        <v>3053</v>
      </c>
      <c r="D309" s="6" t="s">
        <v>3054</v>
      </c>
      <c r="E309" s="6" t="s">
        <v>2386</v>
      </c>
      <c r="F309" s="6" t="s">
        <v>2342</v>
      </c>
      <c r="G309" s="6" t="s">
        <v>1884</v>
      </c>
      <c r="H309" s="6">
        <v>601</v>
      </c>
      <c r="I309" s="1">
        <f>VLOOKUP(B309,对账!$A$1:$B$89,2,0)</f>
        <v>601</v>
      </c>
    </row>
    <row r="310" s="1" customFormat="1" ht="20" customHeight="1" spans="1:9">
      <c r="A310" s="6" t="s">
        <v>3055</v>
      </c>
      <c r="B310" s="6" t="s">
        <v>1845</v>
      </c>
      <c r="C310" s="6" t="s">
        <v>3056</v>
      </c>
      <c r="D310" s="6" t="s">
        <v>3057</v>
      </c>
      <c r="E310" s="6" t="s">
        <v>2526</v>
      </c>
      <c r="F310" s="6" t="s">
        <v>2519</v>
      </c>
      <c r="G310" s="6" t="s">
        <v>1884</v>
      </c>
      <c r="H310" s="6">
        <v>452</v>
      </c>
      <c r="I310" s="1">
        <f>VLOOKUP(B310,对账!$A$1:$B$89,2,0)</f>
        <v>452</v>
      </c>
    </row>
    <row r="311" s="1" customFormat="1" ht="20" hidden="1" customHeight="1" spans="1:9">
      <c r="A311" s="6" t="s">
        <v>3058</v>
      </c>
      <c r="B311" s="6" t="s">
        <v>3059</v>
      </c>
      <c r="C311" s="6" t="s">
        <v>3060</v>
      </c>
      <c r="D311" s="6" t="s">
        <v>3061</v>
      </c>
      <c r="E311" s="6" t="s">
        <v>2181</v>
      </c>
      <c r="F311" s="6" t="s">
        <v>2036</v>
      </c>
      <c r="G311" s="6" t="s">
        <v>1884</v>
      </c>
      <c r="H311" s="6">
        <v>861</v>
      </c>
      <c r="I311" s="1" t="e">
        <f>VLOOKUP(B311,对账!$A$1:$B$89,2,0)</f>
        <v>#N/A</v>
      </c>
    </row>
    <row r="312" s="1" customFormat="1" ht="20" hidden="1" customHeight="1" spans="1:9">
      <c r="A312" s="6" t="s">
        <v>3062</v>
      </c>
      <c r="B312" s="6" t="s">
        <v>3063</v>
      </c>
      <c r="C312" s="6" t="s">
        <v>3064</v>
      </c>
      <c r="D312" s="6" t="s">
        <v>3065</v>
      </c>
      <c r="E312" s="6" t="s">
        <v>1931</v>
      </c>
      <c r="F312" s="6" t="s">
        <v>2074</v>
      </c>
      <c r="G312" s="6" t="s">
        <v>1884</v>
      </c>
      <c r="H312" s="6">
        <v>2186</v>
      </c>
      <c r="I312" s="1" t="e">
        <f>VLOOKUP(B312,对账!$A$1:$B$89,2,0)</f>
        <v>#N/A</v>
      </c>
    </row>
    <row r="313" s="1" customFormat="1" ht="20" hidden="1" customHeight="1" spans="1:9">
      <c r="A313" s="6" t="s">
        <v>3066</v>
      </c>
      <c r="B313" s="6" t="s">
        <v>3067</v>
      </c>
      <c r="C313" s="6" t="s">
        <v>3068</v>
      </c>
      <c r="D313" s="6" t="s">
        <v>3069</v>
      </c>
      <c r="E313" s="6" t="s">
        <v>1866</v>
      </c>
      <c r="F313" s="6" t="s">
        <v>1890</v>
      </c>
      <c r="G313" s="6" t="s">
        <v>1884</v>
      </c>
      <c r="H313" s="6">
        <v>501</v>
      </c>
      <c r="I313" s="1" t="e">
        <f>VLOOKUP(B313,对账!$A$1:$B$89,2,0)</f>
        <v>#N/A</v>
      </c>
    </row>
    <row r="314" s="1" customFormat="1" ht="20" hidden="1" customHeight="1" spans="1:9">
      <c r="A314" s="6" t="s">
        <v>3070</v>
      </c>
      <c r="B314" s="6" t="s">
        <v>3071</v>
      </c>
      <c r="C314" s="6" t="s">
        <v>3056</v>
      </c>
      <c r="D314" s="6" t="s">
        <v>3072</v>
      </c>
      <c r="E314" s="6" t="s">
        <v>1882</v>
      </c>
      <c r="F314" s="6" t="s">
        <v>1910</v>
      </c>
      <c r="G314" s="6" t="s">
        <v>1884</v>
      </c>
      <c r="H314" s="6">
        <v>1068</v>
      </c>
      <c r="I314" s="1" t="e">
        <f>VLOOKUP(B314,对账!$A$1:$B$89,2,0)</f>
        <v>#N/A</v>
      </c>
    </row>
    <row r="315" s="1" customFormat="1" ht="20" hidden="1" customHeight="1" spans="1:9">
      <c r="A315" s="6" t="s">
        <v>3073</v>
      </c>
      <c r="B315" s="6" t="s">
        <v>3074</v>
      </c>
      <c r="C315" s="6" t="s">
        <v>3056</v>
      </c>
      <c r="D315" s="6" t="s">
        <v>3075</v>
      </c>
      <c r="E315" s="6" t="s">
        <v>1882</v>
      </c>
      <c r="F315" s="6" t="s">
        <v>1910</v>
      </c>
      <c r="G315" s="6" t="s">
        <v>1884</v>
      </c>
      <c r="H315" s="6">
        <v>904</v>
      </c>
      <c r="I315" s="1" t="e">
        <f>VLOOKUP(B315,对账!$A$1:$B$89,2,0)</f>
        <v>#N/A</v>
      </c>
    </row>
    <row r="316" s="1" customFormat="1" ht="20" hidden="1" customHeight="1" spans="1:9">
      <c r="A316" s="6" t="s">
        <v>3076</v>
      </c>
      <c r="B316" s="6" t="s">
        <v>3077</v>
      </c>
      <c r="C316" s="6" t="s">
        <v>3056</v>
      </c>
      <c r="D316" s="6" t="s">
        <v>3078</v>
      </c>
      <c r="E316" s="6" t="s">
        <v>1882</v>
      </c>
      <c r="F316" s="6" t="s">
        <v>1910</v>
      </c>
      <c r="G316" s="6" t="s">
        <v>1884</v>
      </c>
      <c r="H316" s="6">
        <v>904</v>
      </c>
      <c r="I316" s="1" t="e">
        <f>VLOOKUP(B316,对账!$A$1:$B$89,2,0)</f>
        <v>#N/A</v>
      </c>
    </row>
    <row r="317" s="1" customFormat="1" ht="20" customHeight="1" spans="1:9">
      <c r="A317" s="6" t="s">
        <v>3079</v>
      </c>
      <c r="B317" s="6" t="s">
        <v>1856</v>
      </c>
      <c r="C317" s="6" t="s">
        <v>3080</v>
      </c>
      <c r="D317" s="6" t="s">
        <v>3081</v>
      </c>
      <c r="E317" s="6" t="s">
        <v>2648</v>
      </c>
      <c r="F317" s="6" t="s">
        <v>2495</v>
      </c>
      <c r="G317" s="6" t="s">
        <v>1884</v>
      </c>
      <c r="H317" s="6">
        <v>2588</v>
      </c>
      <c r="I317" s="1">
        <f>VLOOKUP(B317,对账!$A$1:$B$89,2,0)</f>
        <v>2588</v>
      </c>
    </row>
    <row r="318" s="1" customFormat="1" ht="20" hidden="1" customHeight="1" spans="1:9">
      <c r="A318" s="6" t="s">
        <v>3082</v>
      </c>
      <c r="B318" s="6" t="s">
        <v>3083</v>
      </c>
      <c r="C318" s="6" t="s">
        <v>1907</v>
      </c>
      <c r="D318" s="6" t="s">
        <v>3084</v>
      </c>
      <c r="E318" s="6" t="s">
        <v>2047</v>
      </c>
      <c r="F318" s="6" t="s">
        <v>1866</v>
      </c>
      <c r="G318" s="6" t="s">
        <v>1884</v>
      </c>
      <c r="H318" s="6">
        <v>761</v>
      </c>
      <c r="I318" s="1" t="e">
        <f>VLOOKUP(B318,对账!$A$1:$B$89,2,0)</f>
        <v>#N/A</v>
      </c>
    </row>
    <row r="319" s="1" customFormat="1" ht="20" hidden="1" customHeight="1" spans="1:9">
      <c r="A319" s="6" t="s">
        <v>3085</v>
      </c>
      <c r="B319" s="6" t="s">
        <v>3086</v>
      </c>
      <c r="C319" s="6" t="s">
        <v>3087</v>
      </c>
      <c r="D319" s="6" t="s">
        <v>3088</v>
      </c>
      <c r="E319" s="6" t="s">
        <v>2778</v>
      </c>
      <c r="F319" s="6" t="s">
        <v>1938</v>
      </c>
      <c r="G319" s="6" t="s">
        <v>1884</v>
      </c>
      <c r="H319" s="6">
        <v>3050</v>
      </c>
      <c r="I319" s="1" t="e">
        <f>VLOOKUP(B319,对账!$A$1:$B$89,2,0)</f>
        <v>#N/A</v>
      </c>
    </row>
    <row r="320" s="1" customFormat="1" ht="20" hidden="1" customHeight="1" spans="1:9">
      <c r="A320" s="6" t="s">
        <v>3089</v>
      </c>
      <c r="B320" s="6" t="s">
        <v>3090</v>
      </c>
      <c r="C320" s="6" t="s">
        <v>2749</v>
      </c>
      <c r="D320" s="6" t="s">
        <v>3091</v>
      </c>
      <c r="E320" s="6" t="s">
        <v>2738</v>
      </c>
      <c r="F320" s="6" t="s">
        <v>2181</v>
      </c>
      <c r="G320" s="6" t="s">
        <v>1884</v>
      </c>
      <c r="H320" s="6">
        <v>563</v>
      </c>
      <c r="I320" s="1" t="e">
        <f>VLOOKUP(B320,对账!$A$1:$B$89,2,0)</f>
        <v>#N/A</v>
      </c>
    </row>
    <row r="321" s="1" customFormat="1" ht="20" hidden="1" customHeight="1" spans="1:9">
      <c r="A321" s="6" t="s">
        <v>3092</v>
      </c>
      <c r="B321" s="6" t="s">
        <v>3093</v>
      </c>
      <c r="C321" s="6" t="s">
        <v>2340</v>
      </c>
      <c r="D321" s="6" t="s">
        <v>3094</v>
      </c>
      <c r="E321" s="6" t="s">
        <v>1930</v>
      </c>
      <c r="F321" s="6" t="s">
        <v>1931</v>
      </c>
      <c r="G321" s="6" t="s">
        <v>1884</v>
      </c>
      <c r="H321" s="6">
        <v>979</v>
      </c>
      <c r="I321" s="1" t="e">
        <f>VLOOKUP(B321,对账!$A$1:$B$89,2,0)</f>
        <v>#N/A</v>
      </c>
    </row>
    <row r="322" s="1" customFormat="1" ht="20" customHeight="1" spans="1:9">
      <c r="A322" s="6" t="s">
        <v>3095</v>
      </c>
      <c r="B322" s="6" t="s">
        <v>1849</v>
      </c>
      <c r="C322" s="6" t="s">
        <v>3068</v>
      </c>
      <c r="D322" s="6" t="s">
        <v>3096</v>
      </c>
      <c r="E322" s="6" t="s">
        <v>2519</v>
      </c>
      <c r="F322" s="6" t="s">
        <v>2495</v>
      </c>
      <c r="G322" s="6" t="s">
        <v>1884</v>
      </c>
      <c r="H322" s="6">
        <v>752</v>
      </c>
      <c r="I322" s="1">
        <f>VLOOKUP(B322,对账!$A$1:$B$89,2,0)</f>
        <v>752</v>
      </c>
    </row>
    <row r="323" s="1" customFormat="1" ht="20" hidden="1" customHeight="1" spans="1:9">
      <c r="A323" s="6" t="s">
        <v>3097</v>
      </c>
      <c r="B323" s="6" t="s">
        <v>3098</v>
      </c>
      <c r="C323" s="6" t="s">
        <v>3099</v>
      </c>
      <c r="D323" s="6" t="s">
        <v>3100</v>
      </c>
      <c r="E323" s="6" t="s">
        <v>2186</v>
      </c>
      <c r="F323" s="6" t="s">
        <v>1989</v>
      </c>
      <c r="G323" s="6" t="s">
        <v>1884</v>
      </c>
      <c r="H323" s="6">
        <v>2817</v>
      </c>
      <c r="I323" s="1" t="e">
        <f>VLOOKUP(B323,对账!$A$1:$B$89,2,0)</f>
        <v>#N/A</v>
      </c>
    </row>
    <row r="324" s="1" customFormat="1" ht="20" hidden="1" customHeight="1" spans="1:9">
      <c r="A324" s="6" t="s">
        <v>3101</v>
      </c>
      <c r="B324" s="6" t="s">
        <v>3102</v>
      </c>
      <c r="C324" s="6" t="s">
        <v>3103</v>
      </c>
      <c r="D324" s="6" t="s">
        <v>3104</v>
      </c>
      <c r="E324" s="6" t="s">
        <v>2036</v>
      </c>
      <c r="F324" s="6" t="s">
        <v>2382</v>
      </c>
      <c r="G324" s="6" t="s">
        <v>1884</v>
      </c>
      <c r="H324" s="6">
        <v>1316.98</v>
      </c>
      <c r="I324" s="1" t="e">
        <f>VLOOKUP(B324,对账!$A$1:$B$89,2,0)</f>
        <v>#N/A</v>
      </c>
    </row>
    <row r="325" s="1" customFormat="1" ht="20" customHeight="1" spans="1:9">
      <c r="A325" s="6" t="s">
        <v>3105</v>
      </c>
      <c r="B325" s="6" t="s">
        <v>1829</v>
      </c>
      <c r="C325" s="6" t="s">
        <v>3106</v>
      </c>
      <c r="D325" s="6" t="s">
        <v>3107</v>
      </c>
      <c r="E325" s="6" t="s">
        <v>2526</v>
      </c>
      <c r="F325" s="6" t="s">
        <v>2495</v>
      </c>
      <c r="G325" s="6" t="s">
        <v>1884</v>
      </c>
      <c r="H325" s="6">
        <v>1094</v>
      </c>
      <c r="I325" s="1">
        <f>VLOOKUP(B325,对账!$A$1:$B$89,2,0)</f>
        <v>1094</v>
      </c>
    </row>
    <row r="326" s="1" customFormat="1" ht="20" hidden="1" customHeight="1" spans="1:9">
      <c r="A326" s="6" t="s">
        <v>3108</v>
      </c>
      <c r="B326" s="6" t="s">
        <v>3109</v>
      </c>
      <c r="C326" s="6" t="s">
        <v>2305</v>
      </c>
      <c r="D326" s="6" t="s">
        <v>3110</v>
      </c>
      <c r="E326" s="6" t="s">
        <v>2636</v>
      </c>
      <c r="F326" s="6" t="s">
        <v>2602</v>
      </c>
      <c r="G326" s="6" t="s">
        <v>1884</v>
      </c>
      <c r="H326" s="6">
        <v>884</v>
      </c>
      <c r="I326" s="1" t="e">
        <f>VLOOKUP(B326,对账!$A$1:$B$89,2,0)</f>
        <v>#N/A</v>
      </c>
    </row>
    <row r="327" s="1" customFormat="1" ht="20" hidden="1" customHeight="1" spans="1:9">
      <c r="A327" s="6" t="s">
        <v>3111</v>
      </c>
      <c r="B327" s="6" t="s">
        <v>3112</v>
      </c>
      <c r="C327" s="6" t="s">
        <v>3113</v>
      </c>
      <c r="D327" s="6" t="s">
        <v>3114</v>
      </c>
      <c r="E327" s="6" t="s">
        <v>2464</v>
      </c>
      <c r="F327" s="6" t="s">
        <v>2342</v>
      </c>
      <c r="G327" s="6" t="s">
        <v>1884</v>
      </c>
      <c r="H327" s="6">
        <v>935</v>
      </c>
      <c r="I327" s="1" t="e">
        <f>VLOOKUP(B327,对账!$A$1:$B$89,2,0)</f>
        <v>#N/A</v>
      </c>
    </row>
    <row r="328" s="1" customFormat="1" ht="20" hidden="1" customHeight="1" spans="1:9">
      <c r="A328" s="6" t="s">
        <v>3115</v>
      </c>
      <c r="B328" s="6" t="s">
        <v>3116</v>
      </c>
      <c r="C328" s="6" t="s">
        <v>3117</v>
      </c>
      <c r="D328" s="6" t="s">
        <v>3118</v>
      </c>
      <c r="E328" s="6" t="s">
        <v>2342</v>
      </c>
      <c r="F328" s="6" t="s">
        <v>2047</v>
      </c>
      <c r="G328" s="6" t="s">
        <v>1884</v>
      </c>
      <c r="H328" s="6">
        <v>1112.01</v>
      </c>
      <c r="I328" s="1" t="e">
        <f>VLOOKUP(B328,对账!$A$1:$B$89,2,0)</f>
        <v>#N/A</v>
      </c>
    </row>
    <row r="329" s="1" customFormat="1" ht="20" customHeight="1" spans="1:9">
      <c r="A329" s="6" t="s">
        <v>3119</v>
      </c>
      <c r="B329" s="6" t="s">
        <v>1834</v>
      </c>
      <c r="C329" s="6" t="s">
        <v>3120</v>
      </c>
      <c r="D329" s="6" t="s">
        <v>3121</v>
      </c>
      <c r="E329" s="6" t="s">
        <v>2547</v>
      </c>
      <c r="F329" s="6" t="s">
        <v>2519</v>
      </c>
      <c r="G329" s="6" t="s">
        <v>1884</v>
      </c>
      <c r="H329" s="6">
        <v>1040</v>
      </c>
      <c r="I329" s="1">
        <f>VLOOKUP(B329,对账!$A$1:$B$89,2,0)</f>
        <v>1040</v>
      </c>
    </row>
    <row r="330" s="1" customFormat="1" ht="20" customHeight="1" spans="1:9">
      <c r="A330" s="6" t="s">
        <v>3122</v>
      </c>
      <c r="B330" s="6" t="s">
        <v>1819</v>
      </c>
      <c r="C330" s="6" t="s">
        <v>3123</v>
      </c>
      <c r="D330" s="6" t="s">
        <v>3124</v>
      </c>
      <c r="E330" s="6" t="s">
        <v>2648</v>
      </c>
      <c r="F330" s="6" t="s">
        <v>2495</v>
      </c>
      <c r="G330" s="6" t="s">
        <v>1884</v>
      </c>
      <c r="H330" s="6">
        <v>1376</v>
      </c>
      <c r="I330" s="1">
        <f>VLOOKUP(B330,对账!$A$1:$B$89,2,0)</f>
        <v>1376</v>
      </c>
    </row>
    <row r="331" s="1" customFormat="1" ht="20" hidden="1" customHeight="1" spans="1:9">
      <c r="A331" s="6" t="s">
        <v>3125</v>
      </c>
      <c r="B331" s="6" t="s">
        <v>3126</v>
      </c>
      <c r="C331" s="6" t="s">
        <v>2618</v>
      </c>
      <c r="D331" s="6" t="s">
        <v>3127</v>
      </c>
      <c r="E331" s="6" t="s">
        <v>1977</v>
      </c>
      <c r="F331" s="6" t="s">
        <v>2786</v>
      </c>
      <c r="G331" s="6" t="s">
        <v>1884</v>
      </c>
      <c r="H331" s="6">
        <v>1019</v>
      </c>
      <c r="I331" s="1" t="e">
        <f>VLOOKUP(B331,对账!$A$1:$B$89,2,0)</f>
        <v>#N/A</v>
      </c>
    </row>
    <row r="332" s="1" customFormat="1" ht="20" customHeight="1" spans="1:9">
      <c r="A332" s="6" t="s">
        <v>3128</v>
      </c>
      <c r="B332" s="6" t="s">
        <v>1817</v>
      </c>
      <c r="C332" s="6" t="s">
        <v>3129</v>
      </c>
      <c r="D332" s="6" t="s">
        <v>3130</v>
      </c>
      <c r="E332" s="6" t="s">
        <v>2495</v>
      </c>
      <c r="F332" s="6" t="s">
        <v>2464</v>
      </c>
      <c r="G332" s="6" t="s">
        <v>1884</v>
      </c>
      <c r="H332" s="6">
        <v>495</v>
      </c>
      <c r="I332" s="1">
        <f>VLOOKUP(B332,对账!$A$1:$B$89,2,0)</f>
        <v>495</v>
      </c>
    </row>
    <row r="333" s="1" customFormat="1" ht="20" hidden="1" customHeight="1" spans="1:9">
      <c r="A333" s="6" t="s">
        <v>3131</v>
      </c>
      <c r="B333" s="6" t="s">
        <v>3132</v>
      </c>
      <c r="C333" s="6" t="s">
        <v>3133</v>
      </c>
      <c r="D333" s="6" t="s">
        <v>3134</v>
      </c>
      <c r="E333" s="6" t="s">
        <v>1949</v>
      </c>
      <c r="F333" s="6" t="s">
        <v>2644</v>
      </c>
      <c r="G333" s="6" t="s">
        <v>1884</v>
      </c>
      <c r="H333" s="6">
        <v>1737</v>
      </c>
      <c r="I333" s="1" t="e">
        <f>VLOOKUP(B333,对账!$A$1:$B$89,2,0)</f>
        <v>#N/A</v>
      </c>
    </row>
    <row r="334" s="1" customFormat="1" ht="20" customHeight="1" spans="1:9">
      <c r="A334" s="6" t="s">
        <v>3135</v>
      </c>
      <c r="B334" s="6" t="s">
        <v>1818</v>
      </c>
      <c r="C334" s="6" t="s">
        <v>3136</v>
      </c>
      <c r="D334" s="6" t="s">
        <v>3137</v>
      </c>
      <c r="E334" s="6" t="s">
        <v>2526</v>
      </c>
      <c r="F334" s="6" t="s">
        <v>2495</v>
      </c>
      <c r="G334" s="6" t="s">
        <v>1884</v>
      </c>
      <c r="H334" s="6">
        <v>624</v>
      </c>
      <c r="I334" s="1">
        <f>VLOOKUP(B334,对账!$A$1:$B$89,2,0)</f>
        <v>624</v>
      </c>
    </row>
    <row r="335" s="1" customFormat="1" ht="20" hidden="1" customHeight="1" spans="1:9">
      <c r="A335" s="6" t="s">
        <v>3138</v>
      </c>
      <c r="B335" s="6" t="s">
        <v>3139</v>
      </c>
      <c r="C335" s="6" t="s">
        <v>3103</v>
      </c>
      <c r="D335" s="6" t="s">
        <v>3140</v>
      </c>
      <c r="E335" s="6" t="s">
        <v>2102</v>
      </c>
      <c r="F335" s="6" t="s">
        <v>2103</v>
      </c>
      <c r="G335" s="6" t="s">
        <v>1884</v>
      </c>
      <c r="H335" s="6">
        <v>191</v>
      </c>
      <c r="I335" s="1" t="e">
        <f>VLOOKUP(B335,对账!$A$1:$B$89,2,0)</f>
        <v>#N/A</v>
      </c>
    </row>
    <row r="336" s="1" customFormat="1" ht="20" hidden="1" customHeight="1" spans="1:9">
      <c r="A336" s="6" t="s">
        <v>3141</v>
      </c>
      <c r="B336" s="6" t="s">
        <v>3142</v>
      </c>
      <c r="C336" s="6" t="s">
        <v>3103</v>
      </c>
      <c r="D336" s="6" t="s">
        <v>3140</v>
      </c>
      <c r="E336" s="6" t="s">
        <v>2228</v>
      </c>
      <c r="F336" s="6" t="s">
        <v>2102</v>
      </c>
      <c r="G336" s="6" t="s">
        <v>1884</v>
      </c>
      <c r="H336" s="6">
        <v>191</v>
      </c>
      <c r="I336" s="1" t="e">
        <f>VLOOKUP(B336,对账!$A$1:$B$89,2,0)</f>
        <v>#N/A</v>
      </c>
    </row>
    <row r="337" s="1" customFormat="1" ht="20" hidden="1" customHeight="1" spans="1:9">
      <c r="A337" s="6" t="s">
        <v>3143</v>
      </c>
      <c r="B337" s="6" t="s">
        <v>3144</v>
      </c>
      <c r="C337" s="6" t="s">
        <v>3145</v>
      </c>
      <c r="D337" s="6" t="s">
        <v>3146</v>
      </c>
      <c r="E337" s="6" t="s">
        <v>2047</v>
      </c>
      <c r="F337" s="6" t="s">
        <v>1890</v>
      </c>
      <c r="G337" s="6" t="s">
        <v>1884</v>
      </c>
      <c r="H337" s="6">
        <v>507.99</v>
      </c>
      <c r="I337" s="1" t="e">
        <f>VLOOKUP(B337,对账!$A$1:$B$89,2,0)</f>
        <v>#N/A</v>
      </c>
    </row>
    <row r="338" s="1" customFormat="1" ht="20" hidden="1" customHeight="1" spans="1:9">
      <c r="A338" s="6" t="s">
        <v>3147</v>
      </c>
      <c r="B338" s="6" t="s">
        <v>3148</v>
      </c>
      <c r="C338" s="6" t="s">
        <v>2959</v>
      </c>
      <c r="D338" s="6" t="s">
        <v>3149</v>
      </c>
      <c r="E338" s="6" t="s">
        <v>1964</v>
      </c>
      <c r="F338" s="6" t="s">
        <v>1965</v>
      </c>
      <c r="G338" s="6" t="s">
        <v>1884</v>
      </c>
      <c r="H338" s="6">
        <v>1226</v>
      </c>
      <c r="I338" s="1" t="e">
        <f>VLOOKUP(B338,对账!$A$1:$B$89,2,0)</f>
        <v>#N/A</v>
      </c>
    </row>
    <row r="339" s="1" customFormat="1" ht="20" hidden="1" customHeight="1" spans="1:9">
      <c r="A339" s="6" t="s">
        <v>3150</v>
      </c>
      <c r="B339" s="6" t="s">
        <v>3151</v>
      </c>
      <c r="C339" s="6" t="s">
        <v>3152</v>
      </c>
      <c r="D339" s="6" t="s">
        <v>3153</v>
      </c>
      <c r="E339" s="6" t="s">
        <v>1944</v>
      </c>
      <c r="F339" s="6" t="s">
        <v>1890</v>
      </c>
      <c r="G339" s="6" t="s">
        <v>1884</v>
      </c>
      <c r="H339" s="6">
        <v>310</v>
      </c>
      <c r="I339" s="1" t="e">
        <f>VLOOKUP(B339,对账!$A$1:$B$89,2,0)</f>
        <v>#N/A</v>
      </c>
    </row>
    <row r="340" s="1" customFormat="1" ht="20" hidden="1" customHeight="1" spans="1:9">
      <c r="A340" s="6" t="s">
        <v>3154</v>
      </c>
      <c r="B340" s="6" t="s">
        <v>3155</v>
      </c>
      <c r="C340" s="6" t="s">
        <v>2476</v>
      </c>
      <c r="D340" s="6" t="s">
        <v>3156</v>
      </c>
      <c r="E340" s="6" t="s">
        <v>2301</v>
      </c>
      <c r="F340" s="6" t="s">
        <v>3157</v>
      </c>
      <c r="G340" s="6" t="s">
        <v>1884</v>
      </c>
      <c r="H340" s="6">
        <v>608</v>
      </c>
      <c r="I340" s="1" t="e">
        <f>VLOOKUP(B340,对账!$A$1:$B$89,2,0)</f>
        <v>#N/A</v>
      </c>
    </row>
    <row r="341" s="1" customFormat="1" ht="20" hidden="1" customHeight="1" spans="1:9">
      <c r="A341" s="6" t="s">
        <v>3158</v>
      </c>
      <c r="B341" s="6" t="s">
        <v>3159</v>
      </c>
      <c r="C341" s="6" t="s">
        <v>3160</v>
      </c>
      <c r="D341" s="6" t="s">
        <v>3161</v>
      </c>
      <c r="E341" s="6" t="s">
        <v>1950</v>
      </c>
      <c r="F341" s="6" t="s">
        <v>2469</v>
      </c>
      <c r="G341" s="6" t="s">
        <v>1884</v>
      </c>
      <c r="H341" s="6">
        <v>535</v>
      </c>
      <c r="I341" s="1" t="e">
        <f>VLOOKUP(B341,对账!$A$1:$B$89,2,0)</f>
        <v>#N/A</v>
      </c>
    </row>
    <row r="342" s="1" customFormat="1" ht="20" customHeight="1" spans="1:9">
      <c r="A342" s="6" t="s">
        <v>3162</v>
      </c>
      <c r="B342" s="6" t="s">
        <v>1850</v>
      </c>
      <c r="C342" s="6" t="s">
        <v>3068</v>
      </c>
      <c r="D342" s="6" t="s">
        <v>3096</v>
      </c>
      <c r="E342" s="6" t="s">
        <v>2526</v>
      </c>
      <c r="F342" s="6" t="s">
        <v>2519</v>
      </c>
      <c r="G342" s="6" t="s">
        <v>1884</v>
      </c>
      <c r="H342" s="6">
        <v>765</v>
      </c>
      <c r="I342" s="1">
        <f>VLOOKUP(B342,对账!$A$1:$B$89,2,0)</f>
        <v>765</v>
      </c>
    </row>
    <row r="343" s="1" customFormat="1" ht="20" hidden="1" customHeight="1" spans="1:9">
      <c r="A343" s="6" t="s">
        <v>3163</v>
      </c>
      <c r="B343" s="6" t="s">
        <v>3164</v>
      </c>
      <c r="C343" s="6" t="s">
        <v>2811</v>
      </c>
      <c r="D343" s="6" t="s">
        <v>3165</v>
      </c>
      <c r="E343" s="6" t="s">
        <v>1917</v>
      </c>
      <c r="F343" s="6" t="s">
        <v>2786</v>
      </c>
      <c r="G343" s="6" t="s">
        <v>1884</v>
      </c>
      <c r="H343" s="6">
        <v>0</v>
      </c>
      <c r="I343" s="1" t="e">
        <f>VLOOKUP(B343,对账!$A$1:$B$89,2,0)</f>
        <v>#N/A</v>
      </c>
    </row>
    <row r="344" s="1" customFormat="1" ht="20" hidden="1" customHeight="1" spans="1:9">
      <c r="A344" s="6" t="s">
        <v>3166</v>
      </c>
      <c r="B344" s="6" t="s">
        <v>3167</v>
      </c>
      <c r="C344" s="6" t="s">
        <v>3168</v>
      </c>
      <c r="D344" s="6" t="s">
        <v>3169</v>
      </c>
      <c r="E344" s="6" t="s">
        <v>1902</v>
      </c>
      <c r="F344" s="6" t="s">
        <v>1891</v>
      </c>
      <c r="G344" s="6" t="s">
        <v>1884</v>
      </c>
      <c r="H344" s="6">
        <v>970</v>
      </c>
      <c r="I344" s="1" t="e">
        <f>VLOOKUP(B344,对账!$A$1:$B$89,2,0)</f>
        <v>#N/A</v>
      </c>
    </row>
    <row r="345" s="1" customFormat="1" ht="20" hidden="1" customHeight="1" spans="1:9">
      <c r="A345" s="6" t="s">
        <v>3170</v>
      </c>
      <c r="B345" s="6" t="s">
        <v>3171</v>
      </c>
      <c r="C345" s="6" t="s">
        <v>3168</v>
      </c>
      <c r="D345" s="6" t="s">
        <v>3169</v>
      </c>
      <c r="E345" s="6" t="s">
        <v>2030</v>
      </c>
      <c r="F345" s="6" t="s">
        <v>1902</v>
      </c>
      <c r="G345" s="6" t="s">
        <v>1884</v>
      </c>
      <c r="H345" s="6">
        <v>989</v>
      </c>
      <c r="I345" s="1" t="e">
        <f>VLOOKUP(B345,对账!$A$1:$B$89,2,0)</f>
        <v>#N/A</v>
      </c>
    </row>
    <row r="346" s="1" customFormat="1" ht="20" customHeight="1" spans="1:9">
      <c r="A346" s="6" t="s">
        <v>3172</v>
      </c>
      <c r="B346" s="6" t="s">
        <v>1808</v>
      </c>
      <c r="C346" s="6" t="s">
        <v>3173</v>
      </c>
      <c r="D346" s="6" t="s">
        <v>3174</v>
      </c>
      <c r="E346" s="6" t="s">
        <v>2464</v>
      </c>
      <c r="F346" s="6" t="s">
        <v>2386</v>
      </c>
      <c r="G346" s="6" t="s">
        <v>1884</v>
      </c>
      <c r="H346" s="6">
        <v>1879</v>
      </c>
      <c r="I346" s="1">
        <f>VLOOKUP(B346,对账!$A$1:$B$89,2,0)</f>
        <v>1879</v>
      </c>
    </row>
    <row r="347" s="1" customFormat="1" ht="20" hidden="1" customHeight="1" spans="1:9">
      <c r="A347" s="6" t="s">
        <v>3175</v>
      </c>
      <c r="B347" s="6" t="s">
        <v>3176</v>
      </c>
      <c r="C347" s="6" t="s">
        <v>3106</v>
      </c>
      <c r="D347" s="6" t="s">
        <v>3177</v>
      </c>
      <c r="E347" s="6" t="s">
        <v>1964</v>
      </c>
      <c r="F347" s="6" t="s">
        <v>1965</v>
      </c>
      <c r="G347" s="6" t="s">
        <v>1884</v>
      </c>
      <c r="H347" s="6">
        <v>1114</v>
      </c>
      <c r="I347" s="1" t="e">
        <f>VLOOKUP(B347,对账!$A$1:$B$89,2,0)</f>
        <v>#N/A</v>
      </c>
    </row>
    <row r="348" s="1" customFormat="1" ht="20" hidden="1" customHeight="1" spans="1:9">
      <c r="A348" s="6" t="s">
        <v>3178</v>
      </c>
      <c r="B348" s="6" t="s">
        <v>3179</v>
      </c>
      <c r="C348" s="6" t="s">
        <v>3180</v>
      </c>
      <c r="D348" s="6" t="s">
        <v>3181</v>
      </c>
      <c r="E348" s="6" t="s">
        <v>1903</v>
      </c>
      <c r="F348" s="6" t="s">
        <v>1909</v>
      </c>
      <c r="G348" s="6" t="s">
        <v>1884</v>
      </c>
      <c r="H348" s="6">
        <v>9787</v>
      </c>
      <c r="I348" s="1" t="e">
        <f>VLOOKUP(B348,对账!$A$1:$B$89,2,0)</f>
        <v>#N/A</v>
      </c>
    </row>
    <row r="349" s="1" customFormat="1" ht="20" hidden="1" customHeight="1" spans="1:9">
      <c r="A349" s="6" t="s">
        <v>3182</v>
      </c>
      <c r="B349" s="6" t="s">
        <v>3183</v>
      </c>
      <c r="C349" s="6" t="s">
        <v>3184</v>
      </c>
      <c r="D349" s="6" t="s">
        <v>3185</v>
      </c>
      <c r="E349" s="6" t="s">
        <v>1964</v>
      </c>
      <c r="F349" s="6" t="s">
        <v>1965</v>
      </c>
      <c r="G349" s="6" t="s">
        <v>1884</v>
      </c>
      <c r="H349" s="6">
        <v>941</v>
      </c>
      <c r="I349" s="1" t="e">
        <f>VLOOKUP(B349,对账!$A$1:$B$89,2,0)</f>
        <v>#N/A</v>
      </c>
    </row>
    <row r="350" s="1" customFormat="1" ht="20" hidden="1" customHeight="1" spans="1:9">
      <c r="A350" s="6" t="s">
        <v>3186</v>
      </c>
      <c r="B350" s="6" t="s">
        <v>3187</v>
      </c>
      <c r="C350" s="6" t="s">
        <v>3188</v>
      </c>
      <c r="D350" s="6" t="s">
        <v>3189</v>
      </c>
      <c r="E350" s="6" t="s">
        <v>1931</v>
      </c>
      <c r="F350" s="6" t="s">
        <v>2215</v>
      </c>
      <c r="G350" s="6" t="s">
        <v>1884</v>
      </c>
      <c r="H350" s="6">
        <v>881</v>
      </c>
      <c r="I350" s="1" t="e">
        <f>VLOOKUP(B350,对账!$A$1:$B$89,2,0)</f>
        <v>#N/A</v>
      </c>
    </row>
    <row r="351" s="1" customFormat="1" ht="20" hidden="1" customHeight="1" spans="1:9">
      <c r="A351" s="6" t="s">
        <v>3190</v>
      </c>
      <c r="B351" s="6" t="s">
        <v>3191</v>
      </c>
      <c r="C351" s="6" t="s">
        <v>2618</v>
      </c>
      <c r="D351" s="6" t="s">
        <v>3192</v>
      </c>
      <c r="E351" s="6" t="s">
        <v>1883</v>
      </c>
      <c r="F351" s="6" t="s">
        <v>2258</v>
      </c>
      <c r="G351" s="6" t="s">
        <v>1884</v>
      </c>
      <c r="H351" s="6">
        <v>0</v>
      </c>
      <c r="I351" s="1" t="e">
        <f>VLOOKUP(B351,对账!$A$1:$B$89,2,0)</f>
        <v>#N/A</v>
      </c>
    </row>
    <row r="352" s="1" customFormat="1" ht="20" hidden="1" customHeight="1" spans="1:9">
      <c r="A352" s="6" t="s">
        <v>3193</v>
      </c>
      <c r="B352" s="6" t="s">
        <v>3194</v>
      </c>
      <c r="C352" s="6" t="s">
        <v>3195</v>
      </c>
      <c r="D352" s="6" t="s">
        <v>3196</v>
      </c>
      <c r="E352" s="6" t="s">
        <v>2047</v>
      </c>
      <c r="F352" s="6" t="s">
        <v>1866</v>
      </c>
      <c r="G352" s="6" t="s">
        <v>1884</v>
      </c>
      <c r="H352" s="6">
        <v>658</v>
      </c>
      <c r="I352" s="1" t="e">
        <f>VLOOKUP(B352,对账!$A$1:$B$89,2,0)</f>
        <v>#N/A</v>
      </c>
    </row>
    <row r="353" s="1" customFormat="1" ht="20" customHeight="1" spans="1:9">
      <c r="A353" s="6" t="s">
        <v>3197</v>
      </c>
      <c r="B353" s="6" t="s">
        <v>1832</v>
      </c>
      <c r="C353" s="6" t="s">
        <v>3198</v>
      </c>
      <c r="D353" s="6" t="s">
        <v>3199</v>
      </c>
      <c r="E353" s="6" t="s">
        <v>2526</v>
      </c>
      <c r="F353" s="6" t="s">
        <v>2519</v>
      </c>
      <c r="G353" s="6" t="s">
        <v>1884</v>
      </c>
      <c r="H353" s="6">
        <v>654</v>
      </c>
      <c r="I353" s="1">
        <f>VLOOKUP(B353,对账!$A$1:$B$89,2,0)</f>
        <v>654</v>
      </c>
    </row>
    <row r="354" s="1" customFormat="1" ht="20" hidden="1" customHeight="1" spans="1:9">
      <c r="A354" s="6" t="s">
        <v>3200</v>
      </c>
      <c r="B354" s="6" t="s">
        <v>3201</v>
      </c>
      <c r="C354" s="6" t="s">
        <v>2811</v>
      </c>
      <c r="D354" s="6" t="s">
        <v>3202</v>
      </c>
      <c r="E354" s="6" t="s">
        <v>1930</v>
      </c>
      <c r="F354" s="6" t="s">
        <v>1903</v>
      </c>
      <c r="G354" s="6" t="s">
        <v>1884</v>
      </c>
      <c r="H354" s="6">
        <v>989</v>
      </c>
      <c r="I354" s="1" t="e">
        <f>VLOOKUP(B354,对账!$A$1:$B$89,2,0)</f>
        <v>#N/A</v>
      </c>
    </row>
    <row r="355" s="1" customFormat="1" ht="20" hidden="1" customHeight="1" spans="1:9">
      <c r="A355" s="6" t="s">
        <v>3203</v>
      </c>
      <c r="B355" s="6" t="s">
        <v>3204</v>
      </c>
      <c r="C355" s="6" t="s">
        <v>3205</v>
      </c>
      <c r="D355" s="6" t="s">
        <v>3206</v>
      </c>
      <c r="E355" s="6" t="s">
        <v>2648</v>
      </c>
      <c r="F355" s="6" t="s">
        <v>2547</v>
      </c>
      <c r="G355" s="6" t="s">
        <v>1884</v>
      </c>
      <c r="H355" s="6">
        <v>1243</v>
      </c>
      <c r="I355" s="1" t="e">
        <f>VLOOKUP(B355,对账!$A$1:$B$89,2,0)</f>
        <v>#N/A</v>
      </c>
    </row>
    <row r="356" s="1" customFormat="1" ht="20" hidden="1" customHeight="1" spans="1:9">
      <c r="A356" s="6" t="s">
        <v>3207</v>
      </c>
      <c r="B356" s="6" t="s">
        <v>3208</v>
      </c>
      <c r="C356" s="6" t="s">
        <v>1974</v>
      </c>
      <c r="D356" s="6" t="s">
        <v>3209</v>
      </c>
      <c r="E356" s="6" t="s">
        <v>1949</v>
      </c>
      <c r="F356" s="6" t="s">
        <v>2644</v>
      </c>
      <c r="G356" s="6" t="s">
        <v>1884</v>
      </c>
      <c r="H356" s="6">
        <v>3223</v>
      </c>
      <c r="I356" s="1" t="e">
        <f>VLOOKUP(B356,对账!$A$1:$B$89,2,0)</f>
        <v>#N/A</v>
      </c>
    </row>
    <row r="357" s="1" customFormat="1" ht="20" hidden="1" customHeight="1" spans="1:9">
      <c r="A357" s="6" t="s">
        <v>3210</v>
      </c>
      <c r="B357" s="6" t="s">
        <v>3211</v>
      </c>
      <c r="C357" s="6" t="s">
        <v>1974</v>
      </c>
      <c r="D357" s="6" t="s">
        <v>3212</v>
      </c>
      <c r="E357" s="6" t="s">
        <v>1949</v>
      </c>
      <c r="F357" s="6" t="s">
        <v>2644</v>
      </c>
      <c r="G357" s="6" t="s">
        <v>1884</v>
      </c>
      <c r="H357" s="6">
        <v>3223</v>
      </c>
      <c r="I357" s="1" t="e">
        <f>VLOOKUP(B357,对账!$A$1:$B$89,2,0)</f>
        <v>#N/A</v>
      </c>
    </row>
    <row r="358" s="1" customFormat="1" ht="20" hidden="1" customHeight="1" spans="1:9">
      <c r="A358" s="6" t="s">
        <v>3213</v>
      </c>
      <c r="B358" s="6" t="s">
        <v>3214</v>
      </c>
      <c r="C358" s="6" t="s">
        <v>3215</v>
      </c>
      <c r="D358" s="6" t="s">
        <v>3216</v>
      </c>
      <c r="E358" s="6" t="s">
        <v>3217</v>
      </c>
      <c r="F358" s="6" t="s">
        <v>3218</v>
      </c>
      <c r="G358" s="6" t="s">
        <v>1884</v>
      </c>
      <c r="H358" s="6">
        <v>491</v>
      </c>
      <c r="I358" s="1" t="e">
        <f>VLOOKUP(B358,对账!$A$1:$B$89,2,0)</f>
        <v>#N/A</v>
      </c>
    </row>
    <row r="359" s="1" customFormat="1" ht="20" customHeight="1" spans="1:9">
      <c r="A359" s="6" t="s">
        <v>3219</v>
      </c>
      <c r="B359" s="6" t="s">
        <v>1844</v>
      </c>
      <c r="C359" s="6" t="s">
        <v>3220</v>
      </c>
      <c r="D359" s="6" t="s">
        <v>3221</v>
      </c>
      <c r="E359" s="6" t="s">
        <v>2547</v>
      </c>
      <c r="F359" s="6" t="s">
        <v>2519</v>
      </c>
      <c r="G359" s="6" t="s">
        <v>1884</v>
      </c>
      <c r="H359" s="6">
        <v>870</v>
      </c>
      <c r="I359" s="1">
        <f>VLOOKUP(B359,对账!$A$1:$B$89,2,0)</f>
        <v>870</v>
      </c>
    </row>
    <row r="360" s="1" customFormat="1" ht="20" customHeight="1" spans="1:9">
      <c r="A360" s="6" t="s">
        <v>3222</v>
      </c>
      <c r="B360" s="6" t="s">
        <v>1822</v>
      </c>
      <c r="C360" s="6" t="s">
        <v>3223</v>
      </c>
      <c r="D360" s="6" t="s">
        <v>3224</v>
      </c>
      <c r="E360" s="6" t="s">
        <v>2526</v>
      </c>
      <c r="F360" s="6" t="s">
        <v>2464</v>
      </c>
      <c r="G360" s="6" t="s">
        <v>1884</v>
      </c>
      <c r="H360" s="6">
        <v>3725.01</v>
      </c>
      <c r="I360" s="1">
        <f>VLOOKUP(B360,对账!$A$1:$B$89,2,0)</f>
        <v>3725.01</v>
      </c>
    </row>
    <row r="361" s="1" customFormat="1" ht="20" hidden="1" customHeight="1" spans="1:9">
      <c r="A361" s="6" t="s">
        <v>3225</v>
      </c>
      <c r="B361" s="6" t="s">
        <v>3226</v>
      </c>
      <c r="C361" s="6" t="s">
        <v>3227</v>
      </c>
      <c r="D361" s="6" t="s">
        <v>3228</v>
      </c>
      <c r="E361" s="6" t="s">
        <v>1909</v>
      </c>
      <c r="F361" s="6" t="s">
        <v>1910</v>
      </c>
      <c r="G361" s="6" t="s">
        <v>1884</v>
      </c>
      <c r="H361" s="6">
        <v>2372.01</v>
      </c>
      <c r="I361" s="1" t="e">
        <f>VLOOKUP(B361,对账!$A$1:$B$89,2,0)</f>
        <v>#N/A</v>
      </c>
    </row>
    <row r="362" s="1" customFormat="1" ht="20" hidden="1" customHeight="1" spans="1:9">
      <c r="A362" s="6" t="s">
        <v>3229</v>
      </c>
      <c r="B362" s="6" t="s">
        <v>3230</v>
      </c>
      <c r="C362" s="6" t="s">
        <v>2634</v>
      </c>
      <c r="D362" s="6" t="s">
        <v>3231</v>
      </c>
      <c r="E362" s="6" t="s">
        <v>1890</v>
      </c>
      <c r="F362" s="6" t="s">
        <v>1902</v>
      </c>
      <c r="G362" s="6" t="s">
        <v>1884</v>
      </c>
      <c r="H362" s="6">
        <v>3056</v>
      </c>
      <c r="I362" s="1" t="e">
        <f>VLOOKUP(B362,对账!$A$1:$B$89,2,0)</f>
        <v>#N/A</v>
      </c>
    </row>
    <row r="363" s="1" customFormat="1" ht="20" customHeight="1" spans="1:9">
      <c r="A363" s="6" t="s">
        <v>3232</v>
      </c>
      <c r="B363" s="6" t="s">
        <v>1851</v>
      </c>
      <c r="C363" s="6" t="s">
        <v>3233</v>
      </c>
      <c r="D363" s="6" t="s">
        <v>3234</v>
      </c>
      <c r="E363" s="6" t="s">
        <v>3235</v>
      </c>
      <c r="F363" s="6" t="s">
        <v>2519</v>
      </c>
      <c r="G363" s="6" t="s">
        <v>1884</v>
      </c>
      <c r="H363" s="6">
        <v>4065</v>
      </c>
      <c r="I363" s="1">
        <f>VLOOKUP(B363,对账!$A$1:$B$89,2,0)</f>
        <v>4065</v>
      </c>
    </row>
    <row r="364" s="1" customFormat="1" ht="20" hidden="1" customHeight="1" spans="1:9">
      <c r="A364" s="6" t="s">
        <v>3236</v>
      </c>
      <c r="B364" s="6" t="s">
        <v>3237</v>
      </c>
      <c r="C364" s="6" t="s">
        <v>3053</v>
      </c>
      <c r="D364" s="6" t="s">
        <v>3238</v>
      </c>
      <c r="E364" s="6" t="s">
        <v>2041</v>
      </c>
      <c r="F364" s="6" t="s">
        <v>1990</v>
      </c>
      <c r="G364" s="6" t="s">
        <v>1884</v>
      </c>
      <c r="H364" s="6">
        <v>1209</v>
      </c>
      <c r="I364" s="1" t="e">
        <f>VLOOKUP(B364,对账!$A$1:$B$89,2,0)</f>
        <v>#N/A</v>
      </c>
    </row>
    <row r="365" s="1" customFormat="1" ht="20" hidden="1" customHeight="1" spans="1:9">
      <c r="A365" s="6" t="s">
        <v>3239</v>
      </c>
      <c r="B365" s="6" t="s">
        <v>3240</v>
      </c>
      <c r="C365" s="6" t="s">
        <v>3241</v>
      </c>
      <c r="D365" s="6" t="s">
        <v>3242</v>
      </c>
      <c r="E365" s="6" t="s">
        <v>2041</v>
      </c>
      <c r="F365" s="6" t="s">
        <v>1989</v>
      </c>
      <c r="G365" s="6" t="s">
        <v>1884</v>
      </c>
      <c r="H365" s="6">
        <v>652</v>
      </c>
      <c r="I365" s="1" t="e">
        <f>VLOOKUP(B365,对账!$A$1:$B$89,2,0)</f>
        <v>#N/A</v>
      </c>
    </row>
    <row r="366" s="1" customFormat="1" ht="20" customHeight="1" spans="1:9">
      <c r="A366" s="6" t="s">
        <v>3243</v>
      </c>
      <c r="B366" s="6" t="s">
        <v>1797</v>
      </c>
      <c r="C366" s="6" t="s">
        <v>3244</v>
      </c>
      <c r="D366" s="6" t="s">
        <v>3245</v>
      </c>
      <c r="E366" s="6" t="s">
        <v>2386</v>
      </c>
      <c r="F366" s="6" t="s">
        <v>2342</v>
      </c>
      <c r="G366" s="6" t="s">
        <v>1884</v>
      </c>
      <c r="H366" s="6">
        <v>604</v>
      </c>
      <c r="I366" s="1">
        <f>VLOOKUP(B366,对账!$A$1:$B$89,2,0)</f>
        <v>604</v>
      </c>
    </row>
    <row r="367" s="1" customFormat="1" ht="20" hidden="1" customHeight="1" spans="1:9">
      <c r="A367" s="6" t="s">
        <v>3246</v>
      </c>
      <c r="B367" s="6" t="s">
        <v>3247</v>
      </c>
      <c r="C367" s="6" t="s">
        <v>3248</v>
      </c>
      <c r="D367" s="6" t="s">
        <v>3249</v>
      </c>
      <c r="E367" s="6" t="s">
        <v>1949</v>
      </c>
      <c r="F367" s="6" t="s">
        <v>2644</v>
      </c>
      <c r="G367" s="6" t="s">
        <v>1884</v>
      </c>
      <c r="H367" s="6">
        <v>1669</v>
      </c>
      <c r="I367" s="1" t="e">
        <f>VLOOKUP(B367,对账!$A$1:$B$89,2,0)</f>
        <v>#N/A</v>
      </c>
    </row>
    <row r="368" s="1" customFormat="1" ht="20" hidden="1" customHeight="1" spans="1:9">
      <c r="A368" s="6" t="s">
        <v>3250</v>
      </c>
      <c r="B368" s="6" t="s">
        <v>3251</v>
      </c>
      <c r="C368" s="6" t="s">
        <v>3248</v>
      </c>
      <c r="D368" s="6" t="s">
        <v>3252</v>
      </c>
      <c r="E368" s="6" t="s">
        <v>1949</v>
      </c>
      <c r="F368" s="6" t="s">
        <v>2644</v>
      </c>
      <c r="G368" s="6" t="s">
        <v>1884</v>
      </c>
      <c r="H368" s="6">
        <v>1669</v>
      </c>
      <c r="I368" s="1" t="e">
        <f>VLOOKUP(B368,对账!$A$1:$B$89,2,0)</f>
        <v>#N/A</v>
      </c>
    </row>
    <row r="369" s="1" customFormat="1" ht="20" hidden="1" customHeight="1" spans="1:9">
      <c r="A369" s="6" t="s">
        <v>3253</v>
      </c>
      <c r="B369" s="6" t="s">
        <v>3254</v>
      </c>
      <c r="C369" s="6" t="s">
        <v>2618</v>
      </c>
      <c r="D369" s="6" t="s">
        <v>3255</v>
      </c>
      <c r="E369" s="6" t="s">
        <v>2228</v>
      </c>
      <c r="F369" s="6" t="s">
        <v>2019</v>
      </c>
      <c r="G369" s="6" t="s">
        <v>1884</v>
      </c>
      <c r="H369" s="6">
        <v>1391.01</v>
      </c>
      <c r="I369" s="1" t="e">
        <f>VLOOKUP(B369,对账!$A$1:$B$89,2,0)</f>
        <v>#N/A</v>
      </c>
    </row>
    <row r="370" s="1" customFormat="1" ht="20" hidden="1" customHeight="1" spans="1:9">
      <c r="A370" s="6" t="s">
        <v>3256</v>
      </c>
      <c r="B370" s="6" t="s">
        <v>3257</v>
      </c>
      <c r="C370" s="6" t="s">
        <v>2618</v>
      </c>
      <c r="D370" s="6" t="s">
        <v>3258</v>
      </c>
      <c r="E370" s="6" t="s">
        <v>2228</v>
      </c>
      <c r="F370" s="6" t="s">
        <v>2019</v>
      </c>
      <c r="G370" s="6" t="s">
        <v>1884</v>
      </c>
      <c r="H370" s="6">
        <v>1502.01</v>
      </c>
      <c r="I370" s="1" t="e">
        <f>VLOOKUP(B370,对账!$A$1:$B$89,2,0)</f>
        <v>#N/A</v>
      </c>
    </row>
    <row r="371" s="1" customFormat="1" ht="20" hidden="1" customHeight="1" spans="1:9">
      <c r="A371" s="6" t="s">
        <v>3259</v>
      </c>
      <c r="B371" s="6" t="s">
        <v>3260</v>
      </c>
      <c r="C371" s="6" t="s">
        <v>3261</v>
      </c>
      <c r="D371" s="6" t="s">
        <v>3262</v>
      </c>
      <c r="E371" s="6" t="s">
        <v>2211</v>
      </c>
      <c r="F371" s="6" t="s">
        <v>1910</v>
      </c>
      <c r="G371" s="6" t="s">
        <v>1884</v>
      </c>
      <c r="H371" s="6">
        <v>570</v>
      </c>
      <c r="I371" s="1" t="e">
        <f>VLOOKUP(B371,对账!$A$1:$B$89,2,0)</f>
        <v>#N/A</v>
      </c>
    </row>
    <row r="372" s="1" customFormat="1" ht="20" hidden="1" customHeight="1" spans="1:9">
      <c r="A372" s="6" t="s">
        <v>3263</v>
      </c>
      <c r="B372" s="6" t="s">
        <v>3264</v>
      </c>
      <c r="C372" s="6" t="s">
        <v>3265</v>
      </c>
      <c r="D372" s="6" t="s">
        <v>3266</v>
      </c>
      <c r="E372" s="6" t="s">
        <v>2377</v>
      </c>
      <c r="F372" s="6" t="s">
        <v>2293</v>
      </c>
      <c r="G372" s="6" t="s">
        <v>1884</v>
      </c>
      <c r="H372" s="6">
        <v>705</v>
      </c>
      <c r="I372" s="1" t="e">
        <f>VLOOKUP(B372,对账!$A$1:$B$89,2,0)</f>
        <v>#N/A</v>
      </c>
    </row>
    <row r="373" s="1" customFormat="1" ht="20" hidden="1" customHeight="1" spans="1:9">
      <c r="A373" s="6" t="s">
        <v>3267</v>
      </c>
      <c r="B373" s="6" t="s">
        <v>3268</v>
      </c>
      <c r="C373" s="6" t="s">
        <v>3269</v>
      </c>
      <c r="D373" s="6" t="s">
        <v>3270</v>
      </c>
      <c r="E373" s="6" t="s">
        <v>1883</v>
      </c>
      <c r="F373" s="6" t="s">
        <v>2258</v>
      </c>
      <c r="G373" s="6" t="s">
        <v>1884</v>
      </c>
      <c r="H373" s="6">
        <v>717</v>
      </c>
      <c r="I373" s="1" t="e">
        <f>VLOOKUP(B373,对账!$A$1:$B$89,2,0)</f>
        <v>#N/A</v>
      </c>
    </row>
    <row r="374" s="1" customFormat="1" ht="20" hidden="1" customHeight="1" spans="1:9">
      <c r="A374" s="6" t="s">
        <v>3271</v>
      </c>
      <c r="B374" s="6" t="s">
        <v>3272</v>
      </c>
      <c r="C374" s="6" t="s">
        <v>3269</v>
      </c>
      <c r="D374" s="6" t="s">
        <v>3273</v>
      </c>
      <c r="E374" s="6" t="s">
        <v>1883</v>
      </c>
      <c r="F374" s="6" t="s">
        <v>2258</v>
      </c>
      <c r="G374" s="6" t="s">
        <v>1884</v>
      </c>
      <c r="H374" s="6">
        <v>717</v>
      </c>
      <c r="I374" s="1" t="e">
        <f>VLOOKUP(B374,对账!$A$1:$B$89,2,0)</f>
        <v>#N/A</v>
      </c>
    </row>
    <row r="375" s="1" customFormat="1" ht="20" hidden="1" customHeight="1" spans="1:9">
      <c r="A375" s="6" t="s">
        <v>3274</v>
      </c>
      <c r="B375" s="6" t="s">
        <v>3275</v>
      </c>
      <c r="C375" s="6" t="s">
        <v>3053</v>
      </c>
      <c r="D375" s="6" t="s">
        <v>3276</v>
      </c>
      <c r="E375" s="6" t="s">
        <v>2855</v>
      </c>
      <c r="F375" s="6" t="s">
        <v>1990</v>
      </c>
      <c r="G375" s="6" t="s">
        <v>1884</v>
      </c>
      <c r="H375" s="6">
        <v>2421</v>
      </c>
      <c r="I375" s="1" t="e">
        <f>VLOOKUP(B375,对账!$A$1:$B$89,2,0)</f>
        <v>#N/A</v>
      </c>
    </row>
    <row r="376" s="1" customFormat="1" ht="20" hidden="1" customHeight="1" spans="1:9">
      <c r="A376" s="6" t="s">
        <v>3277</v>
      </c>
      <c r="B376" s="6" t="s">
        <v>3278</v>
      </c>
      <c r="C376" s="6" t="s">
        <v>3053</v>
      </c>
      <c r="D376" s="6" t="s">
        <v>3279</v>
      </c>
      <c r="E376" s="6" t="s">
        <v>1977</v>
      </c>
      <c r="F376" s="6" t="s">
        <v>2786</v>
      </c>
      <c r="G376" s="6" t="s">
        <v>1884</v>
      </c>
      <c r="H376" s="6">
        <v>1036</v>
      </c>
      <c r="I376" s="1" t="e">
        <f>VLOOKUP(B376,对账!$A$1:$B$89,2,0)</f>
        <v>#N/A</v>
      </c>
    </row>
    <row r="377" s="1" customFormat="1" ht="20" customHeight="1" spans="1:9">
      <c r="A377" s="6" t="s">
        <v>3280</v>
      </c>
      <c r="B377" s="6" t="s">
        <v>1809</v>
      </c>
      <c r="C377" s="6" t="s">
        <v>3281</v>
      </c>
      <c r="D377" s="6" t="s">
        <v>3282</v>
      </c>
      <c r="E377" s="6" t="s">
        <v>2187</v>
      </c>
      <c r="F377" s="6" t="s">
        <v>2041</v>
      </c>
      <c r="G377" s="6" t="s">
        <v>1884</v>
      </c>
      <c r="H377" s="6">
        <v>274</v>
      </c>
      <c r="I377" s="1">
        <f>VLOOKUP(B377,对账!$A$1:$B$89,2,0)</f>
        <v>274</v>
      </c>
    </row>
    <row r="378" s="1" customFormat="1" ht="20" hidden="1" customHeight="1" spans="1:9">
      <c r="A378" s="6" t="s">
        <v>3283</v>
      </c>
      <c r="B378" s="6" t="s">
        <v>3284</v>
      </c>
      <c r="C378" s="6" t="s">
        <v>3285</v>
      </c>
      <c r="D378" s="6" t="s">
        <v>3286</v>
      </c>
      <c r="E378" s="6" t="s">
        <v>2382</v>
      </c>
      <c r="F378" s="6" t="s">
        <v>2362</v>
      </c>
      <c r="G378" s="6" t="s">
        <v>1884</v>
      </c>
      <c r="H378" s="6">
        <v>1416.99</v>
      </c>
      <c r="I378" s="1" t="e">
        <f>VLOOKUP(B378,对账!$A$1:$B$89,2,0)</f>
        <v>#N/A</v>
      </c>
    </row>
    <row r="379" s="1" customFormat="1" ht="20" hidden="1" customHeight="1" spans="1:9">
      <c r="A379" s="6" t="s">
        <v>3287</v>
      </c>
      <c r="B379" s="6" t="s">
        <v>3288</v>
      </c>
      <c r="C379" s="6" t="s">
        <v>3289</v>
      </c>
      <c r="D379" s="6" t="s">
        <v>3290</v>
      </c>
      <c r="E379" s="6" t="s">
        <v>2074</v>
      </c>
      <c r="F379" s="6" t="s">
        <v>1882</v>
      </c>
      <c r="G379" s="6" t="s">
        <v>1884</v>
      </c>
      <c r="H379" s="6">
        <v>4065</v>
      </c>
      <c r="I379" s="1" t="e">
        <f>VLOOKUP(B379,对账!$A$1:$B$89,2,0)</f>
        <v>#N/A</v>
      </c>
    </row>
    <row r="380" s="1" customFormat="1" ht="20" hidden="1" customHeight="1" spans="1:9">
      <c r="A380" s="6" t="s">
        <v>3291</v>
      </c>
      <c r="B380" s="6" t="s">
        <v>3292</v>
      </c>
      <c r="C380" s="6" t="s">
        <v>2175</v>
      </c>
      <c r="D380" s="6" t="s">
        <v>3293</v>
      </c>
      <c r="E380" s="6" t="s">
        <v>1944</v>
      </c>
      <c r="F380" s="6" t="s">
        <v>1866</v>
      </c>
      <c r="G380" s="6" t="s">
        <v>1884</v>
      </c>
      <c r="H380" s="6">
        <v>476</v>
      </c>
      <c r="I380" s="1" t="e">
        <f>VLOOKUP(B380,对账!$A$1:$B$89,2,0)</f>
        <v>#N/A</v>
      </c>
    </row>
    <row r="381" s="1" customFormat="1" ht="20" hidden="1" customHeight="1" spans="1:9">
      <c r="A381" s="6" t="s">
        <v>3294</v>
      </c>
      <c r="B381" s="6" t="s">
        <v>3295</v>
      </c>
      <c r="C381" s="6" t="s">
        <v>2277</v>
      </c>
      <c r="D381" s="6" t="s">
        <v>3296</v>
      </c>
      <c r="E381" s="6" t="s">
        <v>2047</v>
      </c>
      <c r="F381" s="6" t="s">
        <v>1944</v>
      </c>
      <c r="G381" s="6" t="s">
        <v>1884</v>
      </c>
      <c r="H381" s="6">
        <v>466</v>
      </c>
      <c r="I381" s="1" t="e">
        <f>VLOOKUP(B381,对账!$A$1:$B$89,2,0)</f>
        <v>#N/A</v>
      </c>
    </row>
    <row r="382" s="1" customFormat="1" ht="20" hidden="1" customHeight="1" spans="1:9">
      <c r="A382" s="6" t="s">
        <v>3297</v>
      </c>
      <c r="B382" s="6" t="s">
        <v>3298</v>
      </c>
      <c r="C382" s="6" t="s">
        <v>3299</v>
      </c>
      <c r="D382" s="6" t="s">
        <v>3300</v>
      </c>
      <c r="E382" s="6" t="s">
        <v>2698</v>
      </c>
      <c r="F382" s="6" t="s">
        <v>2538</v>
      </c>
      <c r="G382" s="6" t="s">
        <v>1884</v>
      </c>
      <c r="H382" s="6">
        <v>2040</v>
      </c>
      <c r="I382" s="1" t="e">
        <f>VLOOKUP(B382,对账!$A$1:$B$89,2,0)</f>
        <v>#N/A</v>
      </c>
    </row>
    <row r="383" s="1" customFormat="1" ht="20" hidden="1" customHeight="1" spans="1:9">
      <c r="A383" s="6" t="s">
        <v>3301</v>
      </c>
      <c r="B383" s="6" t="s">
        <v>3302</v>
      </c>
      <c r="C383" s="6" t="s">
        <v>3299</v>
      </c>
      <c r="D383" s="6" t="s">
        <v>3300</v>
      </c>
      <c r="E383" s="6" t="s">
        <v>1949</v>
      </c>
      <c r="F383" s="6" t="s">
        <v>2698</v>
      </c>
      <c r="G383" s="6" t="s">
        <v>1884</v>
      </c>
      <c r="H383" s="6">
        <v>66300</v>
      </c>
      <c r="I383" s="1" t="e">
        <f>VLOOKUP(B383,对账!$A$1:$B$89,2,0)</f>
        <v>#N/A</v>
      </c>
    </row>
    <row r="384" s="1" customFormat="1" ht="20" hidden="1" customHeight="1" spans="1:9">
      <c r="A384" s="6" t="s">
        <v>3303</v>
      </c>
      <c r="B384" s="6" t="s">
        <v>3304</v>
      </c>
      <c r="C384" s="6" t="s">
        <v>2618</v>
      </c>
      <c r="D384" s="6" t="s">
        <v>3305</v>
      </c>
      <c r="E384" s="6" t="s">
        <v>1990</v>
      </c>
      <c r="F384" s="6" t="s">
        <v>1923</v>
      </c>
      <c r="G384" s="6" t="s">
        <v>1884</v>
      </c>
      <c r="H384" s="6">
        <v>890</v>
      </c>
      <c r="I384" s="1" t="e">
        <f>VLOOKUP(B384,对账!$A$1:$B$89,2,0)</f>
        <v>#N/A</v>
      </c>
    </row>
    <row r="385" s="1" customFormat="1" ht="20" hidden="1" customHeight="1" spans="1:9">
      <c r="A385" s="6" t="s">
        <v>3306</v>
      </c>
      <c r="B385" s="6" t="s">
        <v>3307</v>
      </c>
      <c r="C385" s="6" t="s">
        <v>3308</v>
      </c>
      <c r="D385" s="6" t="s">
        <v>3309</v>
      </c>
      <c r="E385" s="6" t="s">
        <v>3310</v>
      </c>
      <c r="F385" s="6" t="s">
        <v>2103</v>
      </c>
      <c r="G385" s="6" t="s">
        <v>1884</v>
      </c>
      <c r="H385" s="6">
        <v>6781</v>
      </c>
      <c r="I385" s="1" t="e">
        <f>VLOOKUP(B385,对账!$A$1:$B$89,2,0)</f>
        <v>#N/A</v>
      </c>
    </row>
    <row r="386" s="1" customFormat="1" ht="20" hidden="1" customHeight="1" spans="1:9">
      <c r="A386" s="6" t="s">
        <v>3311</v>
      </c>
      <c r="B386" s="6" t="s">
        <v>3312</v>
      </c>
      <c r="C386" s="6" t="s">
        <v>2858</v>
      </c>
      <c r="D386" s="6" t="s">
        <v>3313</v>
      </c>
      <c r="E386" s="6" t="s">
        <v>1976</v>
      </c>
      <c r="F386" s="6" t="s">
        <v>1916</v>
      </c>
      <c r="G386" s="6" t="s">
        <v>1884</v>
      </c>
      <c r="H386" s="6">
        <v>1977</v>
      </c>
      <c r="I386" s="1" t="e">
        <f>VLOOKUP(B386,对账!$A$1:$B$89,2,0)</f>
        <v>#N/A</v>
      </c>
    </row>
    <row r="387" s="1" customFormat="1" ht="20" hidden="1" customHeight="1" spans="1:9">
      <c r="A387" s="6" t="s">
        <v>3314</v>
      </c>
      <c r="B387" s="6" t="s">
        <v>3315</v>
      </c>
      <c r="C387" s="6" t="s">
        <v>3316</v>
      </c>
      <c r="D387" s="6" t="s">
        <v>3317</v>
      </c>
      <c r="E387" s="6" t="s">
        <v>1938</v>
      </c>
      <c r="F387" s="6" t="s">
        <v>2301</v>
      </c>
      <c r="G387" s="6" t="s">
        <v>1884</v>
      </c>
      <c r="H387" s="6">
        <v>427</v>
      </c>
      <c r="I387" s="1" t="e">
        <f>VLOOKUP(B387,对账!$A$1:$B$89,2,0)</f>
        <v>#N/A</v>
      </c>
    </row>
    <row r="388" s="1" customFormat="1" ht="20" hidden="1" customHeight="1" spans="1:9">
      <c r="A388" s="6" t="s">
        <v>3318</v>
      </c>
      <c r="B388" s="6" t="s">
        <v>3319</v>
      </c>
      <c r="C388" s="6" t="s">
        <v>2235</v>
      </c>
      <c r="D388" s="6" t="s">
        <v>3320</v>
      </c>
      <c r="E388" s="6" t="s">
        <v>2103</v>
      </c>
      <c r="F388" s="6" t="s">
        <v>2181</v>
      </c>
      <c r="G388" s="6" t="s">
        <v>1884</v>
      </c>
      <c r="H388" s="6">
        <v>2478</v>
      </c>
      <c r="I388" s="1" t="e">
        <f>VLOOKUP(B388,对账!$A$1:$B$89,2,0)</f>
        <v>#N/A</v>
      </c>
    </row>
    <row r="389" s="1" customFormat="1" ht="20" hidden="1" customHeight="1" spans="1:9">
      <c r="A389" s="6" t="s">
        <v>3321</v>
      </c>
      <c r="B389" s="6" t="s">
        <v>3322</v>
      </c>
      <c r="C389" s="6" t="s">
        <v>3323</v>
      </c>
      <c r="D389" s="6" t="s">
        <v>3324</v>
      </c>
      <c r="E389" s="6" t="s">
        <v>1891</v>
      </c>
      <c r="F389" s="6" t="s">
        <v>1930</v>
      </c>
      <c r="G389" s="6" t="s">
        <v>1884</v>
      </c>
      <c r="H389" s="6">
        <v>415</v>
      </c>
      <c r="I389" s="1" t="e">
        <f>VLOOKUP(B389,对账!$A$1:$B$89,2,0)</f>
        <v>#N/A</v>
      </c>
    </row>
    <row r="390" s="1" customFormat="1" ht="20" hidden="1" customHeight="1" spans="1:9">
      <c r="A390" s="6" t="s">
        <v>3325</v>
      </c>
      <c r="B390" s="6" t="s">
        <v>3326</v>
      </c>
      <c r="C390" s="6" t="s">
        <v>2807</v>
      </c>
      <c r="D390" s="6" t="s">
        <v>3327</v>
      </c>
      <c r="E390" s="6" t="s">
        <v>1965</v>
      </c>
      <c r="F390" s="6" t="s">
        <v>2060</v>
      </c>
      <c r="G390" s="6" t="s">
        <v>1884</v>
      </c>
      <c r="H390" s="6">
        <v>1428</v>
      </c>
      <c r="I390" s="1" t="e">
        <f>VLOOKUP(B390,对账!$A$1:$B$89,2,0)</f>
        <v>#N/A</v>
      </c>
    </row>
    <row r="391" s="1" customFormat="1" ht="20" hidden="1" customHeight="1" spans="1:9">
      <c r="A391" s="6" t="s">
        <v>3328</v>
      </c>
      <c r="B391" s="6" t="s">
        <v>3329</v>
      </c>
      <c r="C391" s="6" t="s">
        <v>3323</v>
      </c>
      <c r="D391" s="6" t="s">
        <v>3330</v>
      </c>
      <c r="E391" s="6" t="s">
        <v>1891</v>
      </c>
      <c r="F391" s="6" t="s">
        <v>1930</v>
      </c>
      <c r="G391" s="6" t="s">
        <v>1884</v>
      </c>
      <c r="H391" s="6">
        <v>415</v>
      </c>
      <c r="I391" s="1" t="e">
        <f>VLOOKUP(B391,对账!$A$1:$B$89,2,0)</f>
        <v>#N/A</v>
      </c>
    </row>
    <row r="392" s="1" customFormat="1" ht="20" hidden="1" customHeight="1" spans="1:9">
      <c r="A392" s="6" t="s">
        <v>3331</v>
      </c>
      <c r="B392" s="6" t="s">
        <v>3332</v>
      </c>
      <c r="C392" s="6" t="s">
        <v>3323</v>
      </c>
      <c r="D392" s="6" t="s">
        <v>3333</v>
      </c>
      <c r="E392" s="6" t="s">
        <v>1902</v>
      </c>
      <c r="F392" s="6" t="s">
        <v>1891</v>
      </c>
      <c r="G392" s="6" t="s">
        <v>1884</v>
      </c>
      <c r="H392" s="6">
        <v>327</v>
      </c>
      <c r="I392" s="1" t="e">
        <f>VLOOKUP(B392,对账!$A$1:$B$89,2,0)</f>
        <v>#N/A</v>
      </c>
    </row>
    <row r="393" s="1" customFormat="1" ht="20" hidden="1" customHeight="1" spans="1:9">
      <c r="A393" s="6" t="s">
        <v>3334</v>
      </c>
      <c r="B393" s="6" t="s">
        <v>3335</v>
      </c>
      <c r="C393" s="6" t="s">
        <v>3336</v>
      </c>
      <c r="D393" s="6" t="s">
        <v>3337</v>
      </c>
      <c r="E393" s="6" t="s">
        <v>2003</v>
      </c>
      <c r="F393" s="6" t="s">
        <v>2382</v>
      </c>
      <c r="G393" s="6" t="s">
        <v>1884</v>
      </c>
      <c r="H393" s="6">
        <v>2586</v>
      </c>
      <c r="I393" s="1" t="e">
        <f>VLOOKUP(B393,对账!$A$1:$B$89,2,0)</f>
        <v>#N/A</v>
      </c>
    </row>
    <row r="394" s="1" customFormat="1" ht="20" hidden="1" customHeight="1" spans="1:9">
      <c r="A394" s="6" t="s">
        <v>3338</v>
      </c>
      <c r="B394" s="6" t="s">
        <v>3339</v>
      </c>
      <c r="C394" s="6" t="s">
        <v>3168</v>
      </c>
      <c r="D394" s="6" t="s">
        <v>3340</v>
      </c>
      <c r="E394" s="6" t="s">
        <v>2778</v>
      </c>
      <c r="F394" s="6" t="s">
        <v>2362</v>
      </c>
      <c r="G394" s="6" t="s">
        <v>1884</v>
      </c>
      <c r="H394" s="6">
        <v>925</v>
      </c>
      <c r="I394" s="1" t="e">
        <f>VLOOKUP(B394,对账!$A$1:$B$89,2,0)</f>
        <v>#N/A</v>
      </c>
    </row>
    <row r="395" s="1" customFormat="1" ht="20" hidden="1" customHeight="1" spans="1:9">
      <c r="A395" s="6" t="s">
        <v>3341</v>
      </c>
      <c r="B395" s="6" t="s">
        <v>3342</v>
      </c>
      <c r="C395" s="6" t="s">
        <v>3343</v>
      </c>
      <c r="D395" s="6" t="s">
        <v>3344</v>
      </c>
      <c r="E395" s="6" t="s">
        <v>3345</v>
      </c>
      <c r="F395" s="6" t="s">
        <v>3346</v>
      </c>
      <c r="G395" s="6" t="s">
        <v>1884</v>
      </c>
      <c r="H395" s="6">
        <v>0</v>
      </c>
      <c r="I395" s="1" t="e">
        <f>VLOOKUP(B395,对账!$A$1:$B$89,2,0)</f>
        <v>#N/A</v>
      </c>
    </row>
    <row r="396" s="1" customFormat="1" ht="20" hidden="1" customHeight="1" spans="1:9">
      <c r="A396" s="6" t="s">
        <v>3347</v>
      </c>
      <c r="B396" s="6" t="s">
        <v>3348</v>
      </c>
      <c r="C396" s="6" t="s">
        <v>3349</v>
      </c>
      <c r="D396" s="6" t="s">
        <v>3350</v>
      </c>
      <c r="E396" s="6" t="s">
        <v>3351</v>
      </c>
      <c r="F396" s="6" t="s">
        <v>3352</v>
      </c>
      <c r="G396" s="6" t="s">
        <v>1884</v>
      </c>
      <c r="H396" s="6">
        <v>0</v>
      </c>
      <c r="I396" s="1" t="e">
        <f>VLOOKUP(B396,对账!$A$1:$B$89,2,0)</f>
        <v>#N/A</v>
      </c>
    </row>
    <row r="397" s="1" customFormat="1" ht="20" hidden="1" customHeight="1" spans="1:9">
      <c r="A397" s="6" t="s">
        <v>3353</v>
      </c>
      <c r="B397" s="6" t="s">
        <v>3354</v>
      </c>
      <c r="C397" s="6" t="s">
        <v>3355</v>
      </c>
      <c r="D397" s="6" t="s">
        <v>3356</v>
      </c>
      <c r="E397" s="6" t="s">
        <v>2574</v>
      </c>
      <c r="F397" s="6" t="s">
        <v>2142</v>
      </c>
      <c r="G397" s="6" t="s">
        <v>1884</v>
      </c>
      <c r="H397" s="6">
        <v>4207</v>
      </c>
      <c r="I397" s="1" t="e">
        <f>VLOOKUP(B397,对账!$A$1:$B$89,2,0)</f>
        <v>#N/A</v>
      </c>
    </row>
    <row r="398" s="1" customFormat="1" ht="20" hidden="1" customHeight="1" spans="1:9">
      <c r="A398" s="6" t="s">
        <v>3357</v>
      </c>
      <c r="B398" s="6" t="s">
        <v>3358</v>
      </c>
      <c r="C398" s="6" t="s">
        <v>3355</v>
      </c>
      <c r="D398" s="6" t="s">
        <v>3359</v>
      </c>
      <c r="E398" s="6" t="s">
        <v>2574</v>
      </c>
      <c r="F398" s="6" t="s">
        <v>2142</v>
      </c>
      <c r="G398" s="6" t="s">
        <v>1884</v>
      </c>
      <c r="H398" s="6">
        <v>4207</v>
      </c>
      <c r="I398" s="1" t="e">
        <f>VLOOKUP(B398,对账!$A$1:$B$89,2,0)</f>
        <v>#N/A</v>
      </c>
    </row>
    <row r="399" s="1" customFormat="1" ht="20" hidden="1" customHeight="1" spans="1:9">
      <c r="A399" s="6" t="s">
        <v>3360</v>
      </c>
      <c r="B399" s="6" t="s">
        <v>3361</v>
      </c>
      <c r="C399" s="6" t="s">
        <v>3355</v>
      </c>
      <c r="D399" s="6" t="s">
        <v>3362</v>
      </c>
      <c r="E399" s="6" t="s">
        <v>2574</v>
      </c>
      <c r="F399" s="6" t="s">
        <v>2142</v>
      </c>
      <c r="G399" s="6" t="s">
        <v>1884</v>
      </c>
      <c r="H399" s="6">
        <v>4207</v>
      </c>
      <c r="I399" s="1" t="e">
        <f>VLOOKUP(B399,对账!$A$1:$B$89,2,0)</f>
        <v>#N/A</v>
      </c>
    </row>
    <row r="400" s="1" customFormat="1" ht="20" hidden="1" customHeight="1" spans="1:9">
      <c r="A400" s="6" t="s">
        <v>3363</v>
      </c>
      <c r="B400" s="6" t="s">
        <v>3364</v>
      </c>
      <c r="C400" s="6" t="s">
        <v>3355</v>
      </c>
      <c r="D400" s="6" t="s">
        <v>3365</v>
      </c>
      <c r="E400" s="6" t="s">
        <v>2574</v>
      </c>
      <c r="F400" s="6" t="s">
        <v>2142</v>
      </c>
      <c r="G400" s="6" t="s">
        <v>1884</v>
      </c>
      <c r="H400" s="6">
        <v>4207</v>
      </c>
      <c r="I400" s="1" t="e">
        <f>VLOOKUP(B400,对账!$A$1:$B$89,2,0)</f>
        <v>#N/A</v>
      </c>
    </row>
    <row r="401" s="1" customFormat="1" ht="20" hidden="1" customHeight="1" spans="1:9">
      <c r="A401" s="6" t="s">
        <v>3366</v>
      </c>
      <c r="B401" s="6" t="s">
        <v>3367</v>
      </c>
      <c r="C401" s="6" t="s">
        <v>3368</v>
      </c>
      <c r="D401" s="6" t="s">
        <v>3369</v>
      </c>
      <c r="E401" s="6" t="s">
        <v>3370</v>
      </c>
      <c r="F401" s="6" t="s">
        <v>2993</v>
      </c>
      <c r="G401" s="6" t="s">
        <v>1884</v>
      </c>
      <c r="H401" s="6">
        <v>112</v>
      </c>
      <c r="I401" s="1" t="e">
        <f>VLOOKUP(B401,对账!$A$1:$B$89,2,0)</f>
        <v>#N/A</v>
      </c>
    </row>
    <row r="402" s="1" customFormat="1" ht="20" hidden="1" customHeight="1" spans="1:9">
      <c r="A402" s="6" t="s">
        <v>3371</v>
      </c>
      <c r="B402" s="6" t="s">
        <v>3372</v>
      </c>
      <c r="C402" s="6" t="s">
        <v>3373</v>
      </c>
      <c r="D402" s="6" t="s">
        <v>3374</v>
      </c>
      <c r="E402" s="6" t="s">
        <v>2164</v>
      </c>
      <c r="F402" s="6" t="s">
        <v>1890</v>
      </c>
      <c r="G402" s="6" t="s">
        <v>1884</v>
      </c>
      <c r="H402" s="6">
        <v>3702</v>
      </c>
      <c r="I402" s="1" t="e">
        <f>VLOOKUP(B402,对账!$A$1:$B$89,2,0)</f>
        <v>#N/A</v>
      </c>
    </row>
    <row r="403" s="1" customFormat="1" ht="20" hidden="1" customHeight="1" spans="1:9">
      <c r="A403" s="6" t="s">
        <v>3375</v>
      </c>
      <c r="B403" s="6" t="s">
        <v>3376</v>
      </c>
      <c r="C403" s="6" t="s">
        <v>3377</v>
      </c>
      <c r="D403" s="6" t="s">
        <v>3378</v>
      </c>
      <c r="E403" s="6" t="s">
        <v>2061</v>
      </c>
      <c r="F403" s="6" t="s">
        <v>2186</v>
      </c>
      <c r="G403" s="6" t="s">
        <v>1884</v>
      </c>
      <c r="H403" s="6">
        <v>1266</v>
      </c>
      <c r="I403" s="1" t="e">
        <f>VLOOKUP(B403,对账!$A$1:$B$89,2,0)</f>
        <v>#N/A</v>
      </c>
    </row>
    <row r="404" s="1" customFormat="1" ht="20" hidden="1" customHeight="1" spans="1:9">
      <c r="A404" s="6" t="s">
        <v>3379</v>
      </c>
      <c r="B404" s="6" t="s">
        <v>3380</v>
      </c>
      <c r="C404" s="6" t="s">
        <v>2305</v>
      </c>
      <c r="D404" s="6" t="s">
        <v>3381</v>
      </c>
      <c r="E404" s="6" t="s">
        <v>2738</v>
      </c>
      <c r="F404" s="6" t="s">
        <v>2181</v>
      </c>
      <c r="G404" s="6" t="s">
        <v>1884</v>
      </c>
      <c r="H404" s="6">
        <v>378</v>
      </c>
      <c r="I404" s="1" t="e">
        <f>VLOOKUP(B404,对账!$A$1:$B$89,2,0)</f>
        <v>#N/A</v>
      </c>
    </row>
    <row r="405" s="1" customFormat="1" ht="20" hidden="1" customHeight="1" spans="1:9">
      <c r="A405" s="6" t="s">
        <v>3382</v>
      </c>
      <c r="B405" s="6" t="s">
        <v>3383</v>
      </c>
      <c r="C405" s="6" t="s">
        <v>2305</v>
      </c>
      <c r="D405" s="6" t="s">
        <v>3384</v>
      </c>
      <c r="E405" s="6" t="s">
        <v>2738</v>
      </c>
      <c r="F405" s="6" t="s">
        <v>2181</v>
      </c>
      <c r="G405" s="6" t="s">
        <v>1884</v>
      </c>
      <c r="H405" s="6">
        <v>378</v>
      </c>
      <c r="I405" s="1" t="e">
        <f>VLOOKUP(B405,对账!$A$1:$B$89,2,0)</f>
        <v>#N/A</v>
      </c>
    </row>
    <row r="406" s="1" customFormat="1" ht="20" hidden="1" customHeight="1" spans="1:9">
      <c r="A406" s="6" t="s">
        <v>3385</v>
      </c>
      <c r="B406" s="6" t="s">
        <v>3386</v>
      </c>
      <c r="C406" s="6" t="s">
        <v>2305</v>
      </c>
      <c r="D406" s="6" t="s">
        <v>3387</v>
      </c>
      <c r="E406" s="6" t="s">
        <v>2738</v>
      </c>
      <c r="F406" s="6" t="s">
        <v>2181</v>
      </c>
      <c r="G406" s="6" t="s">
        <v>1884</v>
      </c>
      <c r="H406" s="6">
        <v>378</v>
      </c>
      <c r="I406" s="1" t="e">
        <f>VLOOKUP(B406,对账!$A$1:$B$89,2,0)</f>
        <v>#N/A</v>
      </c>
    </row>
    <row r="407" s="1" customFormat="1" ht="20" customHeight="1" spans="1:9">
      <c r="A407" s="6" t="s">
        <v>3388</v>
      </c>
      <c r="B407" s="6" t="s">
        <v>1807</v>
      </c>
      <c r="C407" s="6" t="s">
        <v>3389</v>
      </c>
      <c r="D407" s="6" t="s">
        <v>3390</v>
      </c>
      <c r="E407" s="6" t="s">
        <v>2495</v>
      </c>
      <c r="F407" s="6" t="s">
        <v>2386</v>
      </c>
      <c r="G407" s="6" t="s">
        <v>1884</v>
      </c>
      <c r="H407" s="6">
        <v>837</v>
      </c>
      <c r="I407" s="1">
        <f>VLOOKUP(B407,对账!$A$1:$B$89,2,0)</f>
        <v>837</v>
      </c>
    </row>
    <row r="408" s="1" customFormat="1" ht="20" hidden="1" customHeight="1" spans="1:9">
      <c r="A408" s="6" t="s">
        <v>3391</v>
      </c>
      <c r="B408" s="6" t="s">
        <v>3392</v>
      </c>
      <c r="C408" s="6" t="s">
        <v>3393</v>
      </c>
      <c r="D408" s="6" t="s">
        <v>3394</v>
      </c>
      <c r="E408" s="6" t="s">
        <v>2181</v>
      </c>
      <c r="F408" s="6" t="s">
        <v>1976</v>
      </c>
      <c r="G408" s="6" t="s">
        <v>1884</v>
      </c>
      <c r="H408" s="6">
        <v>552</v>
      </c>
      <c r="I408" s="1" t="e">
        <f>VLOOKUP(B408,对账!$A$1:$B$89,2,0)</f>
        <v>#N/A</v>
      </c>
    </row>
    <row r="409" s="1" customFormat="1" ht="20" customHeight="1" spans="1:9">
      <c r="A409" s="6" t="s">
        <v>3395</v>
      </c>
      <c r="B409" s="6" t="s">
        <v>1852</v>
      </c>
      <c r="C409" s="6" t="s">
        <v>3032</v>
      </c>
      <c r="D409" s="6" t="s">
        <v>3396</v>
      </c>
      <c r="E409" s="6" t="s">
        <v>2902</v>
      </c>
      <c r="F409" s="6" t="s">
        <v>2526</v>
      </c>
      <c r="G409" s="6" t="s">
        <v>1884</v>
      </c>
      <c r="H409" s="6">
        <v>704</v>
      </c>
      <c r="I409" s="1">
        <f>VLOOKUP(B409,对账!$A$1:$B$89,2,0)</f>
        <v>704</v>
      </c>
    </row>
    <row r="410" s="1" customFormat="1" ht="20" hidden="1" customHeight="1" spans="1:9">
      <c r="A410" s="6" t="s">
        <v>3397</v>
      </c>
      <c r="B410" s="6" t="s">
        <v>3398</v>
      </c>
      <c r="C410" s="6" t="s">
        <v>3368</v>
      </c>
      <c r="D410" s="6" t="s">
        <v>3369</v>
      </c>
      <c r="E410" s="6" t="s">
        <v>3399</v>
      </c>
      <c r="F410" s="6" t="s">
        <v>3370</v>
      </c>
      <c r="G410" s="6" t="s">
        <v>1884</v>
      </c>
      <c r="H410" s="6">
        <v>111</v>
      </c>
      <c r="I410" s="1" t="e">
        <f>VLOOKUP(B410,对账!$A$1:$B$89,2,0)</f>
        <v>#N/A</v>
      </c>
    </row>
    <row r="411" s="1" customFormat="1" ht="20" hidden="1" customHeight="1" spans="1:9">
      <c r="A411" s="6" t="s">
        <v>3400</v>
      </c>
      <c r="B411" s="6" t="s">
        <v>3401</v>
      </c>
      <c r="C411" s="6" t="s">
        <v>3064</v>
      </c>
      <c r="D411" s="6" t="s">
        <v>3402</v>
      </c>
      <c r="E411" s="6" t="s">
        <v>1891</v>
      </c>
      <c r="F411" s="6" t="s">
        <v>1903</v>
      </c>
      <c r="G411" s="6" t="s">
        <v>1884</v>
      </c>
      <c r="H411" s="6">
        <v>2070</v>
      </c>
      <c r="I411" s="1" t="e">
        <f>VLOOKUP(B411,对账!$A$1:$B$89,2,0)</f>
        <v>#N/A</v>
      </c>
    </row>
    <row r="412" s="1" customFormat="1" ht="20" customHeight="1" spans="1:9">
      <c r="A412" s="6" t="s">
        <v>3403</v>
      </c>
      <c r="B412" s="6" t="s">
        <v>1806</v>
      </c>
      <c r="C412" s="6" t="s">
        <v>3323</v>
      </c>
      <c r="D412" s="6" t="s">
        <v>3404</v>
      </c>
      <c r="E412" s="6" t="s">
        <v>2519</v>
      </c>
      <c r="F412" s="6" t="s">
        <v>2386</v>
      </c>
      <c r="G412" s="6" t="s">
        <v>1884</v>
      </c>
      <c r="H412" s="6">
        <v>1473.99</v>
      </c>
      <c r="I412" s="1">
        <f>VLOOKUP(B412,对账!$A$1:$B$89,2,0)</f>
        <v>1473.99</v>
      </c>
    </row>
    <row r="413" s="1" customFormat="1" ht="20" hidden="1" customHeight="1" spans="1:9">
      <c r="A413" s="6" t="s">
        <v>3405</v>
      </c>
      <c r="B413" s="6" t="s">
        <v>3406</v>
      </c>
      <c r="C413" s="6" t="s">
        <v>3407</v>
      </c>
      <c r="D413" s="6" t="s">
        <v>3408</v>
      </c>
      <c r="E413" s="6" t="s">
        <v>2186</v>
      </c>
      <c r="F413" s="6" t="s">
        <v>2491</v>
      </c>
      <c r="G413" s="6" t="s">
        <v>1884</v>
      </c>
      <c r="H413" s="6">
        <v>1091</v>
      </c>
      <c r="I413" s="1" t="e">
        <f>VLOOKUP(B413,对账!$A$1:$B$89,2,0)</f>
        <v>#N/A</v>
      </c>
    </row>
    <row r="414" s="1" customFormat="1" ht="20" hidden="1" customHeight="1" spans="1:9">
      <c r="A414" s="6" t="s">
        <v>3409</v>
      </c>
      <c r="B414" s="6" t="s">
        <v>3410</v>
      </c>
      <c r="C414" s="6" t="s">
        <v>3411</v>
      </c>
      <c r="D414" s="6" t="s">
        <v>3412</v>
      </c>
      <c r="E414" s="6" t="s">
        <v>2547</v>
      </c>
      <c r="F414" s="6" t="s">
        <v>2526</v>
      </c>
      <c r="G414" s="6" t="s">
        <v>1884</v>
      </c>
      <c r="H414" s="6">
        <v>649</v>
      </c>
      <c r="I414" s="1" t="e">
        <f>VLOOKUP(B414,对账!$A$1:$B$89,2,0)</f>
        <v>#N/A</v>
      </c>
    </row>
    <row r="415" s="1" customFormat="1" ht="20" hidden="1" customHeight="1" spans="1:9">
      <c r="A415" s="6" t="s">
        <v>3413</v>
      </c>
      <c r="B415" s="6" t="s">
        <v>3414</v>
      </c>
      <c r="C415" s="6" t="s">
        <v>2437</v>
      </c>
      <c r="D415" s="6" t="s">
        <v>3415</v>
      </c>
      <c r="E415" s="6" t="s">
        <v>3416</v>
      </c>
      <c r="F415" s="6" t="s">
        <v>3310</v>
      </c>
      <c r="G415" s="6" t="s">
        <v>1884</v>
      </c>
      <c r="H415" s="6">
        <v>316</v>
      </c>
      <c r="I415" s="1" t="e">
        <f>VLOOKUP(B415,对账!$A$1:$B$89,2,0)</f>
        <v>#N/A</v>
      </c>
    </row>
    <row r="416" s="1" customFormat="1" ht="20" hidden="1" customHeight="1" spans="1:9">
      <c r="A416" s="6" t="s">
        <v>3417</v>
      </c>
      <c r="B416" s="6" t="s">
        <v>3418</v>
      </c>
      <c r="C416" s="6" t="s">
        <v>3419</v>
      </c>
      <c r="D416" s="6" t="s">
        <v>3420</v>
      </c>
      <c r="E416" s="6" t="s">
        <v>3421</v>
      </c>
      <c r="F416" s="6" t="s">
        <v>3422</v>
      </c>
      <c r="G416" s="6" t="s">
        <v>1884</v>
      </c>
      <c r="H416" s="6">
        <v>4137</v>
      </c>
      <c r="I416" s="1" t="e">
        <f>VLOOKUP(B416,对账!$A$1:$B$89,2,0)</f>
        <v>#N/A</v>
      </c>
    </row>
    <row r="417" s="1" customFormat="1" ht="20" hidden="1" customHeight="1" spans="1:9">
      <c r="A417" s="6" t="s">
        <v>3423</v>
      </c>
      <c r="B417" s="6" t="s">
        <v>3424</v>
      </c>
      <c r="C417" s="6" t="s">
        <v>3425</v>
      </c>
      <c r="D417" s="6" t="s">
        <v>3426</v>
      </c>
      <c r="E417" s="6" t="s">
        <v>2778</v>
      </c>
      <c r="F417" s="6" t="s">
        <v>2362</v>
      </c>
      <c r="G417" s="6" t="s">
        <v>1884</v>
      </c>
      <c r="H417" s="6">
        <v>685</v>
      </c>
      <c r="I417" s="1" t="e">
        <f>VLOOKUP(B417,对账!$A$1:$B$89,2,0)</f>
        <v>#N/A</v>
      </c>
    </row>
    <row r="418" s="1" customFormat="1" ht="20" hidden="1" customHeight="1" spans="1:9">
      <c r="A418" s="6" t="s">
        <v>3427</v>
      </c>
      <c r="B418" s="6" t="s">
        <v>3428</v>
      </c>
      <c r="C418" s="6" t="s">
        <v>3429</v>
      </c>
      <c r="D418" s="6" t="s">
        <v>3430</v>
      </c>
      <c r="E418" s="6" t="s">
        <v>2342</v>
      </c>
      <c r="F418" s="6" t="s">
        <v>1944</v>
      </c>
      <c r="G418" s="6" t="s">
        <v>1884</v>
      </c>
      <c r="H418" s="6">
        <v>2178</v>
      </c>
      <c r="I418" s="1" t="e">
        <f>VLOOKUP(B418,对账!$A$1:$B$89,2,0)</f>
        <v>#N/A</v>
      </c>
    </row>
    <row r="419" s="1" customFormat="1" ht="20" hidden="1" customHeight="1" spans="1:9">
      <c r="A419" s="6" t="s">
        <v>3431</v>
      </c>
      <c r="B419" s="6" t="s">
        <v>3432</v>
      </c>
      <c r="C419" s="6" t="s">
        <v>3433</v>
      </c>
      <c r="D419" s="6" t="s">
        <v>3434</v>
      </c>
      <c r="E419" s="6" t="s">
        <v>3435</v>
      </c>
      <c r="F419" s="6" t="s">
        <v>3421</v>
      </c>
      <c r="G419" s="6" t="s">
        <v>1884</v>
      </c>
      <c r="H419" s="6">
        <v>0</v>
      </c>
      <c r="I419" s="1" t="e">
        <f>VLOOKUP(B419,对账!$A$1:$B$89,2,0)</f>
        <v>#N/A</v>
      </c>
    </row>
    <row r="420" s="1" customFormat="1" ht="20" hidden="1" customHeight="1" spans="1:9">
      <c r="A420" s="6" t="s">
        <v>3436</v>
      </c>
      <c r="B420" s="6" t="s">
        <v>3437</v>
      </c>
      <c r="C420" s="6" t="s">
        <v>3323</v>
      </c>
      <c r="D420" s="6" t="s">
        <v>3438</v>
      </c>
      <c r="E420" s="6" t="s">
        <v>2386</v>
      </c>
      <c r="F420" s="6" t="s">
        <v>2287</v>
      </c>
      <c r="G420" s="6" t="s">
        <v>1884</v>
      </c>
      <c r="H420" s="6">
        <v>1093</v>
      </c>
      <c r="I420" s="1" t="e">
        <f>VLOOKUP(B420,对账!$A$1:$B$89,2,0)</f>
        <v>#N/A</v>
      </c>
    </row>
    <row r="421" s="1" customFormat="1" ht="20" hidden="1" customHeight="1" spans="1:9">
      <c r="A421" s="6" t="s">
        <v>3439</v>
      </c>
      <c r="B421" s="6" t="s">
        <v>3440</v>
      </c>
      <c r="C421" s="6" t="s">
        <v>2305</v>
      </c>
      <c r="D421" s="6" t="s">
        <v>3441</v>
      </c>
      <c r="E421" s="6" t="s">
        <v>2061</v>
      </c>
      <c r="F421" s="6" t="s">
        <v>2186</v>
      </c>
      <c r="G421" s="6" t="s">
        <v>1884</v>
      </c>
      <c r="H421" s="6">
        <v>407</v>
      </c>
      <c r="I421" s="1" t="e">
        <f>VLOOKUP(B421,对账!$A$1:$B$89,2,0)</f>
        <v>#N/A</v>
      </c>
    </row>
    <row r="422" s="1" customFormat="1" ht="20" hidden="1" customHeight="1" spans="1:9">
      <c r="A422" s="6" t="s">
        <v>3442</v>
      </c>
      <c r="B422" s="6" t="s">
        <v>3443</v>
      </c>
      <c r="C422" s="6" t="s">
        <v>3444</v>
      </c>
      <c r="D422" s="6" t="s">
        <v>3445</v>
      </c>
      <c r="E422" s="6" t="s">
        <v>2902</v>
      </c>
      <c r="F422" s="6" t="s">
        <v>2526</v>
      </c>
      <c r="G422" s="6" t="s">
        <v>1884</v>
      </c>
      <c r="H422" s="6">
        <v>1605</v>
      </c>
      <c r="I422" s="1" t="e">
        <f>VLOOKUP(B422,对账!$A$1:$B$89,2,0)</f>
        <v>#N/A</v>
      </c>
    </row>
    <row r="423" s="1" customFormat="1" ht="20" hidden="1" customHeight="1" spans="1:9">
      <c r="A423" s="6" t="s">
        <v>3446</v>
      </c>
      <c r="B423" s="6" t="s">
        <v>3447</v>
      </c>
      <c r="C423" s="6" t="s">
        <v>2305</v>
      </c>
      <c r="D423" s="6" t="s">
        <v>3441</v>
      </c>
      <c r="E423" s="6" t="s">
        <v>2186</v>
      </c>
      <c r="F423" s="6" t="s">
        <v>2491</v>
      </c>
      <c r="G423" s="6" t="s">
        <v>1884</v>
      </c>
      <c r="H423" s="6">
        <v>406</v>
      </c>
      <c r="I423" s="1" t="e">
        <f>VLOOKUP(B423,对账!$A$1:$B$89,2,0)</f>
        <v>#N/A</v>
      </c>
    </row>
    <row r="424" s="1" customFormat="1" ht="20" hidden="1" customHeight="1" spans="1:9">
      <c r="A424" s="6" t="s">
        <v>3448</v>
      </c>
      <c r="B424" s="6" t="s">
        <v>3449</v>
      </c>
      <c r="C424" s="6" t="s">
        <v>3450</v>
      </c>
      <c r="D424" s="6" t="s">
        <v>3451</v>
      </c>
      <c r="E424" s="6" t="s">
        <v>2287</v>
      </c>
      <c r="F424" s="6" t="s">
        <v>2164</v>
      </c>
      <c r="G424" s="6" t="s">
        <v>1884</v>
      </c>
      <c r="H424" s="6">
        <v>940</v>
      </c>
      <c r="I424" s="1" t="e">
        <f>VLOOKUP(B424,对账!$A$1:$B$89,2,0)</f>
        <v>#N/A</v>
      </c>
    </row>
    <row r="425" s="1" customFormat="1" ht="20" hidden="1" customHeight="1" spans="1:9">
      <c r="A425" s="6" t="s">
        <v>3452</v>
      </c>
      <c r="B425" s="6" t="s">
        <v>3453</v>
      </c>
      <c r="C425" s="6" t="s">
        <v>3429</v>
      </c>
      <c r="D425" s="6" t="s">
        <v>3454</v>
      </c>
      <c r="E425" s="6" t="s">
        <v>1949</v>
      </c>
      <c r="F425" s="6" t="s">
        <v>2469</v>
      </c>
      <c r="G425" s="6" t="s">
        <v>1884</v>
      </c>
      <c r="H425" s="6">
        <v>1770</v>
      </c>
      <c r="I425" s="1" t="e">
        <f>VLOOKUP(B425,对账!$A$1:$B$89,2,0)</f>
        <v>#N/A</v>
      </c>
    </row>
    <row r="426" s="1" customFormat="1" ht="20" customHeight="1" spans="1:9">
      <c r="A426" s="6" t="s">
        <v>3455</v>
      </c>
      <c r="B426" s="6" t="s">
        <v>1804</v>
      </c>
      <c r="C426" s="6" t="s">
        <v>3244</v>
      </c>
      <c r="D426" s="6" t="s">
        <v>3456</v>
      </c>
      <c r="E426" s="6" t="s">
        <v>2464</v>
      </c>
      <c r="F426" s="6" t="s">
        <v>2386</v>
      </c>
      <c r="G426" s="6" t="s">
        <v>1884</v>
      </c>
      <c r="H426" s="6">
        <v>564</v>
      </c>
      <c r="I426" s="1">
        <f>VLOOKUP(B426,对账!$A$1:$B$89,2,0)</f>
        <v>564</v>
      </c>
    </row>
    <row r="427" s="1" customFormat="1" ht="20" hidden="1" customHeight="1" spans="1:9">
      <c r="A427" s="6" t="s">
        <v>3457</v>
      </c>
      <c r="B427" s="6" t="s">
        <v>3458</v>
      </c>
      <c r="C427" s="6" t="s">
        <v>3459</v>
      </c>
      <c r="D427" s="6" t="s">
        <v>3460</v>
      </c>
      <c r="E427" s="6" t="s">
        <v>3461</v>
      </c>
      <c r="F427" s="6" t="s">
        <v>3462</v>
      </c>
      <c r="G427" s="6" t="s">
        <v>1884</v>
      </c>
      <c r="H427" s="6">
        <v>0</v>
      </c>
      <c r="I427" s="1" t="e">
        <f>VLOOKUP(B427,对账!$A$1:$B$89,2,0)</f>
        <v>#N/A</v>
      </c>
    </row>
    <row r="428" s="1" customFormat="1" ht="20" hidden="1" customHeight="1" spans="1:9">
      <c r="A428" s="6" t="s">
        <v>3463</v>
      </c>
      <c r="B428" s="6" t="s">
        <v>3464</v>
      </c>
      <c r="C428" s="6" t="s">
        <v>2150</v>
      </c>
      <c r="D428" s="6" t="s">
        <v>3465</v>
      </c>
      <c r="E428" s="6" t="s">
        <v>2047</v>
      </c>
      <c r="F428" s="6" t="s">
        <v>2030</v>
      </c>
      <c r="G428" s="6" t="s">
        <v>1884</v>
      </c>
      <c r="H428" s="6">
        <v>4154</v>
      </c>
      <c r="I428" s="1" t="e">
        <f>VLOOKUP(B428,对账!$A$1:$B$89,2,0)</f>
        <v>#N/A</v>
      </c>
    </row>
    <row r="429" s="1" customFormat="1" ht="20" hidden="1" customHeight="1" spans="1:9">
      <c r="A429" s="6" t="s">
        <v>3466</v>
      </c>
      <c r="B429" s="6" t="s">
        <v>3467</v>
      </c>
      <c r="C429" s="6" t="s">
        <v>2150</v>
      </c>
      <c r="D429" s="6" t="s">
        <v>3468</v>
      </c>
      <c r="E429" s="6" t="s">
        <v>2047</v>
      </c>
      <c r="F429" s="6" t="s">
        <v>2030</v>
      </c>
      <c r="G429" s="6" t="s">
        <v>1884</v>
      </c>
      <c r="H429" s="6">
        <v>8310</v>
      </c>
      <c r="I429" s="1" t="e">
        <f>VLOOKUP(B429,对账!$A$1:$B$89,2,0)</f>
        <v>#N/A</v>
      </c>
    </row>
    <row r="430" s="1" customFormat="1" ht="20" hidden="1" customHeight="1" spans="1:9">
      <c r="A430" s="6" t="s">
        <v>3469</v>
      </c>
      <c r="B430" s="6" t="s">
        <v>3470</v>
      </c>
      <c r="C430" s="6" t="s">
        <v>3471</v>
      </c>
      <c r="D430" s="6" t="s">
        <v>3472</v>
      </c>
      <c r="E430" s="6" t="s">
        <v>3157</v>
      </c>
      <c r="F430" s="6" t="s">
        <v>2662</v>
      </c>
      <c r="G430" s="6" t="s">
        <v>1884</v>
      </c>
      <c r="H430" s="6">
        <v>717</v>
      </c>
      <c r="I430" s="1" t="e">
        <f>VLOOKUP(B430,对账!$A$1:$B$89,2,0)</f>
        <v>#N/A</v>
      </c>
    </row>
    <row r="431" s="1" customFormat="1" ht="20" hidden="1" customHeight="1" spans="1:9">
      <c r="A431" s="6" t="s">
        <v>3473</v>
      </c>
      <c r="B431" s="6" t="s">
        <v>3474</v>
      </c>
      <c r="C431" s="6" t="s">
        <v>3475</v>
      </c>
      <c r="D431" s="6" t="s">
        <v>3476</v>
      </c>
      <c r="E431" s="6" t="s">
        <v>3477</v>
      </c>
      <c r="F431" s="6" t="s">
        <v>3478</v>
      </c>
      <c r="G431" s="6" t="s">
        <v>1884</v>
      </c>
      <c r="H431" s="6">
        <v>0</v>
      </c>
      <c r="I431" s="1" t="e">
        <f>VLOOKUP(B431,对账!$A$1:$B$89,2,0)</f>
        <v>#N/A</v>
      </c>
    </row>
    <row r="432" s="1" customFormat="1" ht="20" customHeight="1" spans="1:9">
      <c r="A432" s="6" t="s">
        <v>3479</v>
      </c>
      <c r="B432" s="6" t="s">
        <v>1823</v>
      </c>
      <c r="C432" s="6" t="s">
        <v>2437</v>
      </c>
      <c r="D432" s="6" t="s">
        <v>3480</v>
      </c>
      <c r="E432" s="6" t="s">
        <v>2495</v>
      </c>
      <c r="F432" s="6" t="s">
        <v>2287</v>
      </c>
      <c r="G432" s="6" t="s">
        <v>1884</v>
      </c>
      <c r="H432" s="6">
        <v>1201</v>
      </c>
      <c r="I432" s="1">
        <f>VLOOKUP(B432,对账!$A$1:$B$89,2,0)</f>
        <v>1201</v>
      </c>
    </row>
    <row r="433" s="1" customFormat="1" ht="20" hidden="1" customHeight="1" spans="1:9">
      <c r="A433" s="6" t="s">
        <v>3481</v>
      </c>
      <c r="B433" s="6" t="s">
        <v>3482</v>
      </c>
      <c r="C433" s="6" t="s">
        <v>2556</v>
      </c>
      <c r="D433" s="6" t="s">
        <v>3483</v>
      </c>
      <c r="E433" s="6" t="s">
        <v>2211</v>
      </c>
      <c r="F433" s="6" t="s">
        <v>1910</v>
      </c>
      <c r="G433" s="6" t="s">
        <v>1884</v>
      </c>
      <c r="H433" s="6">
        <v>481</v>
      </c>
      <c r="I433" s="1" t="e">
        <f>VLOOKUP(B433,对账!$A$1:$B$89,2,0)</f>
        <v>#N/A</v>
      </c>
    </row>
    <row r="434" s="1" customFormat="1" ht="20" hidden="1" customHeight="1" spans="1:9">
      <c r="A434" s="6" t="s">
        <v>3484</v>
      </c>
      <c r="B434" s="6" t="s">
        <v>3485</v>
      </c>
      <c r="C434" s="6" t="s">
        <v>3486</v>
      </c>
      <c r="D434" s="6" t="s">
        <v>3487</v>
      </c>
      <c r="E434" s="6" t="s">
        <v>2047</v>
      </c>
      <c r="F434" s="6" t="s">
        <v>1930</v>
      </c>
      <c r="G434" s="6" t="s">
        <v>1884</v>
      </c>
      <c r="H434" s="6">
        <v>3618.02</v>
      </c>
      <c r="I434" s="1" t="e">
        <f>VLOOKUP(B434,对账!$A$1:$B$89,2,0)</f>
        <v>#N/A</v>
      </c>
    </row>
    <row r="435" s="1" customFormat="1" ht="20" hidden="1" customHeight="1" spans="1:9">
      <c r="A435" s="6" t="s">
        <v>3488</v>
      </c>
      <c r="B435" s="6" t="s">
        <v>3489</v>
      </c>
      <c r="C435" s="6" t="s">
        <v>3064</v>
      </c>
      <c r="D435" s="6" t="s">
        <v>3490</v>
      </c>
      <c r="E435" s="6" t="s">
        <v>1891</v>
      </c>
      <c r="F435" s="6" t="s">
        <v>1910</v>
      </c>
      <c r="G435" s="6" t="s">
        <v>1884</v>
      </c>
      <c r="H435" s="6">
        <v>6020</v>
      </c>
      <c r="I435" s="1" t="e">
        <f>VLOOKUP(B435,对账!$A$1:$B$89,2,0)</f>
        <v>#N/A</v>
      </c>
    </row>
    <row r="436" s="1" customFormat="1" ht="20" hidden="1" customHeight="1" spans="1:9">
      <c r="A436" s="6" t="s">
        <v>3491</v>
      </c>
      <c r="B436" s="6" t="s">
        <v>3492</v>
      </c>
      <c r="C436" s="6" t="s">
        <v>3493</v>
      </c>
      <c r="D436" s="6" t="s">
        <v>3494</v>
      </c>
      <c r="E436" s="6" t="s">
        <v>2386</v>
      </c>
      <c r="F436" s="6" t="s">
        <v>2164</v>
      </c>
      <c r="G436" s="6" t="s">
        <v>1884</v>
      </c>
      <c r="H436" s="6">
        <v>1770</v>
      </c>
      <c r="I436" s="1" t="e">
        <f>VLOOKUP(B436,对账!$A$1:$B$89,2,0)</f>
        <v>#N/A</v>
      </c>
    </row>
    <row r="437" s="1" customFormat="1" ht="20" customHeight="1" spans="1:9">
      <c r="A437" s="6" t="s">
        <v>3495</v>
      </c>
      <c r="B437" s="6" t="s">
        <v>1843</v>
      </c>
      <c r="C437" s="6" t="s">
        <v>3496</v>
      </c>
      <c r="D437" s="6" t="s">
        <v>3497</v>
      </c>
      <c r="E437" s="6" t="s">
        <v>2648</v>
      </c>
      <c r="F437" s="6" t="s">
        <v>2519</v>
      </c>
      <c r="G437" s="6" t="s">
        <v>1884</v>
      </c>
      <c r="H437" s="6">
        <v>793</v>
      </c>
      <c r="I437" s="1">
        <f>VLOOKUP(B437,对账!$A$1:$B$89,2,0)</f>
        <v>793</v>
      </c>
    </row>
    <row r="438" s="1" customFormat="1" ht="20" hidden="1" customHeight="1" spans="1:9">
      <c r="A438" s="6" t="s">
        <v>3498</v>
      </c>
      <c r="B438" s="6" t="s">
        <v>3499</v>
      </c>
      <c r="C438" s="6" t="s">
        <v>3500</v>
      </c>
      <c r="D438" s="6" t="s">
        <v>3501</v>
      </c>
      <c r="E438" s="6" t="s">
        <v>2041</v>
      </c>
      <c r="F438" s="6" t="s">
        <v>1990</v>
      </c>
      <c r="G438" s="6" t="s">
        <v>1884</v>
      </c>
      <c r="H438" s="6" t="s">
        <v>3502</v>
      </c>
      <c r="I438" s="1" t="e">
        <f>VLOOKUP(B438,对账!$A$1:$B$89,2,0)</f>
        <v>#N/A</v>
      </c>
    </row>
    <row r="439" s="1" customFormat="1" ht="20" hidden="1" customHeight="1" spans="1:9">
      <c r="A439" s="6" t="s">
        <v>3503</v>
      </c>
      <c r="B439" s="6" t="s">
        <v>3504</v>
      </c>
      <c r="C439" s="6" t="s">
        <v>3505</v>
      </c>
      <c r="D439" s="6" t="s">
        <v>3506</v>
      </c>
      <c r="E439" s="6" t="s">
        <v>3507</v>
      </c>
      <c r="F439" s="6" t="s">
        <v>3508</v>
      </c>
      <c r="G439" s="6" t="s">
        <v>1884</v>
      </c>
      <c r="H439" s="6" t="s">
        <v>3509</v>
      </c>
      <c r="I439" s="1" t="e">
        <f>VLOOKUP(B439,对账!$A$1:$B$89,2,0)</f>
        <v>#N/A</v>
      </c>
    </row>
    <row r="440" s="1" customFormat="1" ht="20" hidden="1" customHeight="1" spans="1:9">
      <c r="A440" s="6" t="s">
        <v>3510</v>
      </c>
      <c r="B440" s="6" t="s">
        <v>3511</v>
      </c>
      <c r="C440" s="6" t="s">
        <v>3512</v>
      </c>
      <c r="D440" s="6" t="s">
        <v>3513</v>
      </c>
      <c r="E440" s="6" t="s">
        <v>3514</v>
      </c>
      <c r="F440" s="6" t="s">
        <v>3515</v>
      </c>
      <c r="G440" s="6" t="s">
        <v>1884</v>
      </c>
      <c r="H440" s="6" t="s">
        <v>3509</v>
      </c>
      <c r="I440" s="1" t="e">
        <f>VLOOKUP(B440,对账!$A$1:$B$89,2,0)</f>
        <v>#N/A</v>
      </c>
    </row>
    <row r="441" s="1" customFormat="1" ht="20" hidden="1" customHeight="1" spans="1:9">
      <c r="A441" s="6" t="s">
        <v>3516</v>
      </c>
      <c r="B441" s="6" t="s">
        <v>3517</v>
      </c>
      <c r="C441" s="6" t="s">
        <v>3038</v>
      </c>
      <c r="D441" s="6" t="s">
        <v>3518</v>
      </c>
      <c r="E441" s="6" t="s">
        <v>3421</v>
      </c>
      <c r="F441" s="6" t="s">
        <v>3422</v>
      </c>
      <c r="G441" s="6" t="s">
        <v>1884</v>
      </c>
      <c r="H441" s="6" t="s">
        <v>3509</v>
      </c>
      <c r="I441" s="1" t="e">
        <f>VLOOKUP(B441,对账!$A$1:$B$89,2,0)</f>
        <v>#N/A</v>
      </c>
    </row>
    <row r="442" s="1" customFormat="1" ht="20" hidden="1" customHeight="1" spans="1:9">
      <c r="A442" s="6" t="s">
        <v>3519</v>
      </c>
      <c r="B442" s="6" t="s">
        <v>3520</v>
      </c>
      <c r="C442" s="6" t="s">
        <v>3521</v>
      </c>
      <c r="D442" s="6" t="s">
        <v>3522</v>
      </c>
      <c r="E442" s="6" t="s">
        <v>3515</v>
      </c>
      <c r="F442" s="6" t="s">
        <v>3523</v>
      </c>
      <c r="G442" s="6" t="s">
        <v>1884</v>
      </c>
      <c r="H442" s="6" t="s">
        <v>3509</v>
      </c>
      <c r="I442" s="1" t="e">
        <f>VLOOKUP(B442,对账!$A$1:$B$89,2,0)</f>
        <v>#N/A</v>
      </c>
    </row>
    <row r="443" s="1" customFormat="1" ht="20" hidden="1" customHeight="1" spans="1:9">
      <c r="A443" s="6" t="s">
        <v>3524</v>
      </c>
      <c r="B443" s="6" t="s">
        <v>3525</v>
      </c>
      <c r="C443" s="6" t="s">
        <v>3526</v>
      </c>
      <c r="D443" s="6" t="s">
        <v>3527</v>
      </c>
      <c r="E443" s="6" t="s">
        <v>3528</v>
      </c>
      <c r="F443" s="6" t="s">
        <v>3529</v>
      </c>
      <c r="G443" s="6" t="s">
        <v>1884</v>
      </c>
      <c r="H443" s="6" t="s">
        <v>3509</v>
      </c>
      <c r="I443" s="1" t="e">
        <f>VLOOKUP(B443,对账!$A$1:$B$89,2,0)</f>
        <v>#N/A</v>
      </c>
    </row>
    <row r="444" s="1" customFormat="1" ht="20" hidden="1" customHeight="1" spans="1:9">
      <c r="A444" s="6" t="s">
        <v>3530</v>
      </c>
      <c r="B444" s="6" t="s">
        <v>3531</v>
      </c>
      <c r="C444" s="6" t="s">
        <v>2792</v>
      </c>
      <c r="D444" s="6" t="s">
        <v>3532</v>
      </c>
      <c r="E444" s="6" t="s">
        <v>3533</v>
      </c>
      <c r="F444" s="6" t="s">
        <v>3534</v>
      </c>
      <c r="G444" s="6" t="s">
        <v>1884</v>
      </c>
      <c r="H444" s="6" t="s">
        <v>3509</v>
      </c>
      <c r="I444" s="1" t="e">
        <f>VLOOKUP(B444,对账!$A$1:$B$89,2,0)</f>
        <v>#N/A</v>
      </c>
    </row>
    <row r="445" s="1" customFormat="1" ht="20" hidden="1" customHeight="1" spans="1:9">
      <c r="A445" s="6" t="s">
        <v>3535</v>
      </c>
      <c r="B445" s="6" t="s">
        <v>3536</v>
      </c>
      <c r="C445" s="6" t="s">
        <v>3038</v>
      </c>
      <c r="D445" s="6" t="s">
        <v>3537</v>
      </c>
      <c r="E445" s="6" t="s">
        <v>3538</v>
      </c>
      <c r="F445" s="6" t="s">
        <v>3539</v>
      </c>
      <c r="G445" s="6" t="s">
        <v>1884</v>
      </c>
      <c r="H445" s="6" t="s">
        <v>3509</v>
      </c>
      <c r="I445" s="1" t="e">
        <f>VLOOKUP(B445,对账!$A$1:$B$89,2,0)</f>
        <v>#N/A</v>
      </c>
    </row>
    <row r="446" s="1" customFormat="1" ht="20" hidden="1" customHeight="1" spans="1:9">
      <c r="A446" s="6" t="s">
        <v>3540</v>
      </c>
      <c r="B446" s="6" t="s">
        <v>3541</v>
      </c>
      <c r="C446" s="6" t="s">
        <v>3038</v>
      </c>
      <c r="D446" s="6" t="s">
        <v>3542</v>
      </c>
      <c r="E446" s="6" t="s">
        <v>3421</v>
      </c>
      <c r="F446" s="6" t="s">
        <v>3538</v>
      </c>
      <c r="G446" s="6" t="s">
        <v>1884</v>
      </c>
      <c r="H446" s="6" t="s">
        <v>3509</v>
      </c>
      <c r="I446" s="1" t="e">
        <f>VLOOKUP(B446,对账!$A$1:$B$89,2,0)</f>
        <v>#N/A</v>
      </c>
    </row>
    <row r="447" s="1" customFormat="1" ht="20" hidden="1" customHeight="1" spans="1:9">
      <c r="A447" s="6" t="s">
        <v>3543</v>
      </c>
      <c r="B447" s="6" t="s">
        <v>3544</v>
      </c>
      <c r="C447" s="6" t="s">
        <v>3545</v>
      </c>
      <c r="D447" s="6" t="s">
        <v>3546</v>
      </c>
      <c r="E447" s="6" t="s">
        <v>3547</v>
      </c>
      <c r="F447" s="6" t="s">
        <v>3548</v>
      </c>
      <c r="G447" s="6" t="s">
        <v>1884</v>
      </c>
      <c r="H447" s="6" t="s">
        <v>3509</v>
      </c>
      <c r="I447" s="1" t="e">
        <f>VLOOKUP(B447,对账!$A$1:$B$89,2,0)</f>
        <v>#N/A</v>
      </c>
    </row>
    <row r="448" s="1" customFormat="1" ht="20" hidden="1" customHeight="1" spans="1:9">
      <c r="A448" s="6" t="s">
        <v>3549</v>
      </c>
      <c r="B448" s="6" t="s">
        <v>3550</v>
      </c>
      <c r="C448" s="6" t="s">
        <v>3551</v>
      </c>
      <c r="D448" s="6" t="s">
        <v>3552</v>
      </c>
      <c r="E448" s="6" t="s">
        <v>3553</v>
      </c>
      <c r="F448" s="6" t="s">
        <v>3554</v>
      </c>
      <c r="G448" s="6" t="s">
        <v>1884</v>
      </c>
      <c r="H448" s="6" t="s">
        <v>3509</v>
      </c>
      <c r="I448" s="1" t="e">
        <f>VLOOKUP(B448,对账!$A$1:$B$89,2,0)</f>
        <v>#N/A</v>
      </c>
    </row>
    <row r="449" s="1" customFormat="1" ht="20" hidden="1" customHeight="1" spans="1:9">
      <c r="A449" s="6" t="s">
        <v>3555</v>
      </c>
      <c r="B449" s="6" t="s">
        <v>3556</v>
      </c>
      <c r="C449" s="6" t="s">
        <v>3557</v>
      </c>
      <c r="D449" s="6" t="s">
        <v>3558</v>
      </c>
      <c r="E449" s="6" t="s">
        <v>1883</v>
      </c>
      <c r="F449" s="6" t="s">
        <v>2259</v>
      </c>
      <c r="G449" s="6" t="s">
        <v>1884</v>
      </c>
      <c r="H449" s="6" t="s">
        <v>3559</v>
      </c>
      <c r="I449" s="1" t="e">
        <f>VLOOKUP(B449,对账!$A$1:$B$89,2,0)</f>
        <v>#N/A</v>
      </c>
    </row>
    <row r="450" s="1" customFormat="1" ht="20" hidden="1" customHeight="1" spans="1:9">
      <c r="A450" s="6" t="s">
        <v>3560</v>
      </c>
      <c r="B450" s="6" t="s">
        <v>3561</v>
      </c>
      <c r="C450" s="6" t="s">
        <v>3562</v>
      </c>
      <c r="D450" s="6" t="s">
        <v>3563</v>
      </c>
      <c r="E450" s="6" t="s">
        <v>3564</v>
      </c>
      <c r="F450" s="6" t="s">
        <v>3565</v>
      </c>
      <c r="G450" s="6" t="s">
        <v>1884</v>
      </c>
      <c r="H450" s="6" t="s">
        <v>3509</v>
      </c>
      <c r="I450" s="1" t="e">
        <f>VLOOKUP(B450,对账!$A$1:$B$89,2,0)</f>
        <v>#N/A</v>
      </c>
    </row>
    <row r="451" s="1" customFormat="1" ht="20" hidden="1" customHeight="1" spans="1:9">
      <c r="A451" s="6" t="s">
        <v>3566</v>
      </c>
      <c r="B451" s="6" t="s">
        <v>3567</v>
      </c>
      <c r="C451" s="6" t="s">
        <v>3568</v>
      </c>
      <c r="D451" s="6" t="s">
        <v>3569</v>
      </c>
      <c r="E451" s="6" t="s">
        <v>3570</v>
      </c>
      <c r="F451" s="6" t="s">
        <v>3571</v>
      </c>
      <c r="G451" s="6" t="s">
        <v>1884</v>
      </c>
      <c r="H451" s="6" t="s">
        <v>3509</v>
      </c>
      <c r="I451" s="1" t="e">
        <f>VLOOKUP(B451,对账!$A$1:$B$89,2,0)</f>
        <v>#N/A</v>
      </c>
    </row>
    <row r="452" s="1" customFormat="1" ht="20" hidden="1" customHeight="1" spans="1:9">
      <c r="A452" s="6" t="s">
        <v>3572</v>
      </c>
      <c r="B452" s="6" t="s">
        <v>3573</v>
      </c>
      <c r="C452" s="6" t="s">
        <v>3574</v>
      </c>
      <c r="D452" s="6" t="s">
        <v>3575</v>
      </c>
      <c r="E452" s="6" t="s">
        <v>3435</v>
      </c>
      <c r="F452" s="6" t="s">
        <v>3421</v>
      </c>
      <c r="G452" s="6" t="s">
        <v>1884</v>
      </c>
      <c r="H452" s="6" t="s">
        <v>3509</v>
      </c>
      <c r="I452" s="1" t="e">
        <f>VLOOKUP(B452,对账!$A$1:$B$89,2,0)</f>
        <v>#N/A</v>
      </c>
    </row>
    <row r="453" s="1" customFormat="1" ht="20" hidden="1" customHeight="1" spans="1:9">
      <c r="A453" s="6" t="s">
        <v>3576</v>
      </c>
      <c r="B453" s="6" t="s">
        <v>3577</v>
      </c>
      <c r="C453" s="6" t="s">
        <v>3578</v>
      </c>
      <c r="D453" s="6" t="s">
        <v>3579</v>
      </c>
      <c r="E453" s="6" t="s">
        <v>3580</v>
      </c>
      <c r="F453" s="6" t="s">
        <v>3581</v>
      </c>
      <c r="G453" s="6" t="s">
        <v>1884</v>
      </c>
      <c r="H453" s="6" t="s">
        <v>3509</v>
      </c>
      <c r="I453" s="1" t="e">
        <f>VLOOKUP(B453,对账!$A$1:$B$89,2,0)</f>
        <v>#N/A</v>
      </c>
    </row>
    <row r="454" s="1" customFormat="1" ht="20" hidden="1" customHeight="1" spans="1:9">
      <c r="A454" s="6" t="s">
        <v>3582</v>
      </c>
      <c r="B454" s="6" t="s">
        <v>3583</v>
      </c>
      <c r="C454" s="6" t="s">
        <v>3584</v>
      </c>
      <c r="D454" s="6" t="s">
        <v>3585</v>
      </c>
      <c r="E454" s="6" t="s">
        <v>3586</v>
      </c>
      <c r="F454" s="6" t="s">
        <v>3587</v>
      </c>
      <c r="G454" s="6" t="s">
        <v>1884</v>
      </c>
      <c r="H454" s="6" t="s">
        <v>3588</v>
      </c>
      <c r="I454" s="1" t="e">
        <f>VLOOKUP(B454,对账!$A$1:$B$89,2,0)</f>
        <v>#N/A</v>
      </c>
    </row>
    <row r="455" s="1" customFormat="1" ht="20" hidden="1" customHeight="1" spans="1:9">
      <c r="A455" s="6" t="s">
        <v>3589</v>
      </c>
      <c r="B455" s="6" t="s">
        <v>3590</v>
      </c>
      <c r="C455" s="6" t="s">
        <v>3591</v>
      </c>
      <c r="D455" s="6" t="s">
        <v>3592</v>
      </c>
      <c r="E455" s="6" t="s">
        <v>3593</v>
      </c>
      <c r="F455" s="6" t="s">
        <v>3594</v>
      </c>
      <c r="G455" s="6" t="s">
        <v>1884</v>
      </c>
      <c r="H455" s="6" t="s">
        <v>3509</v>
      </c>
      <c r="I455" s="1" t="e">
        <f>VLOOKUP(B455,对账!$A$1:$B$89,2,0)</f>
        <v>#N/A</v>
      </c>
    </row>
    <row r="456" s="1" customFormat="1" ht="20" hidden="1" customHeight="1" spans="1:9">
      <c r="A456" s="6" t="s">
        <v>3595</v>
      </c>
      <c r="B456" s="6" t="s">
        <v>3596</v>
      </c>
      <c r="C456" s="6" t="s">
        <v>3591</v>
      </c>
      <c r="D456" s="6" t="s">
        <v>3597</v>
      </c>
      <c r="E456" s="6" t="s">
        <v>3593</v>
      </c>
      <c r="F456" s="6" t="s">
        <v>3594</v>
      </c>
      <c r="G456" s="6" t="s">
        <v>1884</v>
      </c>
      <c r="H456" s="6" t="s">
        <v>3509</v>
      </c>
      <c r="I456" s="1" t="e">
        <f>VLOOKUP(B456,对账!$A$1:$B$89,2,0)</f>
        <v>#N/A</v>
      </c>
    </row>
    <row r="457" s="1" customFormat="1" ht="20" hidden="1" customHeight="1" spans="1:9">
      <c r="A457" s="6" t="s">
        <v>3598</v>
      </c>
      <c r="B457" s="6" t="s">
        <v>3599</v>
      </c>
      <c r="C457" s="6" t="s">
        <v>3600</v>
      </c>
      <c r="D457" s="6" t="s">
        <v>3601</v>
      </c>
      <c r="E457" s="6" t="s">
        <v>3602</v>
      </c>
      <c r="F457" s="6" t="s">
        <v>3603</v>
      </c>
      <c r="G457" s="6" t="s">
        <v>1884</v>
      </c>
      <c r="H457" s="6" t="s">
        <v>3509</v>
      </c>
      <c r="I457" s="1" t="e">
        <f>VLOOKUP(B457,对账!$A$1:$B$89,2,0)</f>
        <v>#N/A</v>
      </c>
    </row>
    <row r="458" s="1" customFormat="1" ht="20" hidden="1" customHeight="1" spans="1:9">
      <c r="A458" s="6" t="s">
        <v>3604</v>
      </c>
      <c r="B458" s="6" t="s">
        <v>3605</v>
      </c>
      <c r="C458" s="6" t="s">
        <v>2397</v>
      </c>
      <c r="D458" s="6" t="s">
        <v>3606</v>
      </c>
      <c r="E458" s="6" t="s">
        <v>3607</v>
      </c>
      <c r="F458" s="6" t="s">
        <v>3608</v>
      </c>
      <c r="G458" s="6" t="s">
        <v>1884</v>
      </c>
      <c r="H458" s="6" t="s">
        <v>3509</v>
      </c>
      <c r="I458" s="1" t="e">
        <f>VLOOKUP(B458,对账!$A$1:$B$89,2,0)</f>
        <v>#N/A</v>
      </c>
    </row>
    <row r="459" s="1" customFormat="1" ht="20" hidden="1" customHeight="1" spans="1:9">
      <c r="A459" s="6" t="s">
        <v>3609</v>
      </c>
      <c r="B459" s="6" t="s">
        <v>3610</v>
      </c>
      <c r="C459" s="6" t="s">
        <v>3611</v>
      </c>
      <c r="D459" s="6" t="s">
        <v>3612</v>
      </c>
      <c r="E459" s="6" t="s">
        <v>3514</v>
      </c>
      <c r="F459" s="6" t="s">
        <v>3613</v>
      </c>
      <c r="G459" s="6" t="s">
        <v>1884</v>
      </c>
      <c r="H459" s="6" t="s">
        <v>3509</v>
      </c>
      <c r="I459" s="1" t="e">
        <f>VLOOKUP(B459,对账!$A$1:$B$89,2,0)</f>
        <v>#N/A</v>
      </c>
    </row>
    <row r="460" s="1" customFormat="1" ht="20" hidden="1" customHeight="1" spans="1:9">
      <c r="A460" s="6" t="s">
        <v>3614</v>
      </c>
      <c r="B460" s="6" t="s">
        <v>3615</v>
      </c>
      <c r="C460" s="6" t="s">
        <v>3616</v>
      </c>
      <c r="D460" s="6" t="s">
        <v>3617</v>
      </c>
      <c r="E460" s="6" t="s">
        <v>3618</v>
      </c>
      <c r="F460" s="6" t="s">
        <v>3619</v>
      </c>
      <c r="G460" s="6" t="s">
        <v>1884</v>
      </c>
      <c r="H460" s="6" t="s">
        <v>3620</v>
      </c>
      <c r="I460" s="1" t="e">
        <f>VLOOKUP(B460,对账!$A$1:$B$89,2,0)</f>
        <v>#N/A</v>
      </c>
    </row>
    <row r="461" s="1" customFormat="1" ht="20" hidden="1" customHeight="1" spans="1:9">
      <c r="A461" s="6" t="s">
        <v>3621</v>
      </c>
      <c r="B461" s="6" t="s">
        <v>3622</v>
      </c>
      <c r="C461" s="6" t="s">
        <v>3611</v>
      </c>
      <c r="D461" s="6" t="s">
        <v>3623</v>
      </c>
      <c r="E461" s="6" t="s">
        <v>3624</v>
      </c>
      <c r="F461" s="6" t="s">
        <v>3523</v>
      </c>
      <c r="G461" s="6" t="s">
        <v>1884</v>
      </c>
      <c r="H461" s="6" t="s">
        <v>3509</v>
      </c>
      <c r="I461" s="1" t="e">
        <f>VLOOKUP(B461,对账!$A$1:$B$89,2,0)</f>
        <v>#N/A</v>
      </c>
    </row>
    <row r="462" s="1" customFormat="1" ht="20" hidden="1" customHeight="1" spans="1:9">
      <c r="A462" s="6" t="s">
        <v>3625</v>
      </c>
      <c r="B462" s="6" t="s">
        <v>3626</v>
      </c>
      <c r="C462" s="6" t="s">
        <v>3627</v>
      </c>
      <c r="D462" s="6" t="s">
        <v>3628</v>
      </c>
      <c r="E462" s="6" t="s">
        <v>3435</v>
      </c>
      <c r="F462" s="6" t="s">
        <v>3538</v>
      </c>
      <c r="G462" s="6" t="s">
        <v>1884</v>
      </c>
      <c r="H462" s="6" t="s">
        <v>3509</v>
      </c>
      <c r="I462" s="1" t="e">
        <f>VLOOKUP(B462,对账!$A$1:$B$89,2,0)</f>
        <v>#N/A</v>
      </c>
    </row>
    <row r="463" s="1" customFormat="1" ht="20" hidden="1" customHeight="1" spans="1:9">
      <c r="A463" s="6" t="s">
        <v>3629</v>
      </c>
      <c r="B463" s="6" t="s">
        <v>3630</v>
      </c>
      <c r="C463" s="6" t="s">
        <v>3631</v>
      </c>
      <c r="D463" s="6" t="s">
        <v>3632</v>
      </c>
      <c r="E463" s="6" t="s">
        <v>3538</v>
      </c>
      <c r="F463" s="6" t="s">
        <v>3422</v>
      </c>
      <c r="G463" s="6" t="s">
        <v>1884</v>
      </c>
      <c r="H463" s="6" t="s">
        <v>3509</v>
      </c>
      <c r="I463" s="1" t="e">
        <f>VLOOKUP(B463,对账!$A$1:$B$89,2,0)</f>
        <v>#N/A</v>
      </c>
    </row>
    <row r="464" s="1" customFormat="1" ht="20" hidden="1" customHeight="1" spans="1:9">
      <c r="A464" s="6" t="s">
        <v>3633</v>
      </c>
      <c r="B464" s="6" t="s">
        <v>3634</v>
      </c>
      <c r="C464" s="6" t="s">
        <v>3631</v>
      </c>
      <c r="D464" s="6" t="s">
        <v>3635</v>
      </c>
      <c r="E464" s="6" t="s">
        <v>3593</v>
      </c>
      <c r="F464" s="6" t="s">
        <v>3594</v>
      </c>
      <c r="G464" s="6" t="s">
        <v>1884</v>
      </c>
      <c r="H464" s="6" t="s">
        <v>3509</v>
      </c>
      <c r="I464" s="1" t="e">
        <f>VLOOKUP(B464,对账!$A$1:$B$89,2,0)</f>
        <v>#N/A</v>
      </c>
    </row>
    <row r="465" s="1" customFormat="1" ht="22.05" hidden="1" customHeight="1" spans="1:9">
      <c r="A465" s="10" t="s">
        <v>3636</v>
      </c>
      <c r="B465" s="6"/>
      <c r="C465" s="6"/>
      <c r="D465" s="6"/>
      <c r="E465" s="6"/>
      <c r="F465" s="6"/>
      <c r="G465" s="6"/>
      <c r="H465" s="6" t="s">
        <v>3637</v>
      </c>
      <c r="I465" s="1" t="e">
        <f>VLOOKUP(B465,对账!$A$1:$B$89,2,0)</f>
        <v>#N/A</v>
      </c>
    </row>
    <row r="466" s="1" customFormat="1" ht="12.75"/>
    <row r="467" s="1" customFormat="1" ht="12.75"/>
    <row r="468" s="1" customFormat="1" ht="12.75"/>
    <row r="469" s="1" customFormat="1" ht="22.05" customHeight="1" spans="1:1">
      <c r="A469" s="5" t="s">
        <v>3638</v>
      </c>
    </row>
    <row r="470" s="1" customFormat="1" ht="18.05" customHeight="1" spans="1:4">
      <c r="A470" s="9" t="s">
        <v>3639</v>
      </c>
      <c r="B470" s="9" t="s">
        <v>3640</v>
      </c>
      <c r="C470" s="9"/>
      <c r="D470" s="9"/>
    </row>
    <row r="471" s="1" customFormat="1" ht="18.05" customHeight="1" spans="1:4">
      <c r="A471" s="9" t="s">
        <v>3641</v>
      </c>
      <c r="B471" s="9" t="s">
        <v>3642</v>
      </c>
      <c r="C471" s="9"/>
      <c r="D471" s="9"/>
    </row>
    <row r="472" s="1" customFormat="1" ht="18.05" customHeight="1" spans="1:4">
      <c r="A472" s="9" t="s">
        <v>3643</v>
      </c>
      <c r="B472" s="9" t="s">
        <v>3644</v>
      </c>
      <c r="C472" s="9"/>
      <c r="D472" s="9"/>
    </row>
    <row r="473" s="1" customFormat="1" ht="18.05" customHeight="1" spans="1:4">
      <c r="A473" s="9" t="s">
        <v>3643</v>
      </c>
      <c r="B473" s="9" t="s">
        <v>3645</v>
      </c>
      <c r="C473" s="9"/>
      <c r="D473" s="9"/>
    </row>
    <row r="474" s="1" customFormat="1" ht="18.05" customHeight="1" spans="1:4">
      <c r="A474" s="9" t="s">
        <v>3646</v>
      </c>
      <c r="B474" s="9" t="s">
        <v>3647</v>
      </c>
      <c r="C474" s="9"/>
      <c r="D474" s="9"/>
    </row>
    <row r="475" s="1" customFormat="1" ht="18.05" customHeight="1" spans="1:4">
      <c r="A475" s="9" t="s">
        <v>3648</v>
      </c>
      <c r="B475" s="9" t="s">
        <v>3649</v>
      </c>
      <c r="C475" s="9"/>
      <c r="D475" s="9"/>
    </row>
    <row r="476" s="1" customFormat="1" ht="18.05" customHeight="1" spans="1:4">
      <c r="A476" s="9" t="s">
        <v>3650</v>
      </c>
      <c r="B476" s="9" t="s">
        <v>3651</v>
      </c>
      <c r="C476" s="9"/>
      <c r="D476" s="9"/>
    </row>
    <row r="477" s="1" customFormat="1" ht="18.05" customHeight="1" spans="1:4">
      <c r="A477" s="9" t="s">
        <v>3652</v>
      </c>
      <c r="B477" s="9" t="s">
        <v>3653</v>
      </c>
      <c r="C477" s="9"/>
      <c r="D477" s="9"/>
    </row>
    <row r="478" s="1" customFormat="1" ht="18.05" customHeight="1" spans="1:4">
      <c r="A478" s="9" t="s">
        <v>3654</v>
      </c>
      <c r="B478" s="9" t="s">
        <v>3655</v>
      </c>
      <c r="C478" s="9"/>
      <c r="D478" s="9"/>
    </row>
    <row r="479" s="1" customFormat="1" ht="18.05" customHeight="1" spans="1:4">
      <c r="A479" s="9" t="s">
        <v>3656</v>
      </c>
      <c r="B479" s="9" t="s">
        <v>3656</v>
      </c>
      <c r="C479" s="9"/>
      <c r="D479" s="9"/>
    </row>
    <row r="480" s="1" customFormat="1" ht="18.05" customHeight="1" spans="1:4">
      <c r="A480" s="9" t="s">
        <v>3657</v>
      </c>
      <c r="B480" s="9" t="s">
        <v>3658</v>
      </c>
      <c r="C480" s="9"/>
      <c r="D480" s="9"/>
    </row>
    <row r="481" s="1" customFormat="1" ht="18.05" customHeight="1" spans="1:4">
      <c r="A481" s="9" t="s">
        <v>3659</v>
      </c>
      <c r="B481" s="9" t="s">
        <v>3660</v>
      </c>
      <c r="C481" s="9"/>
      <c r="D481" s="9"/>
    </row>
    <row r="482" s="1" customFormat="1" ht="18.05" customHeight="1" spans="1:4">
      <c r="A482" s="9" t="s">
        <v>3661</v>
      </c>
      <c r="B482" s="9" t="s">
        <v>3662</v>
      </c>
      <c r="C482" s="9"/>
      <c r="D482" s="9"/>
    </row>
  </sheetData>
  <autoFilter ref="A12:I465">
    <filterColumn colId="8">
      <filters>
        <filter val="3725.01"/>
        <filter val="601"/>
        <filter val="1201"/>
        <filter val="802"/>
        <filter val="2203"/>
        <filter val="504"/>
        <filter val="604"/>
        <filter val="704"/>
        <filter val="1407"/>
        <filter val="308"/>
        <filter val="2509"/>
        <filter val="616"/>
        <filter val="318"/>
        <filter val="418"/>
        <filter val="518"/>
        <filter val="1320"/>
        <filter val="624"/>
        <filter val="2926"/>
        <filter val="627"/>
        <filter val="630"/>
        <filter val="1230"/>
        <filter val="532"/>
        <filter val="335"/>
        <filter val="635"/>
        <filter val="636"/>
        <filter val="736"/>
        <filter val="836"/>
        <filter val="837"/>
        <filter val="338"/>
        <filter val="1040"/>
        <filter val="841"/>
        <filter val="243"/>
        <filter val="343"/>
        <filter val="543"/>
        <filter val="844"/>
        <filter val="1645"/>
        <filter val="248"/>
        <filter val="1249"/>
        <filter val="351"/>
        <filter val="452"/>
        <filter val="752"/>
        <filter val="654"/>
        <filter val="754"/>
        <filter val="2256"/>
        <filter val="357"/>
        <filter val="1458"/>
        <filter val="360"/>
        <filter val="561"/>
        <filter val="1062"/>
        <filter val="564"/>
        <filter val="765"/>
        <filter val="4065"/>
        <filter val="366"/>
        <filter val="1266"/>
        <filter val="1067"/>
        <filter val="770"/>
        <filter val="870"/>
        <filter val="274"/>
        <filter val="275"/>
        <filter val="1675"/>
        <filter val="576"/>
        <filter val="1376"/>
        <filter val="677"/>
        <filter val="1879"/>
        <filter val="780"/>
        <filter val="686"/>
        <filter val="1788"/>
        <filter val="2588"/>
        <filter val="291"/>
        <filter val="793"/>
        <filter val="494"/>
        <filter val="894"/>
        <filter val="1094"/>
        <filter val="495"/>
        <filter val="669.99"/>
        <filter val="1293.99"/>
        <filter val="1473.99"/>
        <filter val="2718.99"/>
      </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65:G465"/>
    <mergeCell ref="A469:B469"/>
    <mergeCell ref="B470:D470"/>
    <mergeCell ref="B471:D471"/>
    <mergeCell ref="B472:D472"/>
    <mergeCell ref="B473:D473"/>
    <mergeCell ref="B474:D474"/>
    <mergeCell ref="B475:D475"/>
    <mergeCell ref="B476:D476"/>
    <mergeCell ref="B477:D477"/>
    <mergeCell ref="B478:D478"/>
    <mergeCell ref="B479:D479"/>
    <mergeCell ref="B480:D480"/>
    <mergeCell ref="B481:D481"/>
    <mergeCell ref="B482:D48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topLeftCell="A77" workbookViewId="0">
      <selection activeCell="I111" sqref="I111"/>
    </sheetView>
  </sheetViews>
  <sheetFormatPr defaultColWidth="9" defaultRowHeight="13.5" outlineLevelCol="7"/>
  <cols>
    <col min="2" max="2" width="20" customWidth="1"/>
    <col min="7" max="7" width="9.125" customWidth="1"/>
    <col min="8" max="8" width="11.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27" spans="1:8">
      <c r="A2" s="2" t="s">
        <v>1861</v>
      </c>
      <c r="B2" s="1"/>
      <c r="C2" s="1"/>
      <c r="D2" s="1"/>
      <c r="E2" s="1"/>
      <c r="F2" s="1"/>
      <c r="G2" s="1"/>
      <c r="H2" s="1"/>
    </row>
    <row r="3" spans="1:7">
      <c r="A3" s="1"/>
      <c r="B3" s="1"/>
      <c r="C3" s="1"/>
      <c r="D3" s="1"/>
      <c r="E3" s="1"/>
      <c r="F3" s="3" t="s">
        <v>1862</v>
      </c>
      <c r="G3" s="3" t="s">
        <v>1863</v>
      </c>
    </row>
    <row r="4" ht="19.5" spans="1:7">
      <c r="A4" s="4" t="s">
        <v>3663</v>
      </c>
      <c r="B4" s="1"/>
      <c r="C4" s="1"/>
      <c r="D4" s="1"/>
      <c r="E4" s="1"/>
      <c r="F4" s="3" t="s">
        <v>1865</v>
      </c>
      <c r="G4" s="3" t="s">
        <v>1866</v>
      </c>
    </row>
    <row r="5" ht="19.5" spans="1:8">
      <c r="A5" s="4" t="s">
        <v>1867</v>
      </c>
      <c r="B5" s="1"/>
      <c r="C5" s="1"/>
      <c r="D5" s="1"/>
      <c r="E5" s="1"/>
      <c r="F5" s="1"/>
      <c r="G5" s="1"/>
      <c r="H5" s="1"/>
    </row>
    <row r="6" ht="19.5" spans="1:8">
      <c r="A6" s="4" t="s">
        <v>1868</v>
      </c>
      <c r="B6" s="1"/>
      <c r="C6" s="1"/>
      <c r="D6" s="1"/>
      <c r="E6" s="1"/>
      <c r="F6" s="1"/>
      <c r="G6" s="1"/>
      <c r="H6" s="1"/>
    </row>
    <row r="7" ht="19.5" spans="1:8">
      <c r="A7" s="4" t="s">
        <v>1869</v>
      </c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ht="20.25" spans="1:8">
      <c r="A11" s="5" t="s">
        <v>1870</v>
      </c>
      <c r="B11" s="1"/>
      <c r="C11" s="1"/>
      <c r="D11" s="1"/>
      <c r="E11" s="1"/>
      <c r="F11" s="1"/>
      <c r="G11" s="1"/>
      <c r="H11" s="1"/>
    </row>
    <row r="12" ht="15" spans="1:8">
      <c r="A12" s="6" t="s">
        <v>1871</v>
      </c>
      <c r="B12" s="6" t="s">
        <v>1872</v>
      </c>
      <c r="C12" s="6" t="s">
        <v>1873</v>
      </c>
      <c r="D12" s="6" t="s">
        <v>1874</v>
      </c>
      <c r="E12" s="6" t="s">
        <v>1875</v>
      </c>
      <c r="F12" s="6" t="s">
        <v>1876</v>
      </c>
      <c r="G12" s="6" t="s">
        <v>1877</v>
      </c>
      <c r="H12" s="6" t="s">
        <v>1772</v>
      </c>
    </row>
    <row r="13" ht="15" spans="1:8">
      <c r="A13" s="6" t="s">
        <v>2145</v>
      </c>
      <c r="B13" s="6" t="s">
        <v>1773</v>
      </c>
      <c r="C13" s="6" t="s">
        <v>2146</v>
      </c>
      <c r="D13" s="6" t="s">
        <v>2147</v>
      </c>
      <c r="E13" s="6" t="s">
        <v>2047</v>
      </c>
      <c r="F13" s="6" t="s">
        <v>1944</v>
      </c>
      <c r="G13" s="6" t="s">
        <v>1884</v>
      </c>
      <c r="H13" s="6">
        <v>338</v>
      </c>
    </row>
    <row r="14" ht="15" spans="1:8">
      <c r="A14" s="6" t="s">
        <v>2332</v>
      </c>
      <c r="B14" s="6" t="s">
        <v>1798</v>
      </c>
      <c r="C14" s="6" t="s">
        <v>2119</v>
      </c>
      <c r="D14" s="6" t="s">
        <v>2333</v>
      </c>
      <c r="E14" s="6" t="s">
        <v>2287</v>
      </c>
      <c r="F14" s="6" t="s">
        <v>2164</v>
      </c>
      <c r="G14" s="6" t="s">
        <v>1884</v>
      </c>
      <c r="H14" s="6">
        <v>243</v>
      </c>
    </row>
    <row r="15" ht="15" spans="1:8">
      <c r="A15" s="6" t="s">
        <v>2343</v>
      </c>
      <c r="B15" s="6" t="s">
        <v>1776</v>
      </c>
      <c r="C15" s="6" t="s">
        <v>2110</v>
      </c>
      <c r="D15" s="6" t="s">
        <v>2344</v>
      </c>
      <c r="E15" s="6" t="s">
        <v>2342</v>
      </c>
      <c r="F15" s="6" t="s">
        <v>2287</v>
      </c>
      <c r="G15" s="6" t="s">
        <v>1884</v>
      </c>
      <c r="H15" s="6">
        <v>318</v>
      </c>
    </row>
    <row r="16" ht="15" spans="1:8">
      <c r="A16" s="6" t="s">
        <v>2367</v>
      </c>
      <c r="B16" s="6" t="s">
        <v>1785</v>
      </c>
      <c r="C16" s="6" t="s">
        <v>2368</v>
      </c>
      <c r="D16" s="6" t="s">
        <v>2369</v>
      </c>
      <c r="E16" s="6" t="s">
        <v>2342</v>
      </c>
      <c r="F16" s="6" t="s">
        <v>2287</v>
      </c>
      <c r="G16" s="6" t="s">
        <v>1884</v>
      </c>
      <c r="H16" s="6">
        <v>780</v>
      </c>
    </row>
    <row r="17" ht="15" spans="1:8">
      <c r="A17" s="6" t="s">
        <v>2383</v>
      </c>
      <c r="B17" s="6" t="s">
        <v>1787</v>
      </c>
      <c r="C17" s="6" t="s">
        <v>2384</v>
      </c>
      <c r="D17" s="6" t="s">
        <v>2385</v>
      </c>
      <c r="E17" s="6" t="s">
        <v>2386</v>
      </c>
      <c r="F17" s="6" t="s">
        <v>2342</v>
      </c>
      <c r="G17" s="6" t="s">
        <v>1884</v>
      </c>
      <c r="H17" s="6">
        <v>357</v>
      </c>
    </row>
    <row r="18" ht="15" spans="1:8">
      <c r="A18" s="6" t="s">
        <v>2407</v>
      </c>
      <c r="B18" s="6" t="s">
        <v>1777</v>
      </c>
      <c r="C18" s="6" t="s">
        <v>2273</v>
      </c>
      <c r="D18" s="6" t="s">
        <v>2408</v>
      </c>
      <c r="E18" s="6" t="s">
        <v>2164</v>
      </c>
      <c r="F18" s="6" t="s">
        <v>1944</v>
      </c>
      <c r="G18" s="6" t="s">
        <v>1884</v>
      </c>
      <c r="H18" s="6">
        <v>636</v>
      </c>
    </row>
    <row r="19" ht="15" spans="1:8">
      <c r="A19" s="6" t="s">
        <v>2432</v>
      </c>
      <c r="B19" s="6" t="s">
        <v>1786</v>
      </c>
      <c r="C19" s="6" t="s">
        <v>2433</v>
      </c>
      <c r="D19" s="6" t="s">
        <v>2434</v>
      </c>
      <c r="E19" s="6" t="s">
        <v>2386</v>
      </c>
      <c r="F19" s="6" t="s">
        <v>2342</v>
      </c>
      <c r="G19" s="6" t="s">
        <v>1884</v>
      </c>
      <c r="H19" s="6">
        <v>630</v>
      </c>
    </row>
    <row r="20" ht="15" spans="1:8">
      <c r="A20" s="6" t="s">
        <v>2458</v>
      </c>
      <c r="B20" s="6" t="s">
        <v>1791</v>
      </c>
      <c r="C20" s="6" t="s">
        <v>2459</v>
      </c>
      <c r="D20" s="6" t="s">
        <v>2460</v>
      </c>
      <c r="E20" s="6" t="s">
        <v>2386</v>
      </c>
      <c r="F20" s="6" t="s">
        <v>2342</v>
      </c>
      <c r="G20" s="6" t="s">
        <v>1884</v>
      </c>
      <c r="H20" s="6">
        <v>308</v>
      </c>
    </row>
    <row r="21" ht="15" spans="1:8">
      <c r="A21" s="6" t="s">
        <v>2461</v>
      </c>
      <c r="B21" s="6" t="s">
        <v>1801</v>
      </c>
      <c r="C21" s="6" t="s">
        <v>2462</v>
      </c>
      <c r="D21" s="6" t="s">
        <v>2463</v>
      </c>
      <c r="E21" s="6" t="s">
        <v>2464</v>
      </c>
      <c r="F21" s="6" t="s">
        <v>2386</v>
      </c>
      <c r="G21" s="6" t="s">
        <v>1884</v>
      </c>
      <c r="H21" s="6">
        <v>754</v>
      </c>
    </row>
    <row r="22" ht="15" spans="1:8">
      <c r="A22" s="6" t="s">
        <v>2478</v>
      </c>
      <c r="B22" s="6" t="s">
        <v>1805</v>
      </c>
      <c r="C22" s="6" t="s">
        <v>2072</v>
      </c>
      <c r="D22" s="6" t="s">
        <v>2479</v>
      </c>
      <c r="E22" s="6" t="s">
        <v>2464</v>
      </c>
      <c r="F22" s="6" t="s">
        <v>2386</v>
      </c>
      <c r="G22" s="6" t="s">
        <v>1884</v>
      </c>
      <c r="H22" s="6">
        <v>616</v>
      </c>
    </row>
    <row r="23" ht="15" spans="1:8">
      <c r="A23" s="6" t="s">
        <v>2480</v>
      </c>
      <c r="B23" s="6" t="s">
        <v>1803</v>
      </c>
      <c r="C23" s="6" t="s">
        <v>2481</v>
      </c>
      <c r="D23" s="6" t="s">
        <v>2482</v>
      </c>
      <c r="E23" s="6" t="s">
        <v>2464</v>
      </c>
      <c r="F23" s="6" t="s">
        <v>2386</v>
      </c>
      <c r="G23" s="6" t="s">
        <v>1884</v>
      </c>
      <c r="H23" s="6">
        <v>627</v>
      </c>
    </row>
    <row r="24" ht="15" spans="1:8">
      <c r="A24" s="6" t="s">
        <v>2492</v>
      </c>
      <c r="B24" s="6" t="s">
        <v>1814</v>
      </c>
      <c r="C24" s="6" t="s">
        <v>2493</v>
      </c>
      <c r="D24" s="6" t="s">
        <v>2494</v>
      </c>
      <c r="E24" s="6" t="s">
        <v>2495</v>
      </c>
      <c r="F24" s="6" t="s">
        <v>2464</v>
      </c>
      <c r="G24" s="6" t="s">
        <v>1884</v>
      </c>
      <c r="H24" s="6">
        <v>335</v>
      </c>
    </row>
    <row r="25" ht="15" spans="1:8">
      <c r="A25" s="6" t="s">
        <v>2496</v>
      </c>
      <c r="B25" s="6" t="s">
        <v>1795</v>
      </c>
      <c r="C25" s="6" t="s">
        <v>2497</v>
      </c>
      <c r="D25" s="6" t="s">
        <v>2498</v>
      </c>
      <c r="E25" s="6" t="s">
        <v>2464</v>
      </c>
      <c r="F25" s="6" t="s">
        <v>2342</v>
      </c>
      <c r="G25" s="6" t="s">
        <v>1884</v>
      </c>
      <c r="H25" s="6">
        <v>1458</v>
      </c>
    </row>
    <row r="26" ht="15" spans="1:8">
      <c r="A26" s="6" t="s">
        <v>2499</v>
      </c>
      <c r="B26" s="6" t="s">
        <v>1782</v>
      </c>
      <c r="C26" s="6" t="s">
        <v>2500</v>
      </c>
      <c r="D26" s="6" t="s">
        <v>2501</v>
      </c>
      <c r="E26" s="6" t="s">
        <v>2464</v>
      </c>
      <c r="F26" s="6" t="s">
        <v>2287</v>
      </c>
      <c r="G26" s="6" t="s">
        <v>1884</v>
      </c>
      <c r="H26" s="6">
        <v>2509</v>
      </c>
    </row>
    <row r="27" ht="15" spans="1:8">
      <c r="A27" s="6" t="s">
        <v>2502</v>
      </c>
      <c r="B27" s="6" t="s">
        <v>1792</v>
      </c>
      <c r="C27" s="6" t="s">
        <v>2503</v>
      </c>
      <c r="D27" s="6" t="s">
        <v>2504</v>
      </c>
      <c r="E27" s="6" t="s">
        <v>2495</v>
      </c>
      <c r="F27" s="6" t="s">
        <v>2342</v>
      </c>
      <c r="G27" s="6" t="s">
        <v>1884</v>
      </c>
      <c r="H27" s="6">
        <v>1320</v>
      </c>
    </row>
    <row r="28" ht="15" spans="1:8">
      <c r="A28" s="6" t="s">
        <v>2505</v>
      </c>
      <c r="B28" s="6" t="s">
        <v>1813</v>
      </c>
      <c r="C28" s="6" t="s">
        <v>2506</v>
      </c>
      <c r="D28" s="6" t="s">
        <v>2507</v>
      </c>
      <c r="E28" s="6" t="s">
        <v>2495</v>
      </c>
      <c r="F28" s="6" t="s">
        <v>2464</v>
      </c>
      <c r="G28" s="6" t="s">
        <v>1884</v>
      </c>
      <c r="H28" s="6">
        <v>677</v>
      </c>
    </row>
    <row r="29" ht="15" spans="1:8">
      <c r="A29" s="6" t="s">
        <v>2517</v>
      </c>
      <c r="B29" s="6" t="s">
        <v>1811</v>
      </c>
      <c r="C29" s="6" t="s">
        <v>2179</v>
      </c>
      <c r="D29" s="6" t="s">
        <v>2518</v>
      </c>
      <c r="E29" s="6" t="s">
        <v>2519</v>
      </c>
      <c r="F29" s="6" t="s">
        <v>2464</v>
      </c>
      <c r="G29" s="6" t="s">
        <v>1884</v>
      </c>
      <c r="H29" s="6">
        <v>894</v>
      </c>
    </row>
    <row r="30" ht="15" spans="1:8">
      <c r="A30" s="6" t="s">
        <v>2520</v>
      </c>
      <c r="B30" s="6" t="s">
        <v>1812</v>
      </c>
      <c r="C30" s="6" t="s">
        <v>2521</v>
      </c>
      <c r="D30" s="6" t="s">
        <v>2522</v>
      </c>
      <c r="E30" s="6" t="s">
        <v>2519</v>
      </c>
      <c r="F30" s="6" t="s">
        <v>2464</v>
      </c>
      <c r="G30" s="6" t="s">
        <v>1884</v>
      </c>
      <c r="H30" s="6">
        <v>870</v>
      </c>
    </row>
    <row r="31" ht="15" spans="1:8">
      <c r="A31" s="6" t="s">
        <v>2523</v>
      </c>
      <c r="B31" s="6" t="s">
        <v>1840</v>
      </c>
      <c r="C31" s="6" t="s">
        <v>2524</v>
      </c>
      <c r="D31" s="6" t="s">
        <v>2525</v>
      </c>
      <c r="E31" s="6" t="s">
        <v>2526</v>
      </c>
      <c r="F31" s="6" t="s">
        <v>2519</v>
      </c>
      <c r="G31" s="6" t="s">
        <v>1884</v>
      </c>
      <c r="H31" s="6">
        <v>366</v>
      </c>
    </row>
    <row r="32" ht="15" spans="1:8">
      <c r="A32" s="6" t="s">
        <v>2531</v>
      </c>
      <c r="B32" s="6" t="s">
        <v>1846</v>
      </c>
      <c r="C32" s="6" t="s">
        <v>2532</v>
      </c>
      <c r="D32" s="6" t="s">
        <v>2533</v>
      </c>
      <c r="E32" s="6" t="s">
        <v>2526</v>
      </c>
      <c r="F32" s="6" t="s">
        <v>2519</v>
      </c>
      <c r="G32" s="6" t="s">
        <v>1884</v>
      </c>
      <c r="H32" s="6">
        <v>844</v>
      </c>
    </row>
    <row r="33" ht="15" spans="1:8">
      <c r="A33" s="6" t="s">
        <v>2539</v>
      </c>
      <c r="B33" s="6" t="s">
        <v>1802</v>
      </c>
      <c r="C33" s="6" t="s">
        <v>2540</v>
      </c>
      <c r="D33" s="6" t="s">
        <v>2541</v>
      </c>
      <c r="E33" s="6" t="s">
        <v>2495</v>
      </c>
      <c r="F33" s="6" t="s">
        <v>2386</v>
      </c>
      <c r="G33" s="6" t="s">
        <v>1884</v>
      </c>
      <c r="H33" s="6">
        <v>518</v>
      </c>
    </row>
    <row r="34" ht="15" spans="1:8">
      <c r="A34" s="6" t="s">
        <v>2542</v>
      </c>
      <c r="B34" s="6" t="s">
        <v>1793</v>
      </c>
      <c r="C34" s="6" t="s">
        <v>2493</v>
      </c>
      <c r="D34" s="6" t="s">
        <v>2543</v>
      </c>
      <c r="E34" s="6" t="s">
        <v>2386</v>
      </c>
      <c r="F34" s="6" t="s">
        <v>2342</v>
      </c>
      <c r="G34" s="6" t="s">
        <v>1884</v>
      </c>
      <c r="H34" s="6">
        <v>343</v>
      </c>
    </row>
    <row r="35" ht="15" spans="1:8">
      <c r="A35" s="6" t="s">
        <v>2544</v>
      </c>
      <c r="B35" s="6" t="s">
        <v>1853</v>
      </c>
      <c r="C35" s="6" t="s">
        <v>2545</v>
      </c>
      <c r="D35" s="6" t="s">
        <v>2546</v>
      </c>
      <c r="E35" s="6" t="s">
        <v>2547</v>
      </c>
      <c r="F35" s="6" t="s">
        <v>2526</v>
      </c>
      <c r="G35" s="6" t="s">
        <v>1884</v>
      </c>
      <c r="H35" s="6">
        <v>418</v>
      </c>
    </row>
    <row r="36" ht="15" spans="1:8">
      <c r="A36" s="6" t="s">
        <v>2552</v>
      </c>
      <c r="B36" s="6" t="s">
        <v>1783</v>
      </c>
      <c r="C36" s="6" t="s">
        <v>2553</v>
      </c>
      <c r="D36" s="6" t="s">
        <v>2554</v>
      </c>
      <c r="E36" s="6" t="s">
        <v>2491</v>
      </c>
      <c r="F36" s="6" t="s">
        <v>1989</v>
      </c>
      <c r="G36" s="6" t="s">
        <v>1884</v>
      </c>
      <c r="H36" s="6">
        <v>2926</v>
      </c>
    </row>
    <row r="37" ht="15" spans="1:8">
      <c r="A37" s="6" t="s">
        <v>2555</v>
      </c>
      <c r="B37" s="6" t="s">
        <v>1858</v>
      </c>
      <c r="C37" s="6" t="s">
        <v>2556</v>
      </c>
      <c r="D37" s="6" t="s">
        <v>2557</v>
      </c>
      <c r="E37" s="6" t="s">
        <v>2547</v>
      </c>
      <c r="F37" s="6" t="s">
        <v>2526</v>
      </c>
      <c r="G37" s="6" t="s">
        <v>1884</v>
      </c>
      <c r="H37" s="6">
        <v>504</v>
      </c>
    </row>
    <row r="38" ht="15" spans="1:8">
      <c r="A38" s="6" t="s">
        <v>2566</v>
      </c>
      <c r="B38" s="6" t="s">
        <v>1830</v>
      </c>
      <c r="C38" s="6" t="s">
        <v>2567</v>
      </c>
      <c r="D38" s="6" t="s">
        <v>2568</v>
      </c>
      <c r="E38" s="6" t="s">
        <v>2519</v>
      </c>
      <c r="F38" s="6" t="s">
        <v>2495</v>
      </c>
      <c r="G38" s="6" t="s">
        <v>1884</v>
      </c>
      <c r="H38" s="6">
        <v>543</v>
      </c>
    </row>
    <row r="39" ht="15" spans="1:8">
      <c r="A39" s="6" t="s">
        <v>2569</v>
      </c>
      <c r="B39" s="6" t="s">
        <v>1859</v>
      </c>
      <c r="C39" s="6" t="s">
        <v>2194</v>
      </c>
      <c r="D39" s="6" t="s">
        <v>2570</v>
      </c>
      <c r="E39" s="6" t="s">
        <v>2547</v>
      </c>
      <c r="F39" s="6" t="s">
        <v>2526</v>
      </c>
      <c r="G39" s="6" t="s">
        <v>1884</v>
      </c>
      <c r="H39" s="6">
        <v>360</v>
      </c>
    </row>
    <row r="40" ht="15" spans="1:8">
      <c r="A40" s="6" t="s">
        <v>2576</v>
      </c>
      <c r="B40" s="6" t="s">
        <v>1860</v>
      </c>
      <c r="C40" s="6" t="s">
        <v>2476</v>
      </c>
      <c r="D40" s="6" t="s">
        <v>2577</v>
      </c>
      <c r="E40" s="6" t="s">
        <v>2547</v>
      </c>
      <c r="F40" s="6" t="s">
        <v>2526</v>
      </c>
      <c r="G40" s="6" t="s">
        <v>1884</v>
      </c>
      <c r="H40" s="6">
        <v>561</v>
      </c>
    </row>
    <row r="41" ht="15" spans="1:8">
      <c r="A41" s="6" t="s">
        <v>2582</v>
      </c>
      <c r="B41" s="6" t="s">
        <v>1847</v>
      </c>
      <c r="C41" s="6" t="s">
        <v>2583</v>
      </c>
      <c r="D41" s="6" t="s">
        <v>2584</v>
      </c>
      <c r="E41" s="6" t="s">
        <v>2547</v>
      </c>
      <c r="F41" s="6" t="s">
        <v>2526</v>
      </c>
      <c r="G41" s="6" t="s">
        <v>1884</v>
      </c>
      <c r="H41" s="6">
        <v>841</v>
      </c>
    </row>
    <row r="42" ht="15" spans="1:8">
      <c r="A42" s="6" t="s">
        <v>2585</v>
      </c>
      <c r="B42" s="6" t="s">
        <v>1781</v>
      </c>
      <c r="C42" s="6" t="s">
        <v>2586</v>
      </c>
      <c r="D42" s="6" t="s">
        <v>2587</v>
      </c>
      <c r="E42" s="6" t="s">
        <v>2287</v>
      </c>
      <c r="F42" s="6" t="s">
        <v>2164</v>
      </c>
      <c r="G42" s="6" t="s">
        <v>1884</v>
      </c>
      <c r="H42" s="6">
        <v>1230</v>
      </c>
    </row>
    <row r="43" ht="15" spans="1:8">
      <c r="A43" s="6" t="s">
        <v>2588</v>
      </c>
      <c r="B43" s="6" t="s">
        <v>1820</v>
      </c>
      <c r="C43" s="6" t="s">
        <v>2589</v>
      </c>
      <c r="D43" s="6" t="s">
        <v>2590</v>
      </c>
      <c r="E43" s="6" t="s">
        <v>2519</v>
      </c>
      <c r="F43" s="6" t="s">
        <v>2495</v>
      </c>
      <c r="G43" s="6" t="s">
        <v>1884</v>
      </c>
      <c r="H43" s="6">
        <v>532</v>
      </c>
    </row>
    <row r="44" ht="15" spans="1:8">
      <c r="A44" s="6" t="s">
        <v>2591</v>
      </c>
      <c r="B44" s="6" t="s">
        <v>1789</v>
      </c>
      <c r="C44" s="6" t="s">
        <v>2592</v>
      </c>
      <c r="D44" s="6" t="s">
        <v>2593</v>
      </c>
      <c r="E44" s="6" t="s">
        <v>2464</v>
      </c>
      <c r="F44" s="6" t="s">
        <v>2342</v>
      </c>
      <c r="G44" s="6" t="s">
        <v>1884</v>
      </c>
      <c r="H44" s="6">
        <v>1788</v>
      </c>
    </row>
    <row r="45" ht="15" spans="1:8">
      <c r="A45" s="6" t="s">
        <v>2594</v>
      </c>
      <c r="B45" s="6" t="s">
        <v>1821</v>
      </c>
      <c r="C45" s="6" t="s">
        <v>2595</v>
      </c>
      <c r="D45" s="6" t="s">
        <v>2596</v>
      </c>
      <c r="E45" s="6" t="s">
        <v>2519</v>
      </c>
      <c r="F45" s="6" t="s">
        <v>2495</v>
      </c>
      <c r="G45" s="6" t="s">
        <v>1884</v>
      </c>
      <c r="H45" s="6">
        <v>360</v>
      </c>
    </row>
    <row r="46" ht="15" spans="1:8">
      <c r="A46" s="6" t="s">
        <v>2603</v>
      </c>
      <c r="B46" s="6" t="s">
        <v>1800</v>
      </c>
      <c r="C46" s="6" t="s">
        <v>2604</v>
      </c>
      <c r="D46" s="6" t="s">
        <v>2605</v>
      </c>
      <c r="E46" s="6" t="s">
        <v>2547</v>
      </c>
      <c r="F46" s="6" t="s">
        <v>2519</v>
      </c>
      <c r="G46" s="6" t="s">
        <v>1884</v>
      </c>
      <c r="H46" s="6">
        <v>1062</v>
      </c>
    </row>
    <row r="47" ht="15" spans="1:8">
      <c r="A47" s="6" t="s">
        <v>2606</v>
      </c>
      <c r="B47" s="6" t="s">
        <v>1824</v>
      </c>
      <c r="C47" s="6" t="s">
        <v>2607</v>
      </c>
      <c r="D47" s="6" t="s">
        <v>2608</v>
      </c>
      <c r="E47" s="6" t="s">
        <v>2519</v>
      </c>
      <c r="F47" s="6" t="s">
        <v>2495</v>
      </c>
      <c r="G47" s="6" t="s">
        <v>1884</v>
      </c>
      <c r="H47" s="6">
        <v>635</v>
      </c>
    </row>
    <row r="48" ht="15" spans="1:8">
      <c r="A48" s="6" t="s">
        <v>2613</v>
      </c>
      <c r="B48" s="6" t="s">
        <v>1854</v>
      </c>
      <c r="C48" s="6" t="s">
        <v>2614</v>
      </c>
      <c r="D48" s="6" t="s">
        <v>2615</v>
      </c>
      <c r="E48" s="6" t="s">
        <v>2547</v>
      </c>
      <c r="F48" s="6" t="s">
        <v>2526</v>
      </c>
      <c r="G48" s="6" t="s">
        <v>1884</v>
      </c>
      <c r="H48" s="6">
        <v>1067</v>
      </c>
    </row>
    <row r="49" ht="15" spans="1:8">
      <c r="A49" s="6" t="s">
        <v>2645</v>
      </c>
      <c r="B49" s="6" t="s">
        <v>1833</v>
      </c>
      <c r="C49" s="6" t="s">
        <v>2646</v>
      </c>
      <c r="D49" s="6" t="s">
        <v>2647</v>
      </c>
      <c r="E49" s="6" t="s">
        <v>2648</v>
      </c>
      <c r="F49" s="6" t="s">
        <v>2519</v>
      </c>
      <c r="G49" s="6" t="s">
        <v>1884</v>
      </c>
      <c r="H49" s="6">
        <v>669.99</v>
      </c>
    </row>
    <row r="50" ht="15" spans="1:8">
      <c r="A50" s="6" t="s">
        <v>2656</v>
      </c>
      <c r="B50" s="6" t="s">
        <v>1778</v>
      </c>
      <c r="C50" s="6" t="s">
        <v>2595</v>
      </c>
      <c r="D50" s="6" t="s">
        <v>2657</v>
      </c>
      <c r="E50" s="6" t="s">
        <v>2342</v>
      </c>
      <c r="F50" s="6" t="s">
        <v>2287</v>
      </c>
      <c r="G50" s="6" t="s">
        <v>1884</v>
      </c>
      <c r="H50" s="6">
        <v>360</v>
      </c>
    </row>
    <row r="51" ht="15" spans="1:8">
      <c r="A51" s="6" t="s">
        <v>2663</v>
      </c>
      <c r="B51" s="6" t="s">
        <v>1837</v>
      </c>
      <c r="C51" s="6" t="s">
        <v>2503</v>
      </c>
      <c r="D51" s="6" t="s">
        <v>2664</v>
      </c>
      <c r="E51" s="6" t="s">
        <v>2526</v>
      </c>
      <c r="F51" s="6" t="s">
        <v>2519</v>
      </c>
      <c r="G51" s="6" t="s">
        <v>1884</v>
      </c>
      <c r="H51" s="6">
        <v>351</v>
      </c>
    </row>
    <row r="52" ht="15" spans="1:8">
      <c r="A52" s="6" t="s">
        <v>2665</v>
      </c>
      <c r="B52" s="6" t="s">
        <v>1855</v>
      </c>
      <c r="C52" s="6" t="s">
        <v>2666</v>
      </c>
      <c r="D52" s="6" t="s">
        <v>2667</v>
      </c>
      <c r="E52" s="6" t="s">
        <v>2648</v>
      </c>
      <c r="F52" s="6" t="s">
        <v>2526</v>
      </c>
      <c r="G52" s="6" t="s">
        <v>1884</v>
      </c>
      <c r="H52" s="6">
        <v>802</v>
      </c>
    </row>
    <row r="53" ht="15" spans="1:8">
      <c r="A53" s="6" t="s">
        <v>2755</v>
      </c>
      <c r="B53" s="6" t="s">
        <v>1825</v>
      </c>
      <c r="C53" s="6" t="s">
        <v>2309</v>
      </c>
      <c r="D53" s="6" t="s">
        <v>2756</v>
      </c>
      <c r="E53" s="6" t="s">
        <v>2519</v>
      </c>
      <c r="F53" s="6" t="s">
        <v>2495</v>
      </c>
      <c r="G53" s="6" t="s">
        <v>1884</v>
      </c>
      <c r="H53" s="6">
        <v>1249</v>
      </c>
    </row>
    <row r="54" ht="15" spans="1:8">
      <c r="A54" s="6" t="s">
        <v>2757</v>
      </c>
      <c r="B54" s="6" t="s">
        <v>1799</v>
      </c>
      <c r="C54" s="6" t="s">
        <v>1921</v>
      </c>
      <c r="D54" s="6" t="s">
        <v>2758</v>
      </c>
      <c r="E54" s="6" t="s">
        <v>2698</v>
      </c>
      <c r="F54" s="6" t="s">
        <v>1964</v>
      </c>
      <c r="G54" s="6" t="s">
        <v>1884</v>
      </c>
      <c r="H54" s="6">
        <v>2203</v>
      </c>
    </row>
    <row r="55" ht="15" spans="1:8">
      <c r="A55" s="6" t="s">
        <v>2762</v>
      </c>
      <c r="B55" s="6" t="s">
        <v>1839</v>
      </c>
      <c r="C55" s="6" t="s">
        <v>2736</v>
      </c>
      <c r="D55" s="6" t="s">
        <v>2763</v>
      </c>
      <c r="E55" s="6" t="s">
        <v>2547</v>
      </c>
      <c r="F55" s="6" t="s">
        <v>2519</v>
      </c>
      <c r="G55" s="6" t="s">
        <v>1884</v>
      </c>
      <c r="H55" s="6">
        <v>1266</v>
      </c>
    </row>
    <row r="56" ht="15" spans="1:8">
      <c r="A56" s="6" t="s">
        <v>2787</v>
      </c>
      <c r="B56" s="6" t="s">
        <v>1828</v>
      </c>
      <c r="C56" s="6" t="s">
        <v>2788</v>
      </c>
      <c r="D56" s="6" t="s">
        <v>2789</v>
      </c>
      <c r="E56" s="6" t="s">
        <v>2526</v>
      </c>
      <c r="F56" s="6" t="s">
        <v>2495</v>
      </c>
      <c r="G56" s="6" t="s">
        <v>1884</v>
      </c>
      <c r="H56" s="6">
        <v>770</v>
      </c>
    </row>
    <row r="57" ht="15" spans="1:8">
      <c r="A57" s="6" t="s">
        <v>2868</v>
      </c>
      <c r="B57" s="6" t="s">
        <v>1775</v>
      </c>
      <c r="C57" s="6" t="s">
        <v>63</v>
      </c>
      <c r="D57" s="6" t="s">
        <v>2869</v>
      </c>
      <c r="E57" s="6" t="s">
        <v>2164</v>
      </c>
      <c r="F57" s="6" t="s">
        <v>1944</v>
      </c>
      <c r="G57" s="6" t="s">
        <v>1884</v>
      </c>
      <c r="H57" s="6">
        <v>836</v>
      </c>
    </row>
    <row r="58" ht="15" spans="1:8">
      <c r="A58" s="6" t="s">
        <v>2870</v>
      </c>
      <c r="B58" s="6" t="s">
        <v>1774</v>
      </c>
      <c r="C58" s="6" t="s">
        <v>63</v>
      </c>
      <c r="D58" s="6" t="s">
        <v>2871</v>
      </c>
      <c r="E58" s="6" t="s">
        <v>2164</v>
      </c>
      <c r="F58" s="6" t="s">
        <v>1944</v>
      </c>
      <c r="G58" s="6" t="s">
        <v>1884</v>
      </c>
      <c r="H58" s="6">
        <v>752</v>
      </c>
    </row>
    <row r="59" ht="15" spans="1:8">
      <c r="A59" s="6" t="s">
        <v>2889</v>
      </c>
      <c r="B59" s="6" t="s">
        <v>1826</v>
      </c>
      <c r="C59" s="6" t="s">
        <v>63</v>
      </c>
      <c r="D59" s="6" t="s">
        <v>2890</v>
      </c>
      <c r="E59" s="6" t="s">
        <v>2526</v>
      </c>
      <c r="F59" s="6" t="s">
        <v>2495</v>
      </c>
      <c r="G59" s="6" t="s">
        <v>1884</v>
      </c>
      <c r="H59" s="6">
        <v>752</v>
      </c>
    </row>
    <row r="60" ht="15" spans="1:8">
      <c r="A60" s="6" t="s">
        <v>2920</v>
      </c>
      <c r="B60" s="6" t="s">
        <v>1784</v>
      </c>
      <c r="C60" s="6" t="s">
        <v>2456</v>
      </c>
      <c r="D60" s="6" t="s">
        <v>2921</v>
      </c>
      <c r="E60" s="6" t="s">
        <v>2386</v>
      </c>
      <c r="F60" s="6" t="s">
        <v>2342</v>
      </c>
      <c r="G60" s="6" t="s">
        <v>1884</v>
      </c>
      <c r="H60" s="6">
        <v>275</v>
      </c>
    </row>
    <row r="61" ht="15" spans="1:8">
      <c r="A61" s="6" t="s">
        <v>2925</v>
      </c>
      <c r="B61" s="6" t="s">
        <v>1810</v>
      </c>
      <c r="C61" s="6" t="s">
        <v>2290</v>
      </c>
      <c r="D61" s="6" t="s">
        <v>2926</v>
      </c>
      <c r="E61" s="6" t="s">
        <v>2526</v>
      </c>
      <c r="F61" s="6" t="s">
        <v>2464</v>
      </c>
      <c r="G61" s="6" t="s">
        <v>1884</v>
      </c>
      <c r="H61" s="6">
        <v>2718.99</v>
      </c>
    </row>
    <row r="62" ht="15" spans="1:8">
      <c r="A62" s="6" t="s">
        <v>2927</v>
      </c>
      <c r="B62" s="6" t="s">
        <v>1835</v>
      </c>
      <c r="C62" s="6" t="s">
        <v>2928</v>
      </c>
      <c r="D62" s="6" t="s">
        <v>2929</v>
      </c>
      <c r="E62" s="6" t="s">
        <v>2526</v>
      </c>
      <c r="F62" s="6" t="s">
        <v>2464</v>
      </c>
      <c r="G62" s="6" t="s">
        <v>1884</v>
      </c>
      <c r="H62" s="6">
        <v>1293.99</v>
      </c>
    </row>
    <row r="63" ht="15" spans="1:8">
      <c r="A63" s="6" t="s">
        <v>2930</v>
      </c>
      <c r="B63" s="6" t="s">
        <v>1794</v>
      </c>
      <c r="C63" s="6" t="s">
        <v>2931</v>
      </c>
      <c r="D63" s="6" t="s">
        <v>2932</v>
      </c>
      <c r="E63" s="6" t="s">
        <v>2386</v>
      </c>
      <c r="F63" s="6" t="s">
        <v>2342</v>
      </c>
      <c r="G63" s="6" t="s">
        <v>1884</v>
      </c>
      <c r="H63" s="6">
        <v>248</v>
      </c>
    </row>
    <row r="64" ht="15" spans="1:8">
      <c r="A64" s="6" t="s">
        <v>2933</v>
      </c>
      <c r="B64" s="6" t="s">
        <v>1841</v>
      </c>
      <c r="C64" s="6" t="s">
        <v>2934</v>
      </c>
      <c r="D64" s="6" t="s">
        <v>2935</v>
      </c>
      <c r="E64" s="6" t="s">
        <v>2936</v>
      </c>
      <c r="F64" s="6" t="s">
        <v>2519</v>
      </c>
      <c r="G64" s="6" t="s">
        <v>1884</v>
      </c>
      <c r="H64" s="6">
        <v>1675</v>
      </c>
    </row>
    <row r="65" ht="15" spans="1:8">
      <c r="A65" s="6" t="s">
        <v>2946</v>
      </c>
      <c r="B65" s="6" t="s">
        <v>1836</v>
      </c>
      <c r="C65" s="6" t="s">
        <v>2934</v>
      </c>
      <c r="D65" s="6" t="s">
        <v>2947</v>
      </c>
      <c r="E65" s="6" t="s">
        <v>2936</v>
      </c>
      <c r="F65" s="6" t="s">
        <v>2519</v>
      </c>
      <c r="G65" s="6" t="s">
        <v>1884</v>
      </c>
      <c r="H65" s="6">
        <v>1675</v>
      </c>
    </row>
    <row r="66" ht="15" spans="1:8">
      <c r="A66" s="6" t="s">
        <v>2958</v>
      </c>
      <c r="B66" s="6" t="s">
        <v>1838</v>
      </c>
      <c r="C66" s="6" t="s">
        <v>2959</v>
      </c>
      <c r="D66" s="6" t="s">
        <v>2960</v>
      </c>
      <c r="E66" s="6" t="s">
        <v>2526</v>
      </c>
      <c r="F66" s="6" t="s">
        <v>2519</v>
      </c>
      <c r="G66" s="6" t="s">
        <v>1884</v>
      </c>
      <c r="H66" s="6">
        <v>576</v>
      </c>
    </row>
    <row r="67" ht="15" spans="1:8">
      <c r="A67" s="6" t="s">
        <v>2964</v>
      </c>
      <c r="B67" s="6" t="s">
        <v>1788</v>
      </c>
      <c r="C67" s="6" t="s">
        <v>2510</v>
      </c>
      <c r="D67" s="6" t="s">
        <v>2965</v>
      </c>
      <c r="E67" s="6" t="s">
        <v>2164</v>
      </c>
      <c r="F67" s="6" t="s">
        <v>2047</v>
      </c>
      <c r="G67" s="6" t="s">
        <v>1884</v>
      </c>
      <c r="H67" s="6">
        <v>494</v>
      </c>
    </row>
    <row r="68" ht="15" spans="1:8">
      <c r="A68" s="6" t="s">
        <v>2972</v>
      </c>
      <c r="B68" s="6" t="s">
        <v>1842</v>
      </c>
      <c r="C68" s="6" t="s">
        <v>63</v>
      </c>
      <c r="D68" s="6" t="s">
        <v>2973</v>
      </c>
      <c r="E68" s="6" t="s">
        <v>2936</v>
      </c>
      <c r="F68" s="6" t="s">
        <v>2519</v>
      </c>
      <c r="G68" s="6" t="s">
        <v>1884</v>
      </c>
      <c r="H68" s="6">
        <v>1645</v>
      </c>
    </row>
    <row r="69" ht="15" spans="1:8">
      <c r="A69" s="6" t="s">
        <v>2974</v>
      </c>
      <c r="B69" s="6" t="s">
        <v>1827</v>
      </c>
      <c r="C69" s="6" t="s">
        <v>2493</v>
      </c>
      <c r="D69" s="6" t="s">
        <v>2975</v>
      </c>
      <c r="E69" s="6" t="s">
        <v>2526</v>
      </c>
      <c r="F69" s="6" t="s">
        <v>2495</v>
      </c>
      <c r="G69" s="6" t="s">
        <v>1884</v>
      </c>
      <c r="H69" s="6">
        <v>686</v>
      </c>
    </row>
    <row r="70" ht="15" spans="1:8">
      <c r="A70" s="6" t="s">
        <v>2982</v>
      </c>
      <c r="B70" s="6" t="s">
        <v>1848</v>
      </c>
      <c r="C70" s="6" t="s">
        <v>2983</v>
      </c>
      <c r="D70" s="6" t="s">
        <v>2984</v>
      </c>
      <c r="E70" s="6" t="s">
        <v>2648</v>
      </c>
      <c r="F70" s="6" t="s">
        <v>2526</v>
      </c>
      <c r="G70" s="6" t="s">
        <v>1884</v>
      </c>
      <c r="H70" s="6">
        <v>1407</v>
      </c>
    </row>
    <row r="71" ht="15" spans="1:8">
      <c r="A71" s="6" t="s">
        <v>3009</v>
      </c>
      <c r="B71" s="6" t="s">
        <v>1816</v>
      </c>
      <c r="C71" s="6" t="s">
        <v>3010</v>
      </c>
      <c r="D71" s="6" t="s">
        <v>3011</v>
      </c>
      <c r="E71" s="6" t="s">
        <v>2519</v>
      </c>
      <c r="F71" s="6" t="s">
        <v>2464</v>
      </c>
      <c r="G71" s="6" t="s">
        <v>1884</v>
      </c>
      <c r="H71" s="6">
        <v>2256</v>
      </c>
    </row>
    <row r="72" ht="15" spans="1:8">
      <c r="A72" s="6" t="s">
        <v>3024</v>
      </c>
      <c r="B72" s="6" t="s">
        <v>1790</v>
      </c>
      <c r="C72" s="6" t="s">
        <v>3025</v>
      </c>
      <c r="D72" s="6" t="s">
        <v>3026</v>
      </c>
      <c r="E72" s="6" t="s">
        <v>2519</v>
      </c>
      <c r="F72" s="6" t="s">
        <v>2342</v>
      </c>
      <c r="G72" s="6" t="s">
        <v>1884</v>
      </c>
      <c r="H72" s="6">
        <v>654</v>
      </c>
    </row>
    <row r="73" ht="15" spans="1:8">
      <c r="A73" s="6" t="s">
        <v>3031</v>
      </c>
      <c r="B73" s="6" t="s">
        <v>1779</v>
      </c>
      <c r="C73" s="6" t="s">
        <v>3032</v>
      </c>
      <c r="D73" s="6" t="s">
        <v>3033</v>
      </c>
      <c r="E73" s="6" t="s">
        <v>2464</v>
      </c>
      <c r="F73" s="6" t="s">
        <v>2287</v>
      </c>
      <c r="G73" s="6" t="s">
        <v>1884</v>
      </c>
      <c r="H73" s="6">
        <v>736</v>
      </c>
    </row>
    <row r="74" ht="15" spans="1:8">
      <c r="A74" s="6" t="s">
        <v>3034</v>
      </c>
      <c r="B74" s="6" t="s">
        <v>1780</v>
      </c>
      <c r="C74" s="6" t="s">
        <v>3032</v>
      </c>
      <c r="D74" s="6" t="s">
        <v>3035</v>
      </c>
      <c r="E74" s="6" t="s">
        <v>2464</v>
      </c>
      <c r="F74" s="6" t="s">
        <v>2287</v>
      </c>
      <c r="G74" s="6" t="s">
        <v>1884</v>
      </c>
      <c r="H74" s="6">
        <v>736</v>
      </c>
    </row>
    <row r="75" ht="15" spans="1:8">
      <c r="A75" s="6" t="s">
        <v>3047</v>
      </c>
      <c r="B75" s="6" t="s">
        <v>1857</v>
      </c>
      <c r="C75" s="6" t="s">
        <v>3048</v>
      </c>
      <c r="D75" s="6" t="s">
        <v>3049</v>
      </c>
      <c r="E75" s="6" t="s">
        <v>3050</v>
      </c>
      <c r="F75" s="6" t="s">
        <v>3051</v>
      </c>
      <c r="G75" s="6" t="s">
        <v>1884</v>
      </c>
      <c r="H75" s="6">
        <v>291</v>
      </c>
    </row>
    <row r="76" ht="15" spans="1:8">
      <c r="A76" s="6" t="s">
        <v>3052</v>
      </c>
      <c r="B76" s="6" t="s">
        <v>1796</v>
      </c>
      <c r="C76" s="6" t="s">
        <v>3053</v>
      </c>
      <c r="D76" s="6" t="s">
        <v>3054</v>
      </c>
      <c r="E76" s="6" t="s">
        <v>2386</v>
      </c>
      <c r="F76" s="6" t="s">
        <v>2342</v>
      </c>
      <c r="G76" s="6" t="s">
        <v>1884</v>
      </c>
      <c r="H76" s="6">
        <v>601</v>
      </c>
    </row>
    <row r="77" ht="15" spans="1:8">
      <c r="A77" s="6" t="s">
        <v>3055</v>
      </c>
      <c r="B77" s="6" t="s">
        <v>1845</v>
      </c>
      <c r="C77" s="6" t="s">
        <v>3056</v>
      </c>
      <c r="D77" s="6" t="s">
        <v>3057</v>
      </c>
      <c r="E77" s="6" t="s">
        <v>2526</v>
      </c>
      <c r="F77" s="6" t="s">
        <v>2519</v>
      </c>
      <c r="G77" s="6" t="s">
        <v>1884</v>
      </c>
      <c r="H77" s="6">
        <v>452</v>
      </c>
    </row>
    <row r="78" ht="15" spans="1:8">
      <c r="A78" s="6" t="s">
        <v>3079</v>
      </c>
      <c r="B78" s="6" t="s">
        <v>1856</v>
      </c>
      <c r="C78" s="6" t="s">
        <v>3080</v>
      </c>
      <c r="D78" s="6" t="s">
        <v>3081</v>
      </c>
      <c r="E78" s="6" t="s">
        <v>2648</v>
      </c>
      <c r="F78" s="6" t="s">
        <v>2495</v>
      </c>
      <c r="G78" s="6" t="s">
        <v>1884</v>
      </c>
      <c r="H78" s="6">
        <v>2588</v>
      </c>
    </row>
    <row r="79" ht="15" spans="1:8">
      <c r="A79" s="6" t="s">
        <v>3095</v>
      </c>
      <c r="B79" s="6" t="s">
        <v>1849</v>
      </c>
      <c r="C79" s="6" t="s">
        <v>3068</v>
      </c>
      <c r="D79" s="6" t="s">
        <v>3096</v>
      </c>
      <c r="E79" s="6" t="s">
        <v>2519</v>
      </c>
      <c r="F79" s="6" t="s">
        <v>2495</v>
      </c>
      <c r="G79" s="6" t="s">
        <v>1884</v>
      </c>
      <c r="H79" s="6">
        <v>752</v>
      </c>
    </row>
    <row r="80" ht="15" spans="1:8">
      <c r="A80" s="6" t="s">
        <v>3105</v>
      </c>
      <c r="B80" s="6" t="s">
        <v>1829</v>
      </c>
      <c r="C80" s="6" t="s">
        <v>3106</v>
      </c>
      <c r="D80" s="6" t="s">
        <v>3107</v>
      </c>
      <c r="E80" s="6" t="s">
        <v>2526</v>
      </c>
      <c r="F80" s="6" t="s">
        <v>2495</v>
      </c>
      <c r="G80" s="6" t="s">
        <v>1884</v>
      </c>
      <c r="H80" s="6">
        <v>1094</v>
      </c>
    </row>
    <row r="81" ht="15" spans="1:8">
      <c r="A81" s="6" t="s">
        <v>3119</v>
      </c>
      <c r="B81" s="6" t="s">
        <v>1834</v>
      </c>
      <c r="C81" s="6" t="s">
        <v>3120</v>
      </c>
      <c r="D81" s="6" t="s">
        <v>3121</v>
      </c>
      <c r="E81" s="6" t="s">
        <v>2547</v>
      </c>
      <c r="F81" s="6" t="s">
        <v>2519</v>
      </c>
      <c r="G81" s="6" t="s">
        <v>1884</v>
      </c>
      <c r="H81" s="6">
        <v>1040</v>
      </c>
    </row>
    <row r="82" ht="15" spans="1:8">
      <c r="A82" s="6" t="s">
        <v>3122</v>
      </c>
      <c r="B82" s="6" t="s">
        <v>1819</v>
      </c>
      <c r="C82" s="6" t="s">
        <v>3123</v>
      </c>
      <c r="D82" s="6" t="s">
        <v>3124</v>
      </c>
      <c r="E82" s="6" t="s">
        <v>2648</v>
      </c>
      <c r="F82" s="6" t="s">
        <v>2495</v>
      </c>
      <c r="G82" s="6" t="s">
        <v>1884</v>
      </c>
      <c r="H82" s="6">
        <v>1376</v>
      </c>
    </row>
    <row r="83" ht="15" spans="1:8">
      <c r="A83" s="6" t="s">
        <v>3128</v>
      </c>
      <c r="B83" s="6" t="s">
        <v>1817</v>
      </c>
      <c r="C83" s="6" t="s">
        <v>3129</v>
      </c>
      <c r="D83" s="6" t="s">
        <v>3130</v>
      </c>
      <c r="E83" s="6" t="s">
        <v>2495</v>
      </c>
      <c r="F83" s="6" t="s">
        <v>2464</v>
      </c>
      <c r="G83" s="6" t="s">
        <v>1884</v>
      </c>
      <c r="H83" s="6">
        <v>495</v>
      </c>
    </row>
    <row r="84" ht="15" spans="1:8">
      <c r="A84" s="6" t="s">
        <v>3135</v>
      </c>
      <c r="B84" s="6" t="s">
        <v>1818</v>
      </c>
      <c r="C84" s="6" t="s">
        <v>3136</v>
      </c>
      <c r="D84" s="6" t="s">
        <v>3137</v>
      </c>
      <c r="E84" s="6" t="s">
        <v>2526</v>
      </c>
      <c r="F84" s="6" t="s">
        <v>2495</v>
      </c>
      <c r="G84" s="6" t="s">
        <v>1884</v>
      </c>
      <c r="H84" s="6">
        <v>624</v>
      </c>
    </row>
    <row r="85" ht="15" spans="1:8">
      <c r="A85" s="6" t="s">
        <v>3162</v>
      </c>
      <c r="B85" s="6" t="s">
        <v>1850</v>
      </c>
      <c r="C85" s="6" t="s">
        <v>3068</v>
      </c>
      <c r="D85" s="6" t="s">
        <v>3096</v>
      </c>
      <c r="E85" s="6" t="s">
        <v>2526</v>
      </c>
      <c r="F85" s="6" t="s">
        <v>2519</v>
      </c>
      <c r="G85" s="6" t="s">
        <v>1884</v>
      </c>
      <c r="H85" s="6">
        <v>765</v>
      </c>
    </row>
    <row r="86" ht="15" spans="1:8">
      <c r="A86" s="6" t="s">
        <v>3172</v>
      </c>
      <c r="B86" s="6" t="s">
        <v>1808</v>
      </c>
      <c r="C86" s="6" t="s">
        <v>3173</v>
      </c>
      <c r="D86" s="6" t="s">
        <v>3174</v>
      </c>
      <c r="E86" s="6" t="s">
        <v>2464</v>
      </c>
      <c r="F86" s="6" t="s">
        <v>2386</v>
      </c>
      <c r="G86" s="6" t="s">
        <v>1884</v>
      </c>
      <c r="H86" s="6">
        <v>1879</v>
      </c>
    </row>
    <row r="87" ht="15" spans="1:8">
      <c r="A87" s="6" t="s">
        <v>3197</v>
      </c>
      <c r="B87" s="6" t="s">
        <v>1832</v>
      </c>
      <c r="C87" s="6" t="s">
        <v>3198</v>
      </c>
      <c r="D87" s="6" t="s">
        <v>3199</v>
      </c>
      <c r="E87" s="6" t="s">
        <v>2526</v>
      </c>
      <c r="F87" s="6" t="s">
        <v>2519</v>
      </c>
      <c r="G87" s="6" t="s">
        <v>1884</v>
      </c>
      <c r="H87" s="6">
        <v>654</v>
      </c>
    </row>
    <row r="88" ht="15" spans="1:8">
      <c r="A88" s="6" t="s">
        <v>3219</v>
      </c>
      <c r="B88" s="6" t="s">
        <v>1844</v>
      </c>
      <c r="C88" s="6" t="s">
        <v>3220</v>
      </c>
      <c r="D88" s="6" t="s">
        <v>3221</v>
      </c>
      <c r="E88" s="6" t="s">
        <v>2547</v>
      </c>
      <c r="F88" s="6" t="s">
        <v>2519</v>
      </c>
      <c r="G88" s="6" t="s">
        <v>1884</v>
      </c>
      <c r="H88" s="6">
        <v>870</v>
      </c>
    </row>
    <row r="89" ht="15" spans="1:8">
      <c r="A89" s="6" t="s">
        <v>3222</v>
      </c>
      <c r="B89" s="6" t="s">
        <v>1822</v>
      </c>
      <c r="C89" s="6" t="s">
        <v>3223</v>
      </c>
      <c r="D89" s="6" t="s">
        <v>3224</v>
      </c>
      <c r="E89" s="6" t="s">
        <v>2526</v>
      </c>
      <c r="F89" s="6" t="s">
        <v>2464</v>
      </c>
      <c r="G89" s="6" t="s">
        <v>1884</v>
      </c>
      <c r="H89" s="6">
        <v>3725.01</v>
      </c>
    </row>
    <row r="90" ht="15" spans="1:8">
      <c r="A90" s="6" t="s">
        <v>3232</v>
      </c>
      <c r="B90" s="6" t="s">
        <v>1851</v>
      </c>
      <c r="C90" s="6" t="s">
        <v>3233</v>
      </c>
      <c r="D90" s="6" t="s">
        <v>3234</v>
      </c>
      <c r="E90" s="6" t="s">
        <v>3235</v>
      </c>
      <c r="F90" s="6" t="s">
        <v>2519</v>
      </c>
      <c r="G90" s="6" t="s">
        <v>1884</v>
      </c>
      <c r="H90" s="6">
        <v>4065</v>
      </c>
    </row>
    <row r="91" ht="15" spans="1:8">
      <c r="A91" s="6" t="s">
        <v>3243</v>
      </c>
      <c r="B91" s="6" t="s">
        <v>1797</v>
      </c>
      <c r="C91" s="6" t="s">
        <v>3244</v>
      </c>
      <c r="D91" s="6" t="s">
        <v>3245</v>
      </c>
      <c r="E91" s="6" t="s">
        <v>2386</v>
      </c>
      <c r="F91" s="6" t="s">
        <v>2342</v>
      </c>
      <c r="G91" s="6" t="s">
        <v>1884</v>
      </c>
      <c r="H91" s="6">
        <v>604</v>
      </c>
    </row>
    <row r="92" ht="15" spans="1:8">
      <c r="A92" s="6" t="s">
        <v>3280</v>
      </c>
      <c r="B92" s="6" t="s">
        <v>1809</v>
      </c>
      <c r="C92" s="6" t="s">
        <v>3281</v>
      </c>
      <c r="D92" s="6" t="s">
        <v>3282</v>
      </c>
      <c r="E92" s="6" t="s">
        <v>2187</v>
      </c>
      <c r="F92" s="6" t="s">
        <v>2041</v>
      </c>
      <c r="G92" s="6" t="s">
        <v>1884</v>
      </c>
      <c r="H92" s="6">
        <v>274</v>
      </c>
    </row>
    <row r="93" ht="15" spans="1:8">
      <c r="A93" s="6" t="s">
        <v>3388</v>
      </c>
      <c r="B93" s="6" t="s">
        <v>1807</v>
      </c>
      <c r="C93" s="6" t="s">
        <v>3389</v>
      </c>
      <c r="D93" s="6" t="s">
        <v>3390</v>
      </c>
      <c r="E93" s="6" t="s">
        <v>2495</v>
      </c>
      <c r="F93" s="6" t="s">
        <v>2386</v>
      </c>
      <c r="G93" s="6" t="s">
        <v>1884</v>
      </c>
      <c r="H93" s="6">
        <v>837</v>
      </c>
    </row>
    <row r="94" ht="15" spans="1:8">
      <c r="A94" s="6" t="s">
        <v>3395</v>
      </c>
      <c r="B94" s="6" t="s">
        <v>1852</v>
      </c>
      <c r="C94" s="6" t="s">
        <v>3032</v>
      </c>
      <c r="D94" s="6" t="s">
        <v>3396</v>
      </c>
      <c r="E94" s="6" t="s">
        <v>2902</v>
      </c>
      <c r="F94" s="6" t="s">
        <v>2526</v>
      </c>
      <c r="G94" s="6" t="s">
        <v>1884</v>
      </c>
      <c r="H94" s="6">
        <v>704</v>
      </c>
    </row>
    <row r="95" ht="15" spans="1:8">
      <c r="A95" s="6" t="s">
        <v>3403</v>
      </c>
      <c r="B95" s="6" t="s">
        <v>1806</v>
      </c>
      <c r="C95" s="6" t="s">
        <v>3323</v>
      </c>
      <c r="D95" s="6" t="s">
        <v>3404</v>
      </c>
      <c r="E95" s="6" t="s">
        <v>2519</v>
      </c>
      <c r="F95" s="6" t="s">
        <v>2386</v>
      </c>
      <c r="G95" s="6" t="s">
        <v>1884</v>
      </c>
      <c r="H95" s="6">
        <v>1473.99</v>
      </c>
    </row>
    <row r="96" ht="15" spans="1:8">
      <c r="A96" s="6" t="s">
        <v>3455</v>
      </c>
      <c r="B96" s="6" t="s">
        <v>1804</v>
      </c>
      <c r="C96" s="6" t="s">
        <v>3244</v>
      </c>
      <c r="D96" s="6" t="s">
        <v>3456</v>
      </c>
      <c r="E96" s="6" t="s">
        <v>2464</v>
      </c>
      <c r="F96" s="6" t="s">
        <v>2386</v>
      </c>
      <c r="G96" s="6" t="s">
        <v>1884</v>
      </c>
      <c r="H96" s="6">
        <v>564</v>
      </c>
    </row>
    <row r="97" ht="15" spans="1:8">
      <c r="A97" s="6" t="s">
        <v>3479</v>
      </c>
      <c r="B97" s="6" t="s">
        <v>1823</v>
      </c>
      <c r="C97" s="6" t="s">
        <v>2437</v>
      </c>
      <c r="D97" s="6" t="s">
        <v>3480</v>
      </c>
      <c r="E97" s="6" t="s">
        <v>2495</v>
      </c>
      <c r="F97" s="6" t="s">
        <v>2287</v>
      </c>
      <c r="G97" s="6" t="s">
        <v>1884</v>
      </c>
      <c r="H97" s="6">
        <v>1201</v>
      </c>
    </row>
    <row r="98" ht="15" spans="1:8">
      <c r="A98" s="6" t="s">
        <v>3495</v>
      </c>
      <c r="B98" s="6" t="s">
        <v>1843</v>
      </c>
      <c r="C98" s="6" t="s">
        <v>3496</v>
      </c>
      <c r="D98" s="6" t="s">
        <v>3497</v>
      </c>
      <c r="E98" s="6" t="s">
        <v>2648</v>
      </c>
      <c r="F98" s="6" t="s">
        <v>2519</v>
      </c>
      <c r="G98" s="6" t="s">
        <v>1884</v>
      </c>
      <c r="H98" s="6">
        <v>793</v>
      </c>
    </row>
    <row r="99" ht="15" spans="1:8">
      <c r="A99" s="6"/>
      <c r="B99" s="6"/>
      <c r="C99" s="6"/>
      <c r="D99" s="6"/>
      <c r="E99" s="6"/>
      <c r="F99" s="6"/>
      <c r="G99" s="6" t="s">
        <v>3664</v>
      </c>
      <c r="H99" s="6">
        <f>SUM(H13:H98)</f>
        <v>83376.97</v>
      </c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ht="18" customHeight="1" spans="1:8">
      <c r="A102" s="7" t="s">
        <v>3638</v>
      </c>
      <c r="B102" s="1"/>
      <c r="C102" s="1"/>
      <c r="D102" s="1"/>
      <c r="E102" s="1"/>
      <c r="F102" s="8" t="s">
        <v>3665</v>
      </c>
      <c r="H102" s="1">
        <v>31411</v>
      </c>
    </row>
    <row r="103" ht="16.5" spans="1:8">
      <c r="A103" s="9" t="s">
        <v>3657</v>
      </c>
      <c r="B103" s="9" t="s">
        <v>3658</v>
      </c>
      <c r="C103" s="9"/>
      <c r="D103" s="9"/>
      <c r="E103" s="1"/>
      <c r="F103" s="8" t="s">
        <v>3666</v>
      </c>
      <c r="H103" s="1">
        <v>51965.97</v>
      </c>
    </row>
    <row r="104" ht="16.5" spans="1:8">
      <c r="A104" s="9" t="s">
        <v>3659</v>
      </c>
      <c r="B104" s="9" t="s">
        <v>3660</v>
      </c>
      <c r="C104" s="9"/>
      <c r="D104" s="9"/>
      <c r="E104" s="1"/>
      <c r="F104" s="1"/>
      <c r="G104" s="1" t="s">
        <v>3664</v>
      </c>
      <c r="H104" s="1">
        <f>SUM(H102:H103)</f>
        <v>83376.97</v>
      </c>
    </row>
    <row r="105" ht="16.5" spans="1:8">
      <c r="A105" s="9" t="s">
        <v>3661</v>
      </c>
      <c r="B105" s="9" t="s">
        <v>3662</v>
      </c>
      <c r="C105" s="9"/>
      <c r="D105" s="9"/>
      <c r="E105" s="1"/>
      <c r="F105" s="1"/>
      <c r="G105" s="1"/>
      <c r="H105" s="1"/>
    </row>
  </sheetData>
  <mergeCells count="12">
    <mergeCell ref="A1:H1"/>
    <mergeCell ref="A2:H2"/>
    <mergeCell ref="A4:C4"/>
    <mergeCell ref="A5:G5"/>
    <mergeCell ref="A6:C6"/>
    <mergeCell ref="A7:H7"/>
    <mergeCell ref="A8:H8"/>
    <mergeCell ref="A9:H9"/>
    <mergeCell ref="A102:B102"/>
    <mergeCell ref="B103:D103"/>
    <mergeCell ref="B104:D104"/>
    <mergeCell ref="B105:D10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账务组合查询1</vt:lpstr>
      <vt:lpstr>对账</vt:lpstr>
      <vt:lpstr>HOP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2019-11-25T01:40:00Z</dcterms:created>
  <dcterms:modified xsi:type="dcterms:W3CDTF">2019-11-26T09:31:17Z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