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预付款" sheetId="8" r:id="rId1"/>
    <sheet name="包房" sheetId="9" r:id="rId2"/>
  </sheets>
  <definedNames>
    <definedName name="_xlnm._FilterDatabase" localSheetId="0" hidden="1">预付款!$A$139:$O$195</definedName>
    <definedName name="_xlnm.Print_Area" localSheetId="0">预付款!$A$1:$M$136</definedName>
    <definedName name="_xlnm.Print_Titles" localSheetId="0">预付款!$2:$2</definedName>
  </definedNames>
  <calcPr calcId="144525"/>
</workbook>
</file>

<file path=xl/sharedStrings.xml><?xml version="1.0" encoding="utf-8"?>
<sst xmlns="http://schemas.openxmlformats.org/spreadsheetml/2006/main" count="99" uniqueCount="67">
  <si>
    <t>CIT (Thailand) Co., Ltd.</t>
  </si>
  <si>
    <t>INVOICE</t>
  </si>
  <si>
    <t>BOOKING REF.</t>
  </si>
  <si>
    <t>ARRIVAL</t>
  </si>
  <si>
    <t>DEPARTURE</t>
  </si>
  <si>
    <t>NIGHT</t>
  </si>
  <si>
    <t xml:space="preserve">ROOM </t>
  </si>
  <si>
    <t>RATE</t>
  </si>
  <si>
    <t>EXTRA CHARES</t>
  </si>
  <si>
    <t>AMOUNT</t>
  </si>
  <si>
    <t xml:space="preserve">TOTALAMOUNT PER  INVOCIE </t>
  </si>
  <si>
    <t>DEPOSIT</t>
  </si>
  <si>
    <t>BALANCE</t>
  </si>
  <si>
    <t>REMARK</t>
  </si>
  <si>
    <t xml:space="preserve">  BBL VISAMASTER CARD  30/09/2019</t>
  </si>
  <si>
    <t>201910-0028</t>
  </si>
  <si>
    <t>201910-0033</t>
  </si>
  <si>
    <t>201910-0043</t>
  </si>
  <si>
    <t>201910-0050</t>
  </si>
  <si>
    <t>201910-0059</t>
  </si>
  <si>
    <t>201910-0065</t>
  </si>
  <si>
    <t>P191011123242589</t>
  </si>
  <si>
    <t>，</t>
  </si>
  <si>
    <t>201910-0070</t>
  </si>
  <si>
    <t>201910-0078</t>
  </si>
  <si>
    <t>201910-0092</t>
  </si>
  <si>
    <t xml:space="preserve"> BANKTRANSFER  17/10/2019</t>
  </si>
  <si>
    <t>P191018152927589</t>
  </si>
  <si>
    <t>201910-0112</t>
  </si>
  <si>
    <t>201910-0120</t>
  </si>
  <si>
    <t>P191022094930489</t>
  </si>
  <si>
    <t>201910-0132</t>
  </si>
  <si>
    <t>NO SHOW /CANCELLATION CHARGE</t>
  </si>
  <si>
    <t>201910-0139</t>
  </si>
  <si>
    <t>201910-0161</t>
  </si>
  <si>
    <t>P191029163327489</t>
  </si>
  <si>
    <t>201910-0169</t>
  </si>
  <si>
    <t>201910-0170</t>
  </si>
  <si>
    <t>P191106115552489</t>
  </si>
  <si>
    <t>201910-0173</t>
  </si>
  <si>
    <t xml:space="preserve"> BANKTRANSFER  30/10/2019</t>
  </si>
  <si>
    <t>201910-0184</t>
  </si>
  <si>
    <t>201911-0001</t>
  </si>
  <si>
    <t>201911-0016</t>
  </si>
  <si>
    <t>P191106120351489</t>
  </si>
  <si>
    <t>201911-0028</t>
  </si>
  <si>
    <t>201911-033</t>
  </si>
  <si>
    <t>201911-0038</t>
  </si>
  <si>
    <t>201911-0049</t>
  </si>
  <si>
    <t xml:space="preserve"> BANKTRANSFER  08/11/2019</t>
  </si>
  <si>
    <t>P191112104846489</t>
  </si>
  <si>
    <t>P191112105419489</t>
  </si>
  <si>
    <t>201911-0071</t>
  </si>
  <si>
    <t>201911-0075</t>
  </si>
  <si>
    <t>201911-0083</t>
  </si>
  <si>
    <t>201911-0091</t>
  </si>
  <si>
    <t xml:space="preserve"> BANKTRANSFER   15/11/2019</t>
  </si>
  <si>
    <t>201911-0101</t>
  </si>
  <si>
    <t xml:space="preserve"> P191120104425489</t>
  </si>
  <si>
    <t>201911-0117</t>
  </si>
  <si>
    <t>201911-0123</t>
  </si>
  <si>
    <t>201911-0132</t>
  </si>
  <si>
    <t>201911-0138</t>
  </si>
  <si>
    <t xml:space="preserve"> BANKTRANSFER   22/11/2019</t>
  </si>
  <si>
    <t>P191126170038489</t>
  </si>
  <si>
    <t>P191201092232489</t>
  </si>
  <si>
    <t>P191202181742489</t>
  </si>
</sst>
</file>

<file path=xl/styles.xml><?xml version="1.0" encoding="utf-8"?>
<styleSheet xmlns="http://schemas.openxmlformats.org/spreadsheetml/2006/main">
  <numFmts count="4">
    <numFmt numFmtId="176" formatCode="_-* #,##0.00_-;\-* #,##0.00_-;_-* &quot;-&quot;??_-;_-@_-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8"/>
      <color theme="1"/>
      <name val="Angsana New"/>
      <charset val="134"/>
    </font>
    <font>
      <b/>
      <sz val="24"/>
      <color theme="1"/>
      <name val="Angsana New"/>
      <charset val="134"/>
    </font>
    <font>
      <b/>
      <sz val="18"/>
      <color theme="1"/>
      <name val="Angsana New"/>
      <charset val="134"/>
    </font>
    <font>
      <sz val="18"/>
      <color theme="1"/>
      <name val="宋体"/>
      <charset val="134"/>
    </font>
    <font>
      <sz val="18"/>
      <name val="Angsana New"/>
      <charset val="134"/>
    </font>
    <font>
      <sz val="10.5"/>
      <color rgb="FF333333"/>
      <name val="Helvetica"/>
      <charset val="134"/>
    </font>
    <font>
      <b/>
      <sz val="18"/>
      <color theme="1"/>
      <name val="Angsana New"/>
      <charset val="134"/>
    </font>
    <font>
      <sz val="18"/>
      <color theme="1"/>
      <name val="Angsana New"/>
      <charset val="134"/>
    </font>
    <font>
      <sz val="11.25"/>
      <color rgb="FF333333"/>
      <name val="Helvetica"/>
      <charset val="134"/>
    </font>
    <font>
      <sz val="10"/>
      <name val="Arial"/>
      <charset val="0"/>
    </font>
    <font>
      <sz val="18"/>
      <color rgb="FFFF0000"/>
      <name val="Angsana New"/>
      <charset val="134"/>
    </font>
    <font>
      <b/>
      <sz val="18"/>
      <color rgb="FFFF0000"/>
      <name val="Angsana New"/>
      <charset val="134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1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23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13" applyNumberFormat="0" applyFont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8" fillId="27" borderId="18" applyNumberFormat="0" applyAlignment="0" applyProtection="0">
      <alignment vertical="center"/>
    </xf>
    <xf numFmtId="0" fontId="30" fillId="27" borderId="14" applyNumberFormat="0" applyAlignment="0" applyProtection="0">
      <alignment vertical="center"/>
    </xf>
    <xf numFmtId="0" fontId="26" fillId="24" borderId="17" applyNumberFormat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</cellStyleXfs>
  <cellXfs count="88">
    <xf numFmtId="0" fontId="0" fillId="0" borderId="0" xfId="0"/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38" fontId="1" fillId="0" borderId="0" xfId="0" applyNumberFormat="1" applyFont="1" applyFill="1" applyAlignment="1">
      <alignment horizontal="center"/>
    </xf>
    <xf numFmtId="176" fontId="1" fillId="0" borderId="0" xfId="8" applyFont="1"/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8" fontId="1" fillId="2" borderId="1" xfId="0" applyNumberFormat="1" applyFont="1" applyFill="1" applyBorder="1" applyAlignment="1">
      <alignment horizontal="center" vertical="center" wrapText="1"/>
    </xf>
    <xf numFmtId="176" fontId="1" fillId="2" borderId="1" xfId="8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1" fillId="0" borderId="2" xfId="0" applyFont="1" applyFill="1" applyBorder="1" applyAlignment="1">
      <alignment horizontal="center"/>
    </xf>
    <xf numFmtId="14" fontId="1" fillId="0" borderId="2" xfId="0" applyNumberFormat="1" applyFont="1" applyFill="1" applyBorder="1" applyAlignment="1">
      <alignment horizontal="center"/>
    </xf>
    <xf numFmtId="38" fontId="1" fillId="0" borderId="2" xfId="0" applyNumberFormat="1" applyFont="1" applyFill="1" applyBorder="1" applyAlignment="1">
      <alignment horizontal="center"/>
    </xf>
    <xf numFmtId="176" fontId="1" fillId="0" borderId="2" xfId="8" applyFont="1" applyBorder="1"/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/>
    <xf numFmtId="176" fontId="1" fillId="0" borderId="0" xfId="8" applyNumberFormat="1" applyFont="1"/>
    <xf numFmtId="40" fontId="1" fillId="0" borderId="0" xfId="8" applyNumberFormat="1" applyFont="1"/>
    <xf numFmtId="176" fontId="4" fillId="0" borderId="0" xfId="8" applyFont="1"/>
    <xf numFmtId="176" fontId="1" fillId="2" borderId="1" xfId="8" applyNumberFormat="1" applyFont="1" applyFill="1" applyBorder="1" applyAlignment="1">
      <alignment horizontal="center" vertical="center" wrapText="1"/>
    </xf>
    <xf numFmtId="40" fontId="1" fillId="2" borderId="1" xfId="8" applyNumberFormat="1" applyFont="1" applyFill="1" applyBorder="1" applyAlignment="1">
      <alignment horizontal="center" vertical="center" wrapText="1"/>
    </xf>
    <xf numFmtId="176" fontId="1" fillId="0" borderId="5" xfId="8" applyFont="1" applyFill="1" applyBorder="1"/>
    <xf numFmtId="176" fontId="1" fillId="0" borderId="2" xfId="8" applyNumberFormat="1" applyFont="1" applyBorder="1"/>
    <xf numFmtId="40" fontId="1" fillId="4" borderId="6" xfId="8" applyNumberFormat="1" applyFont="1" applyFill="1" applyBorder="1"/>
    <xf numFmtId="176" fontId="1" fillId="0" borderId="5" xfId="8" applyNumberFormat="1" applyFont="1" applyBorder="1"/>
    <xf numFmtId="176" fontId="3" fillId="3" borderId="7" xfId="0" applyNumberFormat="1" applyFont="1" applyFill="1" applyBorder="1" applyAlignment="1"/>
    <xf numFmtId="40" fontId="5" fillId="4" borderId="6" xfId="8" applyNumberFormat="1" applyFont="1" applyFill="1" applyBorder="1"/>
    <xf numFmtId="0" fontId="6" fillId="0" borderId="0" xfId="0" applyFont="1"/>
    <xf numFmtId="40" fontId="1" fillId="5" borderId="6" xfId="8" applyNumberFormat="1" applyFont="1" applyFill="1" applyBorder="1"/>
    <xf numFmtId="0" fontId="6" fillId="6" borderId="8" xfId="0" applyFont="1" applyFill="1" applyBorder="1" applyAlignment="1">
      <alignment vertical="center" wrapText="1"/>
    </xf>
    <xf numFmtId="40" fontId="1" fillId="0" borderId="6" xfId="8" applyNumberFormat="1" applyFont="1" applyFill="1" applyBorder="1"/>
    <xf numFmtId="0" fontId="7" fillId="0" borderId="2" xfId="0" applyFont="1" applyFill="1" applyBorder="1" applyAlignment="1"/>
    <xf numFmtId="0" fontId="8" fillId="0" borderId="2" xfId="0" applyFont="1" applyFill="1" applyBorder="1" applyAlignment="1">
      <alignment horizontal="center"/>
    </xf>
    <xf numFmtId="14" fontId="8" fillId="0" borderId="2" xfId="0" applyNumberFormat="1" applyFont="1" applyFill="1" applyBorder="1" applyAlignment="1">
      <alignment horizontal="center"/>
    </xf>
    <xf numFmtId="38" fontId="8" fillId="0" borderId="2" xfId="0" applyNumberFormat="1" applyFont="1" applyFill="1" applyBorder="1" applyAlignment="1">
      <alignment horizontal="center"/>
    </xf>
    <xf numFmtId="176" fontId="8" fillId="0" borderId="2" xfId="8" applyFont="1" applyBorder="1"/>
    <xf numFmtId="0" fontId="9" fillId="0" borderId="0" xfId="0" applyFont="1" applyFill="1" applyAlignment="1"/>
    <xf numFmtId="176" fontId="8" fillId="0" borderId="5" xfId="8" applyFont="1" applyFill="1" applyBorder="1"/>
    <xf numFmtId="176" fontId="8" fillId="0" borderId="2" xfId="8" applyNumberFormat="1" applyFont="1" applyBorder="1"/>
    <xf numFmtId="40" fontId="8" fillId="4" borderId="6" xfId="8" applyNumberFormat="1" applyFont="1" applyFill="1" applyBorder="1"/>
    <xf numFmtId="40" fontId="8" fillId="5" borderId="6" xfId="8" applyNumberFormat="1" applyFont="1" applyFill="1" applyBorder="1"/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3" fillId="0" borderId="0" xfId="0" applyFont="1"/>
    <xf numFmtId="0" fontId="1" fillId="0" borderId="0" xfId="0" applyFont="1" applyAlignment="1">
      <alignment horizontal="center"/>
    </xf>
    <xf numFmtId="38" fontId="1" fillId="0" borderId="0" xfId="0" applyNumberFormat="1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4" fontId="1" fillId="0" borderId="5" xfId="0" applyNumberFormat="1" applyFont="1" applyBorder="1" applyAlignment="1">
      <alignment horizontal="center"/>
    </xf>
    <xf numFmtId="38" fontId="1" fillId="0" borderId="5" xfId="0" applyNumberFormat="1" applyFont="1" applyBorder="1" applyAlignment="1">
      <alignment horizontal="center"/>
    </xf>
    <xf numFmtId="176" fontId="1" fillId="0" borderId="5" xfId="8" applyFont="1" applyBorder="1"/>
    <xf numFmtId="0" fontId="3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14" fontId="1" fillId="0" borderId="5" xfId="0" applyNumberFormat="1" applyFont="1" applyFill="1" applyBorder="1" applyAlignment="1">
      <alignment horizontal="center"/>
    </xf>
    <xf numFmtId="38" fontId="1" fillId="0" borderId="5" xfId="0" applyNumberFormat="1" applyFont="1" applyFill="1" applyBorder="1" applyAlignment="1">
      <alignment horizontal="center"/>
    </xf>
    <xf numFmtId="176" fontId="1" fillId="0" borderId="6" xfId="8" applyNumberFormat="1" applyFont="1" applyBorder="1"/>
    <xf numFmtId="176" fontId="1" fillId="0" borderId="5" xfId="8" applyNumberFormat="1" applyFont="1" applyFill="1" applyBorder="1"/>
    <xf numFmtId="176" fontId="1" fillId="0" borderId="6" xfId="8" applyNumberFormat="1" applyFont="1" applyFill="1" applyBorder="1"/>
    <xf numFmtId="0" fontId="3" fillId="0" borderId="4" xfId="0" applyFont="1" applyFill="1" applyBorder="1" applyAlignment="1"/>
    <xf numFmtId="0" fontId="10" fillId="0" borderId="0" xfId="0" applyNumberFormat="1" applyFont="1" applyFill="1" applyBorder="1" applyAlignment="1"/>
    <xf numFmtId="0" fontId="1" fillId="0" borderId="5" xfId="0" applyFont="1" applyFill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4" fontId="1" fillId="0" borderId="9" xfId="0" applyNumberFormat="1" applyFont="1" applyBorder="1" applyAlignment="1">
      <alignment horizontal="center"/>
    </xf>
    <xf numFmtId="38" fontId="1" fillId="0" borderId="9" xfId="0" applyNumberFormat="1" applyFont="1" applyBorder="1" applyAlignment="1">
      <alignment horizontal="center"/>
    </xf>
    <xf numFmtId="176" fontId="1" fillId="0" borderId="9" xfId="8" applyFont="1" applyBorder="1"/>
    <xf numFmtId="0" fontId="3" fillId="4" borderId="5" xfId="0" applyFont="1" applyFill="1" applyBorder="1" applyAlignment="1">
      <alignment horizontal="center"/>
    </xf>
    <xf numFmtId="176" fontId="3" fillId="7" borderId="6" xfId="8" applyNumberFormat="1" applyFont="1" applyFill="1" applyBorder="1"/>
    <xf numFmtId="176" fontId="1" fillId="0" borderId="9" xfId="8" applyNumberFormat="1" applyFont="1" applyBorder="1"/>
    <xf numFmtId="0" fontId="4" fillId="0" borderId="0" xfId="0" applyFont="1"/>
    <xf numFmtId="0" fontId="6" fillId="8" borderId="8" xfId="0" applyFont="1" applyFill="1" applyBorder="1" applyAlignment="1">
      <alignment vertical="top" wrapText="1"/>
    </xf>
    <xf numFmtId="40" fontId="11" fillId="4" borderId="6" xfId="8" applyNumberFormat="1" applyFont="1" applyFill="1" applyBorder="1"/>
    <xf numFmtId="0" fontId="3" fillId="0" borderId="2" xfId="0" applyFont="1" applyFill="1" applyBorder="1" applyAlignment="1">
      <alignment horizontal="center"/>
    </xf>
    <xf numFmtId="176" fontId="1" fillId="0" borderId="2" xfId="8" applyFont="1" applyFill="1" applyBorder="1"/>
    <xf numFmtId="40" fontId="1" fillId="9" borderId="6" xfId="8" applyNumberFormat="1" applyFont="1" applyFill="1" applyBorder="1"/>
    <xf numFmtId="0" fontId="6" fillId="0" borderId="0" xfId="0" applyFont="1" applyFill="1" applyAlignment="1"/>
    <xf numFmtId="176" fontId="1" fillId="0" borderId="2" xfId="8" applyNumberFormat="1" applyFont="1" applyFill="1" applyBorder="1"/>
    <xf numFmtId="40" fontId="1" fillId="4" borderId="10" xfId="8" applyNumberFormat="1" applyFont="1" applyFill="1" applyBorder="1"/>
    <xf numFmtId="0" fontId="1" fillId="10" borderId="2" xfId="0" applyFont="1" applyFill="1" applyBorder="1" applyAlignment="1">
      <alignment horizontal="center"/>
    </xf>
    <xf numFmtId="14" fontId="1" fillId="10" borderId="2" xfId="0" applyNumberFormat="1" applyFont="1" applyFill="1" applyBorder="1" applyAlignment="1">
      <alignment horizontal="center"/>
    </xf>
    <xf numFmtId="38" fontId="1" fillId="10" borderId="2" xfId="0" applyNumberFormat="1" applyFont="1" applyFill="1" applyBorder="1" applyAlignment="1">
      <alignment horizontal="center"/>
    </xf>
    <xf numFmtId="176" fontId="1" fillId="10" borderId="2" xfId="8" applyFont="1" applyFill="1" applyBorder="1"/>
    <xf numFmtId="40" fontId="12" fillId="10" borderId="6" xfId="8" applyNumberFormat="1" applyFont="1" applyFill="1" applyBorder="1"/>
    <xf numFmtId="176" fontId="1" fillId="10" borderId="5" xfId="8" applyFont="1" applyFill="1" applyBorder="1"/>
    <xf numFmtId="0" fontId="2" fillId="0" borderId="0" xfId="0" applyFont="1" applyAlignment="1" quotePrefix="1">
      <alignment horizontal="left"/>
    </xf>
    <xf numFmtId="0" fontId="3" fillId="3" borderId="3" xfId="0" applyFont="1" applyFill="1" applyBorder="1" applyAlignment="1" quotePrefix="1">
      <alignment horizontal="left"/>
    </xf>
    <xf numFmtId="0" fontId="2" fillId="0" borderId="0" xfId="0" applyFont="1" applyFill="1" applyAlignment="1" quotePrefix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249977111117893"/>
  </sheetPr>
  <dimension ref="A1:P342"/>
  <sheetViews>
    <sheetView zoomScale="85" zoomScaleNormal="85" workbookViewId="0">
      <pane ySplit="2" topLeftCell="A332" activePane="bottomLeft" state="frozen"/>
      <selection/>
      <selection pane="bottomLeft" activeCell="M349" sqref="M349"/>
    </sheetView>
  </sheetViews>
  <sheetFormatPr defaultColWidth="9.125" defaultRowHeight="26.25"/>
  <cols>
    <col min="1" max="1" width="15.375" style="45" customWidth="1"/>
    <col min="2" max="2" width="13.875" style="46" customWidth="1"/>
    <col min="3" max="3" width="12.875" style="46" customWidth="1"/>
    <col min="4" max="4" width="15" style="46" customWidth="1"/>
    <col min="5" max="5" width="9.625" style="47" customWidth="1"/>
    <col min="6" max="6" width="9.125" style="47" customWidth="1"/>
    <col min="7" max="7" width="13.875" style="6" customWidth="1"/>
    <col min="8" max="8" width="11.75" style="6" customWidth="1"/>
    <col min="9" max="9" width="13.875" style="6" customWidth="1"/>
    <col min="10" max="10" width="20.25" style="18" hidden="1" customWidth="1"/>
    <col min="11" max="11" width="15.125" style="18" customWidth="1"/>
    <col min="12" max="12" width="17.25" style="18" customWidth="1"/>
    <col min="13" max="13" width="34.625" style="6" customWidth="1"/>
    <col min="14" max="14" width="13.125" style="48" customWidth="1"/>
    <col min="15" max="15" width="15.375" style="48" customWidth="1"/>
    <col min="16" max="16384" width="9.125" style="48"/>
  </cols>
  <sheetData>
    <row r="1" ht="38.25" customHeight="1" spans="1:1">
      <c r="A1" s="88" t="s">
        <v>0</v>
      </c>
    </row>
    <row r="2" s="43" customFormat="1" ht="57.75" customHeight="1" spans="1:13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21" t="s">
        <v>10</v>
      </c>
      <c r="K2" s="21" t="s">
        <v>11</v>
      </c>
      <c r="L2" s="21" t="s">
        <v>12</v>
      </c>
      <c r="M2" s="10" t="s">
        <v>13</v>
      </c>
    </row>
    <row r="3" spans="1:13">
      <c r="A3" s="50"/>
      <c r="B3" s="89" t="s">
        <v>14</v>
      </c>
      <c r="C3" s="17"/>
      <c r="D3" s="17"/>
      <c r="E3" s="17"/>
      <c r="F3" s="17"/>
      <c r="G3" s="17"/>
      <c r="H3" s="17"/>
      <c r="I3" s="17"/>
      <c r="J3" s="26"/>
      <c r="K3" s="27">
        <v>1000000</v>
      </c>
      <c r="L3" s="59">
        <f>+K3</f>
        <v>1000000</v>
      </c>
      <c r="M3" s="54"/>
    </row>
    <row r="4" spans="1:13">
      <c r="A4" s="50" t="s">
        <v>15</v>
      </c>
      <c r="B4" s="51">
        <v>1626314</v>
      </c>
      <c r="C4" s="52">
        <v>43739</v>
      </c>
      <c r="D4" s="52">
        <v>43740</v>
      </c>
      <c r="E4" s="53">
        <f>+D4-C4</f>
        <v>1</v>
      </c>
      <c r="F4" s="53">
        <v>2</v>
      </c>
      <c r="G4" s="54">
        <v>3600</v>
      </c>
      <c r="H4" s="54"/>
      <c r="I4" s="54">
        <f>+G4*F4*E4</f>
        <v>7200</v>
      </c>
      <c r="J4" s="26"/>
      <c r="K4" s="26"/>
      <c r="L4" s="59">
        <f t="shared" ref="L4:L35" si="0">+L3-I4+K4</f>
        <v>992800</v>
      </c>
      <c r="M4" s="54"/>
    </row>
    <row r="5" s="44" customFormat="1" spans="1:15">
      <c r="A5" s="55"/>
      <c r="B5" s="56">
        <v>1627163</v>
      </c>
      <c r="C5" s="57">
        <v>43739</v>
      </c>
      <c r="D5" s="57">
        <v>43740</v>
      </c>
      <c r="E5" s="58">
        <f>+D5-C5</f>
        <v>1</v>
      </c>
      <c r="F5" s="58">
        <v>1</v>
      </c>
      <c r="G5" s="23">
        <v>3600</v>
      </c>
      <c r="H5" s="23"/>
      <c r="I5" s="23">
        <f>+G5*F5*E5</f>
        <v>3600</v>
      </c>
      <c r="J5" s="60">
        <f>SUM(I4:I5)</f>
        <v>10800</v>
      </c>
      <c r="K5" s="60"/>
      <c r="L5" s="61">
        <f t="shared" si="0"/>
        <v>989200</v>
      </c>
      <c r="M5" s="23"/>
      <c r="N5" s="48"/>
      <c r="O5" s="48"/>
    </row>
    <row r="6" s="44" customFormat="1" spans="1:15">
      <c r="A6" s="55" t="s">
        <v>16</v>
      </c>
      <c r="B6" s="56">
        <v>1626169</v>
      </c>
      <c r="C6" s="57">
        <v>43739</v>
      </c>
      <c r="D6" s="57">
        <v>43741</v>
      </c>
      <c r="E6" s="58">
        <f>+D6-C6</f>
        <v>2</v>
      </c>
      <c r="F6" s="58">
        <v>1</v>
      </c>
      <c r="G6" s="23">
        <v>3000</v>
      </c>
      <c r="H6" s="23"/>
      <c r="I6" s="23">
        <f t="shared" ref="I6:I69" si="1">+G6*F6*E6</f>
        <v>6000</v>
      </c>
      <c r="J6" s="60"/>
      <c r="K6" s="60"/>
      <c r="L6" s="61">
        <f t="shared" si="0"/>
        <v>983200</v>
      </c>
      <c r="M6" s="23"/>
      <c r="N6" s="48"/>
      <c r="O6" s="48"/>
    </row>
    <row r="7" s="44" customFormat="1" spans="1:15">
      <c r="A7" s="55"/>
      <c r="B7" s="56">
        <v>1626103</v>
      </c>
      <c r="C7" s="57">
        <v>43739</v>
      </c>
      <c r="D7" s="57">
        <v>43741</v>
      </c>
      <c r="E7" s="58">
        <f t="shared" ref="E7:E36" si="2">+D7-C7</f>
        <v>2</v>
      </c>
      <c r="F7" s="58">
        <v>2</v>
      </c>
      <c r="G7" s="23">
        <v>3000</v>
      </c>
      <c r="H7" s="23"/>
      <c r="I7" s="23">
        <f t="shared" si="1"/>
        <v>12000</v>
      </c>
      <c r="J7" s="60"/>
      <c r="K7" s="60"/>
      <c r="L7" s="61">
        <f t="shared" si="0"/>
        <v>971200</v>
      </c>
      <c r="M7" s="23"/>
      <c r="N7" s="48"/>
      <c r="O7" s="48"/>
    </row>
    <row r="8" s="44" customFormat="1" spans="1:15">
      <c r="A8" s="55"/>
      <c r="B8" s="56">
        <v>1627620</v>
      </c>
      <c r="C8" s="57">
        <v>43740</v>
      </c>
      <c r="D8" s="57">
        <v>43741</v>
      </c>
      <c r="E8" s="58">
        <f t="shared" si="2"/>
        <v>1</v>
      </c>
      <c r="F8" s="58">
        <v>1</v>
      </c>
      <c r="G8" s="23">
        <v>3000</v>
      </c>
      <c r="H8" s="23"/>
      <c r="I8" s="23">
        <f t="shared" si="1"/>
        <v>3000</v>
      </c>
      <c r="J8" s="60"/>
      <c r="K8" s="60"/>
      <c r="L8" s="61">
        <f t="shared" si="0"/>
        <v>968200</v>
      </c>
      <c r="M8" s="23"/>
      <c r="N8" s="48"/>
      <c r="O8" s="48"/>
    </row>
    <row r="9" s="44" customFormat="1" spans="1:15">
      <c r="A9" s="55"/>
      <c r="B9" s="56">
        <v>1627192</v>
      </c>
      <c r="C9" s="57">
        <v>43739</v>
      </c>
      <c r="D9" s="57">
        <v>43741</v>
      </c>
      <c r="E9" s="58">
        <f t="shared" si="2"/>
        <v>2</v>
      </c>
      <c r="F9" s="58">
        <v>1</v>
      </c>
      <c r="G9" s="23">
        <v>3600</v>
      </c>
      <c r="H9" s="23"/>
      <c r="I9" s="23">
        <f t="shared" si="1"/>
        <v>7200</v>
      </c>
      <c r="J9" s="60"/>
      <c r="K9" s="60"/>
      <c r="L9" s="61">
        <f t="shared" si="0"/>
        <v>961000</v>
      </c>
      <c r="M9" s="23"/>
      <c r="N9" s="48"/>
      <c r="O9" s="48"/>
    </row>
    <row r="10" s="44" customFormat="1" spans="1:15">
      <c r="A10" s="55"/>
      <c r="B10" s="56">
        <v>1627868</v>
      </c>
      <c r="C10" s="57">
        <v>43740</v>
      </c>
      <c r="D10" s="57">
        <v>43741</v>
      </c>
      <c r="E10" s="58">
        <f t="shared" si="2"/>
        <v>1</v>
      </c>
      <c r="F10" s="58">
        <v>1</v>
      </c>
      <c r="G10" s="23">
        <v>3000</v>
      </c>
      <c r="H10" s="23"/>
      <c r="I10" s="23">
        <f t="shared" si="1"/>
        <v>3000</v>
      </c>
      <c r="J10" s="60"/>
      <c r="K10" s="60"/>
      <c r="L10" s="61">
        <f t="shared" si="0"/>
        <v>958000</v>
      </c>
      <c r="M10" s="23"/>
      <c r="N10" s="48"/>
      <c r="O10" s="48"/>
    </row>
    <row r="11" s="44" customFormat="1" spans="1:15">
      <c r="A11" s="55"/>
      <c r="B11" s="56">
        <v>1627509</v>
      </c>
      <c r="C11" s="57">
        <v>43740</v>
      </c>
      <c r="D11" s="57">
        <v>43741</v>
      </c>
      <c r="E11" s="58">
        <f t="shared" si="2"/>
        <v>1</v>
      </c>
      <c r="F11" s="58">
        <v>1</v>
      </c>
      <c r="G11" s="23">
        <v>3000</v>
      </c>
      <c r="H11" s="23"/>
      <c r="I11" s="23">
        <f t="shared" si="1"/>
        <v>3000</v>
      </c>
      <c r="J11" s="60"/>
      <c r="K11" s="60"/>
      <c r="L11" s="61">
        <f t="shared" si="0"/>
        <v>955000</v>
      </c>
      <c r="M11" s="23"/>
      <c r="N11" s="48"/>
      <c r="O11" s="48"/>
    </row>
    <row r="12" s="44" customFormat="1" spans="1:15">
      <c r="A12" s="55"/>
      <c r="B12" s="56">
        <v>1627030</v>
      </c>
      <c r="C12" s="57">
        <v>43740</v>
      </c>
      <c r="D12" s="57">
        <v>43741</v>
      </c>
      <c r="E12" s="58">
        <f t="shared" si="2"/>
        <v>1</v>
      </c>
      <c r="F12" s="58">
        <v>1</v>
      </c>
      <c r="G12" s="23">
        <v>3000</v>
      </c>
      <c r="H12" s="23"/>
      <c r="I12" s="23">
        <f t="shared" si="1"/>
        <v>3000</v>
      </c>
      <c r="J12" s="60">
        <f>SUM(I6:I12)</f>
        <v>37200</v>
      </c>
      <c r="K12" s="60"/>
      <c r="L12" s="61">
        <f t="shared" si="0"/>
        <v>952000</v>
      </c>
      <c r="M12" s="23"/>
      <c r="N12" s="48"/>
      <c r="O12" s="48"/>
    </row>
    <row r="13" s="44" customFormat="1" spans="1:15">
      <c r="A13" s="55" t="s">
        <v>17</v>
      </c>
      <c r="B13" s="56">
        <v>1627881</v>
      </c>
      <c r="C13" s="57">
        <v>43741</v>
      </c>
      <c r="D13" s="57">
        <v>43742</v>
      </c>
      <c r="E13" s="58">
        <f t="shared" si="2"/>
        <v>1</v>
      </c>
      <c r="F13" s="58">
        <v>1</v>
      </c>
      <c r="G13" s="23">
        <v>3000</v>
      </c>
      <c r="H13" s="23"/>
      <c r="I13" s="23">
        <f t="shared" si="1"/>
        <v>3000</v>
      </c>
      <c r="J13" s="60"/>
      <c r="K13" s="60"/>
      <c r="L13" s="61">
        <f t="shared" si="0"/>
        <v>949000</v>
      </c>
      <c r="M13" s="23"/>
      <c r="N13" s="48"/>
      <c r="O13" s="48"/>
    </row>
    <row r="14" s="44" customFormat="1" spans="1:15">
      <c r="A14" s="55"/>
      <c r="B14" s="56">
        <v>1627029</v>
      </c>
      <c r="C14" s="57">
        <v>43741</v>
      </c>
      <c r="D14" s="57">
        <v>43742</v>
      </c>
      <c r="E14" s="58">
        <f t="shared" si="2"/>
        <v>1</v>
      </c>
      <c r="F14" s="58">
        <v>1</v>
      </c>
      <c r="G14" s="23">
        <v>3600</v>
      </c>
      <c r="H14" s="23"/>
      <c r="I14" s="23">
        <f t="shared" si="1"/>
        <v>3600</v>
      </c>
      <c r="J14" s="60"/>
      <c r="K14" s="60"/>
      <c r="L14" s="61">
        <f t="shared" si="0"/>
        <v>945400</v>
      </c>
      <c r="M14" s="23"/>
      <c r="N14" s="48"/>
      <c r="O14" s="48"/>
    </row>
    <row r="15" s="44" customFormat="1" spans="1:15">
      <c r="A15" s="55"/>
      <c r="B15" s="56">
        <v>1627031</v>
      </c>
      <c r="C15" s="57">
        <v>43741</v>
      </c>
      <c r="D15" s="57">
        <v>43742</v>
      </c>
      <c r="E15" s="58">
        <f t="shared" si="2"/>
        <v>1</v>
      </c>
      <c r="F15" s="58">
        <v>1</v>
      </c>
      <c r="G15" s="23">
        <v>3000</v>
      </c>
      <c r="H15" s="23"/>
      <c r="I15" s="23">
        <f t="shared" si="1"/>
        <v>3000</v>
      </c>
      <c r="J15" s="60"/>
      <c r="K15" s="60"/>
      <c r="L15" s="61">
        <f t="shared" si="0"/>
        <v>942400</v>
      </c>
      <c r="M15" s="23"/>
      <c r="N15" s="48"/>
      <c r="O15" s="48"/>
    </row>
    <row r="16" s="44" customFormat="1" spans="1:15">
      <c r="A16" s="55"/>
      <c r="B16" s="56">
        <v>1627616</v>
      </c>
      <c r="C16" s="57">
        <v>43741</v>
      </c>
      <c r="D16" s="57">
        <v>43742</v>
      </c>
      <c r="E16" s="58">
        <f t="shared" si="2"/>
        <v>1</v>
      </c>
      <c r="F16" s="58">
        <v>1</v>
      </c>
      <c r="G16" s="23">
        <v>3000</v>
      </c>
      <c r="H16" s="23"/>
      <c r="I16" s="23">
        <f t="shared" si="1"/>
        <v>3000</v>
      </c>
      <c r="J16" s="60"/>
      <c r="K16" s="60"/>
      <c r="L16" s="61">
        <f t="shared" si="0"/>
        <v>939400</v>
      </c>
      <c r="M16" s="23"/>
      <c r="N16" s="48"/>
      <c r="O16" s="48"/>
    </row>
    <row r="17" s="44" customFormat="1" spans="1:15">
      <c r="A17" s="55"/>
      <c r="B17" s="56">
        <v>1627963</v>
      </c>
      <c r="C17" s="57">
        <v>43742</v>
      </c>
      <c r="D17" s="57">
        <v>43743</v>
      </c>
      <c r="E17" s="58">
        <f t="shared" si="2"/>
        <v>1</v>
      </c>
      <c r="F17" s="58">
        <v>1</v>
      </c>
      <c r="G17" s="23">
        <v>3600</v>
      </c>
      <c r="H17" s="23"/>
      <c r="I17" s="23">
        <f t="shared" si="1"/>
        <v>3600</v>
      </c>
      <c r="J17" s="60"/>
      <c r="K17" s="60"/>
      <c r="L17" s="61">
        <f t="shared" si="0"/>
        <v>935800</v>
      </c>
      <c r="M17" s="23"/>
      <c r="N17" s="48"/>
      <c r="O17" s="48"/>
    </row>
    <row r="18" s="44" customFormat="1" spans="1:15">
      <c r="A18" s="55"/>
      <c r="B18" s="56">
        <v>1625764</v>
      </c>
      <c r="C18" s="57">
        <v>43739</v>
      </c>
      <c r="D18" s="57">
        <v>43743</v>
      </c>
      <c r="E18" s="58">
        <f t="shared" si="2"/>
        <v>4</v>
      </c>
      <c r="F18" s="58">
        <v>1</v>
      </c>
      <c r="G18" s="23">
        <v>3600</v>
      </c>
      <c r="H18" s="23"/>
      <c r="I18" s="23">
        <f t="shared" si="1"/>
        <v>14400</v>
      </c>
      <c r="J18" s="60"/>
      <c r="K18" s="60"/>
      <c r="L18" s="61">
        <f t="shared" si="0"/>
        <v>921400</v>
      </c>
      <c r="M18" s="23"/>
      <c r="N18" s="48"/>
      <c r="O18" s="48"/>
    </row>
    <row r="19" s="44" customFormat="1" spans="1:15">
      <c r="A19" s="55"/>
      <c r="B19" s="56">
        <v>1626035</v>
      </c>
      <c r="C19" s="57">
        <v>43742</v>
      </c>
      <c r="D19" s="57">
        <v>43743</v>
      </c>
      <c r="E19" s="58">
        <f t="shared" si="2"/>
        <v>1</v>
      </c>
      <c r="F19" s="58">
        <v>1</v>
      </c>
      <c r="G19" s="23">
        <v>3000</v>
      </c>
      <c r="H19" s="23"/>
      <c r="I19" s="23">
        <f t="shared" si="1"/>
        <v>3000</v>
      </c>
      <c r="J19" s="60"/>
      <c r="K19" s="60"/>
      <c r="L19" s="61">
        <f t="shared" si="0"/>
        <v>918400</v>
      </c>
      <c r="M19" s="23"/>
      <c r="N19" s="48"/>
      <c r="O19" s="48"/>
    </row>
    <row r="20" s="44" customFormat="1" spans="1:15">
      <c r="A20" s="55"/>
      <c r="B20" s="56">
        <v>1627285</v>
      </c>
      <c r="C20" s="57">
        <v>43741</v>
      </c>
      <c r="D20" s="57">
        <v>43743</v>
      </c>
      <c r="E20" s="58">
        <f t="shared" si="2"/>
        <v>2</v>
      </c>
      <c r="F20" s="58">
        <v>1</v>
      </c>
      <c r="G20" s="23">
        <v>3600</v>
      </c>
      <c r="H20" s="23"/>
      <c r="I20" s="23">
        <f t="shared" si="1"/>
        <v>7200</v>
      </c>
      <c r="J20" s="60"/>
      <c r="K20" s="60"/>
      <c r="L20" s="61">
        <f t="shared" si="0"/>
        <v>911200</v>
      </c>
      <c r="M20" s="23"/>
      <c r="N20" s="48"/>
      <c r="O20" s="48"/>
    </row>
    <row r="21" s="44" customFormat="1" spans="1:15">
      <c r="A21" s="55"/>
      <c r="B21" s="56">
        <v>1627976</v>
      </c>
      <c r="C21" s="57">
        <v>43741</v>
      </c>
      <c r="D21" s="57">
        <v>43743</v>
      </c>
      <c r="E21" s="58">
        <f t="shared" si="2"/>
        <v>2</v>
      </c>
      <c r="F21" s="58">
        <v>1</v>
      </c>
      <c r="G21" s="23">
        <v>3000</v>
      </c>
      <c r="H21" s="23"/>
      <c r="I21" s="23">
        <f t="shared" si="1"/>
        <v>6000</v>
      </c>
      <c r="J21" s="60"/>
      <c r="K21" s="60"/>
      <c r="L21" s="61">
        <f t="shared" si="0"/>
        <v>905200</v>
      </c>
      <c r="M21" s="23"/>
      <c r="N21" s="48"/>
      <c r="O21" s="48"/>
    </row>
    <row r="22" s="44" customFormat="1" spans="1:15">
      <c r="A22" s="55"/>
      <c r="B22" s="56">
        <v>1626040</v>
      </c>
      <c r="C22" s="57">
        <v>43741</v>
      </c>
      <c r="D22" s="57">
        <v>43743</v>
      </c>
      <c r="E22" s="58">
        <f t="shared" si="2"/>
        <v>2</v>
      </c>
      <c r="F22" s="58">
        <v>1</v>
      </c>
      <c r="G22" s="23">
        <v>3000</v>
      </c>
      <c r="H22" s="23"/>
      <c r="I22" s="23">
        <f t="shared" si="1"/>
        <v>6000</v>
      </c>
      <c r="J22" s="60"/>
      <c r="K22" s="60"/>
      <c r="L22" s="61">
        <f t="shared" si="0"/>
        <v>899200</v>
      </c>
      <c r="M22" s="23"/>
      <c r="N22" s="48"/>
      <c r="O22" s="48"/>
    </row>
    <row r="23" s="44" customFormat="1" spans="1:15">
      <c r="A23" s="55"/>
      <c r="B23" s="56">
        <v>1626613</v>
      </c>
      <c r="C23" s="57">
        <v>43741</v>
      </c>
      <c r="D23" s="57">
        <v>43743</v>
      </c>
      <c r="E23" s="58">
        <f t="shared" si="2"/>
        <v>2</v>
      </c>
      <c r="F23" s="58">
        <v>1</v>
      </c>
      <c r="G23" s="23">
        <v>3000</v>
      </c>
      <c r="H23" s="23"/>
      <c r="I23" s="23">
        <f t="shared" si="1"/>
        <v>6000</v>
      </c>
      <c r="J23" s="60"/>
      <c r="K23" s="60"/>
      <c r="L23" s="61">
        <f t="shared" si="0"/>
        <v>893200</v>
      </c>
      <c r="M23" s="23"/>
      <c r="N23" s="48"/>
      <c r="O23" s="48"/>
    </row>
    <row r="24" s="44" customFormat="1" spans="1:15">
      <c r="A24" s="55"/>
      <c r="B24" s="56">
        <v>1627847</v>
      </c>
      <c r="C24" s="57">
        <v>43742</v>
      </c>
      <c r="D24" s="57">
        <v>43743</v>
      </c>
      <c r="E24" s="58">
        <f t="shared" si="2"/>
        <v>1</v>
      </c>
      <c r="F24" s="58">
        <v>1</v>
      </c>
      <c r="G24" s="23">
        <v>3000</v>
      </c>
      <c r="H24" s="23"/>
      <c r="I24" s="23">
        <f t="shared" si="1"/>
        <v>3000</v>
      </c>
      <c r="J24" s="60"/>
      <c r="K24" s="60"/>
      <c r="L24" s="61">
        <f t="shared" si="0"/>
        <v>890200</v>
      </c>
      <c r="M24" s="23"/>
      <c r="N24" s="48"/>
      <c r="O24" s="48"/>
    </row>
    <row r="25" s="44" customFormat="1" spans="1:15">
      <c r="A25" s="55"/>
      <c r="B25" s="56">
        <v>1626168</v>
      </c>
      <c r="C25" s="57">
        <v>43739</v>
      </c>
      <c r="D25" s="57">
        <v>43743</v>
      </c>
      <c r="E25" s="58">
        <f t="shared" si="2"/>
        <v>4</v>
      </c>
      <c r="F25" s="58">
        <v>1</v>
      </c>
      <c r="G25" s="23">
        <v>3600</v>
      </c>
      <c r="H25" s="23"/>
      <c r="I25" s="23">
        <f t="shared" si="1"/>
        <v>14400</v>
      </c>
      <c r="J25" s="60"/>
      <c r="K25" s="60"/>
      <c r="L25" s="61">
        <f t="shared" si="0"/>
        <v>875800</v>
      </c>
      <c r="M25" s="23"/>
      <c r="N25" s="48"/>
      <c r="O25" s="48"/>
    </row>
    <row r="26" s="44" customFormat="1" spans="1:15">
      <c r="A26" s="55"/>
      <c r="B26" s="56">
        <v>1627018</v>
      </c>
      <c r="C26" s="57">
        <v>43742</v>
      </c>
      <c r="D26" s="57">
        <v>43743</v>
      </c>
      <c r="E26" s="58">
        <f t="shared" si="2"/>
        <v>1</v>
      </c>
      <c r="F26" s="58">
        <v>2</v>
      </c>
      <c r="G26" s="23">
        <v>3000</v>
      </c>
      <c r="H26" s="23"/>
      <c r="I26" s="23">
        <f t="shared" si="1"/>
        <v>6000</v>
      </c>
      <c r="J26" s="60"/>
      <c r="K26" s="60"/>
      <c r="L26" s="61">
        <f t="shared" si="0"/>
        <v>869800</v>
      </c>
      <c r="M26" s="23"/>
      <c r="N26" s="48"/>
      <c r="O26" s="48"/>
    </row>
    <row r="27" s="44" customFormat="1" spans="1:15">
      <c r="A27" s="55"/>
      <c r="B27" s="56">
        <v>1629496</v>
      </c>
      <c r="C27" s="57">
        <v>43743</v>
      </c>
      <c r="D27" s="57">
        <v>43744</v>
      </c>
      <c r="E27" s="58">
        <f t="shared" si="2"/>
        <v>1</v>
      </c>
      <c r="F27" s="58">
        <v>1</v>
      </c>
      <c r="G27" s="23">
        <v>3000</v>
      </c>
      <c r="H27" s="23"/>
      <c r="I27" s="23">
        <f t="shared" si="1"/>
        <v>3000</v>
      </c>
      <c r="J27" s="60"/>
      <c r="K27" s="60"/>
      <c r="L27" s="61">
        <f t="shared" si="0"/>
        <v>866800</v>
      </c>
      <c r="M27" s="23"/>
      <c r="N27" s="48"/>
      <c r="O27" s="48"/>
    </row>
    <row r="28" s="44" customFormat="1" spans="1:15">
      <c r="A28" s="55"/>
      <c r="B28" s="56">
        <v>1630237</v>
      </c>
      <c r="C28" s="57">
        <v>43743</v>
      </c>
      <c r="D28" s="57">
        <v>43744</v>
      </c>
      <c r="E28" s="58">
        <f t="shared" si="2"/>
        <v>1</v>
      </c>
      <c r="F28" s="58">
        <v>1</v>
      </c>
      <c r="G28" s="23">
        <v>4300</v>
      </c>
      <c r="H28" s="23"/>
      <c r="I28" s="23">
        <f t="shared" si="1"/>
        <v>4300</v>
      </c>
      <c r="J28" s="60"/>
      <c r="K28" s="60"/>
      <c r="L28" s="61">
        <f t="shared" si="0"/>
        <v>862500</v>
      </c>
      <c r="M28" s="23"/>
      <c r="N28" s="48"/>
      <c r="O28" s="48"/>
    </row>
    <row r="29" s="44" customFormat="1" spans="1:15">
      <c r="A29" s="55"/>
      <c r="B29" s="56">
        <v>1630394</v>
      </c>
      <c r="C29" s="57">
        <v>43743</v>
      </c>
      <c r="D29" s="57">
        <v>43744</v>
      </c>
      <c r="E29" s="58">
        <f t="shared" si="2"/>
        <v>1</v>
      </c>
      <c r="F29" s="58">
        <v>1</v>
      </c>
      <c r="G29" s="23">
        <v>4300</v>
      </c>
      <c r="H29" s="23"/>
      <c r="I29" s="23">
        <f t="shared" si="1"/>
        <v>4300</v>
      </c>
      <c r="J29" s="60"/>
      <c r="K29" s="60"/>
      <c r="L29" s="61">
        <f t="shared" si="0"/>
        <v>858200</v>
      </c>
      <c r="M29" s="23"/>
      <c r="N29" s="48"/>
      <c r="O29" s="48"/>
    </row>
    <row r="30" s="44" customFormat="1" spans="1:15">
      <c r="A30" s="55"/>
      <c r="B30" s="56">
        <v>1627556</v>
      </c>
      <c r="C30" s="57">
        <v>43742</v>
      </c>
      <c r="D30" s="57">
        <v>43744</v>
      </c>
      <c r="E30" s="58">
        <f t="shared" si="2"/>
        <v>2</v>
      </c>
      <c r="F30" s="58">
        <v>1</v>
      </c>
      <c r="G30" s="23">
        <v>3000</v>
      </c>
      <c r="H30" s="23"/>
      <c r="I30" s="23">
        <f t="shared" si="1"/>
        <v>6000</v>
      </c>
      <c r="J30" s="60"/>
      <c r="K30" s="60"/>
      <c r="L30" s="61">
        <f t="shared" si="0"/>
        <v>852200</v>
      </c>
      <c r="M30" s="23"/>
      <c r="N30" s="48"/>
      <c r="O30" s="48"/>
    </row>
    <row r="31" s="44" customFormat="1" spans="1:15">
      <c r="A31" s="55"/>
      <c r="B31" s="56">
        <v>1627867</v>
      </c>
      <c r="C31" s="57">
        <v>43740</v>
      </c>
      <c r="D31" s="57">
        <v>43744</v>
      </c>
      <c r="E31" s="58">
        <f t="shared" si="2"/>
        <v>4</v>
      </c>
      <c r="F31" s="58">
        <v>1</v>
      </c>
      <c r="G31" s="23">
        <v>3000</v>
      </c>
      <c r="H31" s="23"/>
      <c r="I31" s="23">
        <f t="shared" si="1"/>
        <v>12000</v>
      </c>
      <c r="J31" s="60"/>
      <c r="K31" s="60"/>
      <c r="L31" s="61">
        <f t="shared" si="0"/>
        <v>840200</v>
      </c>
      <c r="M31" s="23"/>
      <c r="N31" s="48"/>
      <c r="O31" s="48"/>
    </row>
    <row r="32" s="44" customFormat="1" spans="1:15">
      <c r="A32" s="55"/>
      <c r="B32" s="56">
        <v>1627502</v>
      </c>
      <c r="C32" s="57">
        <v>43742</v>
      </c>
      <c r="D32" s="57">
        <v>43744</v>
      </c>
      <c r="E32" s="58">
        <f t="shared" si="2"/>
        <v>2</v>
      </c>
      <c r="F32" s="58">
        <v>1</v>
      </c>
      <c r="G32" s="23">
        <v>3000</v>
      </c>
      <c r="H32" s="23"/>
      <c r="I32" s="23">
        <f t="shared" si="1"/>
        <v>6000</v>
      </c>
      <c r="J32" s="60"/>
      <c r="K32" s="60"/>
      <c r="L32" s="61">
        <f t="shared" si="0"/>
        <v>834200</v>
      </c>
      <c r="M32" s="23"/>
      <c r="N32" s="48"/>
      <c r="O32" s="48"/>
    </row>
    <row r="33" s="44" customFormat="1" spans="1:15">
      <c r="A33" s="55"/>
      <c r="B33" s="56">
        <v>1629914</v>
      </c>
      <c r="C33" s="57">
        <v>43743</v>
      </c>
      <c r="D33" s="57">
        <v>43744</v>
      </c>
      <c r="E33" s="58">
        <f t="shared" si="2"/>
        <v>1</v>
      </c>
      <c r="F33" s="58">
        <v>1</v>
      </c>
      <c r="G33" s="23">
        <v>4300</v>
      </c>
      <c r="H33" s="23"/>
      <c r="I33" s="23">
        <f t="shared" si="1"/>
        <v>4300</v>
      </c>
      <c r="J33" s="60"/>
      <c r="K33" s="60"/>
      <c r="L33" s="61">
        <f t="shared" si="0"/>
        <v>829900</v>
      </c>
      <c r="M33" s="23"/>
      <c r="N33" s="48"/>
      <c r="O33" s="48"/>
    </row>
    <row r="34" s="44" customFormat="1" spans="1:15">
      <c r="A34" s="55"/>
      <c r="B34" s="56">
        <v>1630148</v>
      </c>
      <c r="C34" s="57">
        <v>43743</v>
      </c>
      <c r="D34" s="57">
        <v>43744</v>
      </c>
      <c r="E34" s="58">
        <f t="shared" si="2"/>
        <v>1</v>
      </c>
      <c r="F34" s="58">
        <v>1</v>
      </c>
      <c r="G34" s="23">
        <v>3000</v>
      </c>
      <c r="H34" s="23"/>
      <c r="I34" s="23">
        <f t="shared" si="1"/>
        <v>3000</v>
      </c>
      <c r="J34" s="60"/>
      <c r="K34" s="60"/>
      <c r="L34" s="61">
        <f t="shared" si="0"/>
        <v>826900</v>
      </c>
      <c r="M34" s="23"/>
      <c r="N34" s="48"/>
      <c r="O34" s="48"/>
    </row>
    <row r="35" s="44" customFormat="1" spans="1:15">
      <c r="A35" s="55"/>
      <c r="B35" s="56">
        <v>1627024</v>
      </c>
      <c r="C35" s="57">
        <v>43742</v>
      </c>
      <c r="D35" s="57">
        <v>43744</v>
      </c>
      <c r="E35" s="58">
        <f t="shared" si="2"/>
        <v>2</v>
      </c>
      <c r="F35" s="58">
        <v>1</v>
      </c>
      <c r="G35" s="23">
        <v>3000</v>
      </c>
      <c r="H35" s="23"/>
      <c r="I35" s="23">
        <f t="shared" si="1"/>
        <v>6000</v>
      </c>
      <c r="J35" s="60"/>
      <c r="K35" s="60"/>
      <c r="L35" s="61">
        <f t="shared" si="0"/>
        <v>820900</v>
      </c>
      <c r="M35" s="23"/>
      <c r="N35" s="48"/>
      <c r="O35" s="48"/>
    </row>
    <row r="36" s="44" customFormat="1" spans="1:15">
      <c r="A36" s="55"/>
      <c r="B36" s="56">
        <v>1629475</v>
      </c>
      <c r="C36" s="57">
        <v>43743</v>
      </c>
      <c r="D36" s="57">
        <v>43744</v>
      </c>
      <c r="E36" s="58">
        <f t="shared" si="2"/>
        <v>1</v>
      </c>
      <c r="F36" s="58">
        <v>1</v>
      </c>
      <c r="G36" s="23">
        <v>4300</v>
      </c>
      <c r="H36" s="23"/>
      <c r="I36" s="23">
        <f t="shared" si="1"/>
        <v>4300</v>
      </c>
      <c r="J36" s="60"/>
      <c r="K36" s="60"/>
      <c r="L36" s="61">
        <f t="shared" ref="L36:L67" si="3">+L35-I36+K36</f>
        <v>816600</v>
      </c>
      <c r="M36" s="23"/>
      <c r="N36" s="48"/>
      <c r="O36" s="48"/>
    </row>
    <row r="37" s="44" customFormat="1" spans="1:15">
      <c r="A37" s="55"/>
      <c r="B37" s="56">
        <v>1630212</v>
      </c>
      <c r="C37" s="57">
        <v>43743</v>
      </c>
      <c r="D37" s="57">
        <v>43744</v>
      </c>
      <c r="E37" s="58">
        <v>1</v>
      </c>
      <c r="F37" s="58">
        <v>2</v>
      </c>
      <c r="G37" s="23">
        <v>3000</v>
      </c>
      <c r="H37" s="23"/>
      <c r="I37" s="23">
        <f t="shared" si="1"/>
        <v>6000</v>
      </c>
      <c r="J37" s="60"/>
      <c r="K37" s="60"/>
      <c r="L37" s="61">
        <f t="shared" si="3"/>
        <v>810600</v>
      </c>
      <c r="M37" s="23"/>
      <c r="N37" s="48"/>
      <c r="O37" s="48"/>
    </row>
    <row r="38" s="44" customFormat="1" spans="1:15">
      <c r="A38" s="55"/>
      <c r="B38" s="56">
        <v>1630020</v>
      </c>
      <c r="C38" s="57">
        <v>43743</v>
      </c>
      <c r="D38" s="57">
        <v>43744</v>
      </c>
      <c r="E38" s="58">
        <v>1</v>
      </c>
      <c r="F38" s="58">
        <v>1</v>
      </c>
      <c r="G38" s="23">
        <v>3000</v>
      </c>
      <c r="H38" s="23"/>
      <c r="I38" s="23">
        <f t="shared" si="1"/>
        <v>3000</v>
      </c>
      <c r="J38" s="60"/>
      <c r="K38" s="60"/>
      <c r="L38" s="61">
        <f t="shared" si="3"/>
        <v>807600</v>
      </c>
      <c r="M38" s="23"/>
      <c r="N38" s="48"/>
      <c r="O38" s="48"/>
    </row>
    <row r="39" s="44" customFormat="1" spans="1:15">
      <c r="A39" s="55"/>
      <c r="B39" s="56">
        <v>1630131</v>
      </c>
      <c r="C39" s="57">
        <v>43743</v>
      </c>
      <c r="D39" s="57">
        <v>43744</v>
      </c>
      <c r="E39" s="58">
        <v>1</v>
      </c>
      <c r="F39" s="58">
        <v>2</v>
      </c>
      <c r="G39" s="23">
        <v>3600</v>
      </c>
      <c r="H39" s="23"/>
      <c r="I39" s="23">
        <f t="shared" si="1"/>
        <v>7200</v>
      </c>
      <c r="J39" s="60"/>
      <c r="K39" s="60"/>
      <c r="L39" s="61">
        <f t="shared" si="3"/>
        <v>800400</v>
      </c>
      <c r="M39" s="23"/>
      <c r="N39" s="48"/>
      <c r="O39" s="48"/>
    </row>
    <row r="40" s="44" customFormat="1" spans="1:15">
      <c r="A40" s="55"/>
      <c r="B40" s="56">
        <v>1629495</v>
      </c>
      <c r="C40" s="57">
        <v>43743</v>
      </c>
      <c r="D40" s="57">
        <v>43744</v>
      </c>
      <c r="E40" s="58">
        <v>1</v>
      </c>
      <c r="F40" s="58">
        <v>1</v>
      </c>
      <c r="G40" s="23">
        <v>3600</v>
      </c>
      <c r="H40" s="23"/>
      <c r="I40" s="23">
        <f t="shared" si="1"/>
        <v>3600</v>
      </c>
      <c r="J40" s="60"/>
      <c r="K40" s="60"/>
      <c r="L40" s="61">
        <f t="shared" si="3"/>
        <v>796800</v>
      </c>
      <c r="M40" s="23"/>
      <c r="N40" s="48"/>
      <c r="O40" s="48"/>
    </row>
    <row r="41" s="44" customFormat="1" spans="1:15">
      <c r="A41" s="55"/>
      <c r="B41" s="56">
        <v>1626588</v>
      </c>
      <c r="C41" s="57">
        <v>43741</v>
      </c>
      <c r="D41" s="57">
        <v>43744</v>
      </c>
      <c r="E41" s="58">
        <v>3</v>
      </c>
      <c r="F41" s="58">
        <v>1</v>
      </c>
      <c r="G41" s="23">
        <v>3000</v>
      </c>
      <c r="H41" s="23"/>
      <c r="I41" s="23">
        <f t="shared" si="1"/>
        <v>9000</v>
      </c>
      <c r="J41" s="60"/>
      <c r="K41" s="60"/>
      <c r="L41" s="61">
        <f t="shared" si="3"/>
        <v>787800</v>
      </c>
      <c r="M41" s="23"/>
      <c r="N41" s="48"/>
      <c r="O41" s="48"/>
    </row>
    <row r="42" s="44" customFormat="1" spans="1:15">
      <c r="A42" s="55"/>
      <c r="B42" s="56">
        <v>1626980</v>
      </c>
      <c r="C42" s="57">
        <v>43742</v>
      </c>
      <c r="D42" s="57">
        <v>43744</v>
      </c>
      <c r="E42" s="58">
        <v>2</v>
      </c>
      <c r="F42" s="58">
        <v>1</v>
      </c>
      <c r="G42" s="23">
        <v>3000</v>
      </c>
      <c r="H42" s="23"/>
      <c r="I42" s="23">
        <f t="shared" si="1"/>
        <v>6000</v>
      </c>
      <c r="J42" s="60"/>
      <c r="K42" s="60"/>
      <c r="L42" s="61">
        <f t="shared" si="3"/>
        <v>781800</v>
      </c>
      <c r="M42" s="23"/>
      <c r="N42" s="48"/>
      <c r="O42" s="48"/>
    </row>
    <row r="43" s="44" customFormat="1" spans="1:15">
      <c r="A43" s="55"/>
      <c r="B43" s="56">
        <v>1626239</v>
      </c>
      <c r="C43" s="57">
        <v>43743</v>
      </c>
      <c r="D43" s="57">
        <v>43744</v>
      </c>
      <c r="E43" s="58">
        <f>+D43-C43</f>
        <v>1</v>
      </c>
      <c r="F43" s="58">
        <v>1</v>
      </c>
      <c r="G43" s="23">
        <v>3000</v>
      </c>
      <c r="H43" s="23"/>
      <c r="I43" s="23">
        <f t="shared" si="1"/>
        <v>3000</v>
      </c>
      <c r="J43" s="60"/>
      <c r="K43" s="60"/>
      <c r="L43" s="61">
        <f t="shared" si="3"/>
        <v>778800</v>
      </c>
      <c r="M43" s="23"/>
      <c r="N43" s="48"/>
      <c r="O43" s="48"/>
    </row>
    <row r="44" s="44" customFormat="1" spans="1:15">
      <c r="A44" s="55"/>
      <c r="B44" s="56">
        <v>1630175</v>
      </c>
      <c r="C44" s="57">
        <v>43743</v>
      </c>
      <c r="D44" s="57">
        <v>43744</v>
      </c>
      <c r="E44" s="58">
        <f t="shared" ref="E44:E102" si="4">+D44-C44</f>
        <v>1</v>
      </c>
      <c r="F44" s="58">
        <v>1</v>
      </c>
      <c r="G44" s="23">
        <v>3000</v>
      </c>
      <c r="H44" s="23"/>
      <c r="I44" s="23">
        <f t="shared" si="1"/>
        <v>3000</v>
      </c>
      <c r="J44" s="60"/>
      <c r="K44" s="60"/>
      <c r="L44" s="61">
        <f t="shared" si="3"/>
        <v>775800</v>
      </c>
      <c r="M44" s="23"/>
      <c r="N44" s="48"/>
      <c r="O44" s="48"/>
    </row>
    <row r="45" s="44" customFormat="1" spans="1:15">
      <c r="A45" s="55"/>
      <c r="B45" s="56">
        <v>1630019</v>
      </c>
      <c r="C45" s="57">
        <v>43743</v>
      </c>
      <c r="D45" s="57">
        <v>43744</v>
      </c>
      <c r="E45" s="58">
        <f t="shared" si="4"/>
        <v>1</v>
      </c>
      <c r="F45" s="58">
        <v>1</v>
      </c>
      <c r="G45" s="23">
        <v>3600</v>
      </c>
      <c r="H45" s="23"/>
      <c r="I45" s="23">
        <f t="shared" si="1"/>
        <v>3600</v>
      </c>
      <c r="J45" s="60"/>
      <c r="K45" s="60"/>
      <c r="L45" s="61">
        <f t="shared" si="3"/>
        <v>772200</v>
      </c>
      <c r="M45" s="23"/>
      <c r="N45" s="48"/>
      <c r="O45" s="48"/>
    </row>
    <row r="46" s="44" customFormat="1" spans="1:15">
      <c r="A46" s="55"/>
      <c r="B46" s="56">
        <v>1629474</v>
      </c>
      <c r="C46" s="57">
        <v>43743</v>
      </c>
      <c r="D46" s="57">
        <v>43744</v>
      </c>
      <c r="E46" s="58">
        <f t="shared" si="4"/>
        <v>1</v>
      </c>
      <c r="F46" s="58">
        <v>1</v>
      </c>
      <c r="G46" s="23">
        <v>3000</v>
      </c>
      <c r="H46" s="23"/>
      <c r="I46" s="23">
        <f t="shared" si="1"/>
        <v>3000</v>
      </c>
      <c r="J46" s="60"/>
      <c r="K46" s="60"/>
      <c r="L46" s="61">
        <f t="shared" si="3"/>
        <v>769200</v>
      </c>
      <c r="M46" s="23"/>
      <c r="N46" s="48"/>
      <c r="O46" s="48"/>
    </row>
    <row r="47" s="44" customFormat="1" spans="1:15">
      <c r="A47" s="55"/>
      <c r="B47" s="56">
        <v>1630021</v>
      </c>
      <c r="C47" s="57">
        <v>43743</v>
      </c>
      <c r="D47" s="57">
        <v>43744</v>
      </c>
      <c r="E47" s="58">
        <f t="shared" si="4"/>
        <v>1</v>
      </c>
      <c r="F47" s="58">
        <v>1</v>
      </c>
      <c r="G47" s="23">
        <v>3000</v>
      </c>
      <c r="H47" s="23"/>
      <c r="I47" s="23">
        <f t="shared" si="1"/>
        <v>3000</v>
      </c>
      <c r="J47" s="60"/>
      <c r="K47" s="60"/>
      <c r="L47" s="61">
        <f t="shared" si="3"/>
        <v>766200</v>
      </c>
      <c r="M47" s="23"/>
      <c r="N47" s="48"/>
      <c r="O47" s="48"/>
    </row>
    <row r="48" s="44" customFormat="1" spans="1:15">
      <c r="A48" s="55"/>
      <c r="B48" s="56">
        <v>1629611</v>
      </c>
      <c r="C48" s="57">
        <v>43743</v>
      </c>
      <c r="D48" s="57">
        <v>43744</v>
      </c>
      <c r="E48" s="58">
        <f t="shared" si="4"/>
        <v>1</v>
      </c>
      <c r="F48" s="58">
        <v>1</v>
      </c>
      <c r="G48" s="23">
        <v>3000</v>
      </c>
      <c r="H48" s="23"/>
      <c r="I48" s="23">
        <f t="shared" si="1"/>
        <v>3000</v>
      </c>
      <c r="J48" s="60"/>
      <c r="K48" s="60"/>
      <c r="L48" s="61">
        <f t="shared" si="3"/>
        <v>763200</v>
      </c>
      <c r="M48" s="23"/>
      <c r="N48" s="48"/>
      <c r="O48" s="48"/>
    </row>
    <row r="49" s="44" customFormat="1" spans="1:15">
      <c r="A49" s="55"/>
      <c r="B49" s="56">
        <v>1627035</v>
      </c>
      <c r="C49" s="57">
        <v>43742</v>
      </c>
      <c r="D49" s="57">
        <v>43744</v>
      </c>
      <c r="E49" s="58">
        <f t="shared" si="4"/>
        <v>2</v>
      </c>
      <c r="F49" s="58">
        <v>1</v>
      </c>
      <c r="G49" s="23">
        <v>3000</v>
      </c>
      <c r="H49" s="23"/>
      <c r="I49" s="23">
        <f t="shared" si="1"/>
        <v>6000</v>
      </c>
      <c r="J49" s="60"/>
      <c r="K49" s="60"/>
      <c r="L49" s="61">
        <f t="shared" si="3"/>
        <v>757200</v>
      </c>
      <c r="M49" s="23"/>
      <c r="N49" s="48"/>
      <c r="O49" s="48"/>
    </row>
    <row r="50" s="44" customFormat="1" spans="1:15">
      <c r="A50" s="55"/>
      <c r="B50" s="56">
        <v>1629159</v>
      </c>
      <c r="C50" s="57">
        <v>43743</v>
      </c>
      <c r="D50" s="57">
        <v>43744</v>
      </c>
      <c r="E50" s="58">
        <f t="shared" si="4"/>
        <v>1</v>
      </c>
      <c r="F50" s="58">
        <v>1</v>
      </c>
      <c r="G50" s="23">
        <v>3000</v>
      </c>
      <c r="H50" s="23"/>
      <c r="I50" s="23">
        <f t="shared" si="1"/>
        <v>3000</v>
      </c>
      <c r="J50" s="60"/>
      <c r="K50" s="60"/>
      <c r="L50" s="61">
        <f t="shared" si="3"/>
        <v>754200</v>
      </c>
      <c r="M50" s="23"/>
      <c r="N50" s="48"/>
      <c r="O50" s="48"/>
    </row>
    <row r="51" s="44" customFormat="1" spans="1:15">
      <c r="A51" s="55"/>
      <c r="B51" s="56">
        <v>1627534</v>
      </c>
      <c r="C51" s="57">
        <v>43741</v>
      </c>
      <c r="D51" s="57">
        <v>43744</v>
      </c>
      <c r="E51" s="58">
        <f t="shared" si="4"/>
        <v>3</v>
      </c>
      <c r="F51" s="58">
        <v>1</v>
      </c>
      <c r="G51" s="23">
        <v>3000</v>
      </c>
      <c r="H51" s="23"/>
      <c r="I51" s="23">
        <f t="shared" si="1"/>
        <v>9000</v>
      </c>
      <c r="J51" s="60"/>
      <c r="K51" s="60"/>
      <c r="L51" s="61">
        <f t="shared" si="3"/>
        <v>745200</v>
      </c>
      <c r="M51" s="23"/>
      <c r="N51" s="48"/>
      <c r="O51" s="48"/>
    </row>
    <row r="52" s="44" customFormat="1" spans="1:15">
      <c r="A52" s="55"/>
      <c r="B52" s="56">
        <v>1627615</v>
      </c>
      <c r="C52" s="57">
        <v>43742</v>
      </c>
      <c r="D52" s="57">
        <v>43744</v>
      </c>
      <c r="E52" s="58">
        <f t="shared" si="4"/>
        <v>2</v>
      </c>
      <c r="F52" s="58">
        <v>1</v>
      </c>
      <c r="G52" s="23">
        <v>3000</v>
      </c>
      <c r="H52" s="23"/>
      <c r="I52" s="23">
        <f t="shared" si="1"/>
        <v>6000</v>
      </c>
      <c r="J52" s="60"/>
      <c r="K52" s="60"/>
      <c r="L52" s="61">
        <f t="shared" si="3"/>
        <v>739200</v>
      </c>
      <c r="M52" s="23"/>
      <c r="N52" s="48"/>
      <c r="O52" s="48"/>
    </row>
    <row r="53" s="44" customFormat="1" spans="1:15">
      <c r="A53" s="55"/>
      <c r="B53" s="56">
        <v>1630027</v>
      </c>
      <c r="C53" s="57">
        <v>43743</v>
      </c>
      <c r="D53" s="57">
        <v>43744</v>
      </c>
      <c r="E53" s="58">
        <f t="shared" si="4"/>
        <v>1</v>
      </c>
      <c r="F53" s="58">
        <v>1</v>
      </c>
      <c r="G53" s="23">
        <v>3600</v>
      </c>
      <c r="H53" s="23"/>
      <c r="I53" s="23">
        <f t="shared" si="1"/>
        <v>3600</v>
      </c>
      <c r="J53" s="60"/>
      <c r="K53" s="60"/>
      <c r="L53" s="61">
        <f t="shared" si="3"/>
        <v>735600</v>
      </c>
      <c r="M53" s="23"/>
      <c r="N53" s="48"/>
      <c r="O53" s="48"/>
    </row>
    <row r="54" s="44" customFormat="1" spans="1:15">
      <c r="A54" s="55"/>
      <c r="B54" s="56">
        <v>1630022</v>
      </c>
      <c r="C54" s="57">
        <v>43743</v>
      </c>
      <c r="D54" s="57">
        <v>43744</v>
      </c>
      <c r="E54" s="58">
        <f t="shared" si="4"/>
        <v>1</v>
      </c>
      <c r="F54" s="58">
        <v>1</v>
      </c>
      <c r="G54" s="23">
        <v>3000</v>
      </c>
      <c r="H54" s="23"/>
      <c r="I54" s="23">
        <f t="shared" si="1"/>
        <v>3000</v>
      </c>
      <c r="J54" s="60"/>
      <c r="K54" s="60"/>
      <c r="L54" s="61">
        <f t="shared" si="3"/>
        <v>732600</v>
      </c>
      <c r="M54" s="23"/>
      <c r="N54" s="48"/>
      <c r="O54" s="48"/>
    </row>
    <row r="55" s="44" customFormat="1" spans="1:15">
      <c r="A55" s="55"/>
      <c r="B55" s="56">
        <v>1627661</v>
      </c>
      <c r="C55" s="57">
        <v>43741</v>
      </c>
      <c r="D55" s="57">
        <v>43744</v>
      </c>
      <c r="E55" s="58">
        <f t="shared" si="4"/>
        <v>3</v>
      </c>
      <c r="F55" s="58">
        <v>1</v>
      </c>
      <c r="G55" s="23">
        <v>3600</v>
      </c>
      <c r="H55" s="23"/>
      <c r="I55" s="23">
        <f t="shared" si="1"/>
        <v>10800</v>
      </c>
      <c r="J55" s="60"/>
      <c r="K55" s="60"/>
      <c r="L55" s="61">
        <f t="shared" si="3"/>
        <v>721800</v>
      </c>
      <c r="M55" s="23"/>
      <c r="N55" s="48"/>
      <c r="O55" s="48"/>
    </row>
    <row r="56" s="44" customFormat="1" spans="1:15">
      <c r="A56" s="55"/>
      <c r="B56" s="56">
        <v>1630140</v>
      </c>
      <c r="C56" s="57">
        <v>43743</v>
      </c>
      <c r="D56" s="57">
        <v>43744</v>
      </c>
      <c r="E56" s="58">
        <f t="shared" si="4"/>
        <v>1</v>
      </c>
      <c r="F56" s="58">
        <v>2</v>
      </c>
      <c r="G56" s="23">
        <v>3000</v>
      </c>
      <c r="H56" s="23"/>
      <c r="I56" s="23">
        <f t="shared" si="1"/>
        <v>6000</v>
      </c>
      <c r="J56" s="60"/>
      <c r="K56" s="60"/>
      <c r="L56" s="61">
        <f t="shared" si="3"/>
        <v>715800</v>
      </c>
      <c r="M56" s="23"/>
      <c r="N56" s="48"/>
      <c r="O56" s="48"/>
    </row>
    <row r="57" s="44" customFormat="1" spans="1:15">
      <c r="A57" s="55"/>
      <c r="B57" s="56">
        <v>1627659</v>
      </c>
      <c r="C57" s="57">
        <v>43741</v>
      </c>
      <c r="D57" s="57">
        <v>43744</v>
      </c>
      <c r="E57" s="58">
        <f t="shared" si="4"/>
        <v>3</v>
      </c>
      <c r="F57" s="58">
        <v>1</v>
      </c>
      <c r="G57" s="23">
        <v>3600</v>
      </c>
      <c r="H57" s="23"/>
      <c r="I57" s="23">
        <f t="shared" si="1"/>
        <v>10800</v>
      </c>
      <c r="J57" s="60">
        <f>SUM(I13:I57)</f>
        <v>247000</v>
      </c>
      <c r="K57" s="60"/>
      <c r="L57" s="61">
        <f t="shared" si="3"/>
        <v>705000</v>
      </c>
      <c r="M57" s="23"/>
      <c r="N57" s="48"/>
      <c r="O57" s="48"/>
    </row>
    <row r="58" s="44" customFormat="1" spans="1:15">
      <c r="A58" s="55" t="s">
        <v>18</v>
      </c>
      <c r="B58" s="56">
        <v>1625938</v>
      </c>
      <c r="C58" s="57">
        <v>43743</v>
      </c>
      <c r="D58" s="57">
        <v>43745</v>
      </c>
      <c r="E58" s="58">
        <f t="shared" si="4"/>
        <v>2</v>
      </c>
      <c r="F58" s="58">
        <v>1</v>
      </c>
      <c r="G58" s="23">
        <v>3000</v>
      </c>
      <c r="H58" s="23"/>
      <c r="I58" s="23">
        <f t="shared" si="1"/>
        <v>6000</v>
      </c>
      <c r="J58" s="60"/>
      <c r="K58" s="60"/>
      <c r="L58" s="61">
        <f t="shared" si="3"/>
        <v>699000</v>
      </c>
      <c r="M58" s="23"/>
      <c r="N58" s="48"/>
      <c r="O58" s="48"/>
    </row>
    <row r="59" s="44" customFormat="1" spans="1:15">
      <c r="A59" s="55"/>
      <c r="B59" s="56">
        <v>1630265</v>
      </c>
      <c r="C59" s="57">
        <v>43744</v>
      </c>
      <c r="D59" s="57">
        <v>43745</v>
      </c>
      <c r="E59" s="58">
        <f t="shared" si="4"/>
        <v>1</v>
      </c>
      <c r="F59" s="58">
        <v>2</v>
      </c>
      <c r="G59" s="23">
        <v>3000</v>
      </c>
      <c r="H59" s="23"/>
      <c r="I59" s="23">
        <f t="shared" si="1"/>
        <v>6000</v>
      </c>
      <c r="J59" s="60"/>
      <c r="K59" s="60"/>
      <c r="L59" s="61">
        <f t="shared" si="3"/>
        <v>693000</v>
      </c>
      <c r="M59" s="23"/>
      <c r="N59" s="48"/>
      <c r="O59" s="48"/>
    </row>
    <row r="60" s="44" customFormat="1" spans="1:15">
      <c r="A60" s="55"/>
      <c r="B60" s="56">
        <v>1630017</v>
      </c>
      <c r="C60" s="57">
        <v>43743</v>
      </c>
      <c r="D60" s="57">
        <v>43745</v>
      </c>
      <c r="E60" s="58">
        <f t="shared" si="4"/>
        <v>2</v>
      </c>
      <c r="F60" s="58">
        <v>1</v>
      </c>
      <c r="G60" s="23">
        <v>4300</v>
      </c>
      <c r="H60" s="23"/>
      <c r="I60" s="23">
        <f t="shared" si="1"/>
        <v>8600</v>
      </c>
      <c r="J60" s="60"/>
      <c r="K60" s="60"/>
      <c r="L60" s="61">
        <f t="shared" si="3"/>
        <v>684400</v>
      </c>
      <c r="M60" s="23"/>
      <c r="N60" s="48"/>
      <c r="O60" s="48"/>
    </row>
    <row r="61" s="44" customFormat="1" spans="1:15">
      <c r="A61" s="55"/>
      <c r="B61" s="56">
        <v>1627567</v>
      </c>
      <c r="C61" s="57">
        <v>43743</v>
      </c>
      <c r="D61" s="57">
        <v>43745</v>
      </c>
      <c r="E61" s="58">
        <f t="shared" si="4"/>
        <v>2</v>
      </c>
      <c r="F61" s="58">
        <v>1</v>
      </c>
      <c r="G61" s="23">
        <v>3000</v>
      </c>
      <c r="H61" s="23"/>
      <c r="I61" s="23">
        <f t="shared" si="1"/>
        <v>6000</v>
      </c>
      <c r="J61" s="60"/>
      <c r="K61" s="60"/>
      <c r="L61" s="61">
        <f t="shared" si="3"/>
        <v>678400</v>
      </c>
      <c r="M61" s="23"/>
      <c r="N61" s="48"/>
      <c r="O61" s="48"/>
    </row>
    <row r="62" s="44" customFormat="1" spans="1:15">
      <c r="A62" s="55"/>
      <c r="B62" s="56">
        <v>1629794</v>
      </c>
      <c r="C62" s="57">
        <v>43743</v>
      </c>
      <c r="D62" s="57">
        <v>43745</v>
      </c>
      <c r="E62" s="58">
        <f t="shared" si="4"/>
        <v>2</v>
      </c>
      <c r="F62" s="58">
        <v>1</v>
      </c>
      <c r="G62" s="23">
        <v>3000</v>
      </c>
      <c r="H62" s="23"/>
      <c r="I62" s="23">
        <f t="shared" si="1"/>
        <v>6000</v>
      </c>
      <c r="J62" s="60"/>
      <c r="K62" s="60"/>
      <c r="L62" s="61">
        <f t="shared" si="3"/>
        <v>672400</v>
      </c>
      <c r="M62" s="23"/>
      <c r="N62" s="48"/>
      <c r="O62" s="48"/>
    </row>
    <row r="63" s="44" customFormat="1" spans="1:15">
      <c r="A63" s="55"/>
      <c r="B63" s="56">
        <v>1626228</v>
      </c>
      <c r="C63" s="57">
        <v>43743</v>
      </c>
      <c r="D63" s="57">
        <v>43745</v>
      </c>
      <c r="E63" s="58">
        <f t="shared" si="4"/>
        <v>2</v>
      </c>
      <c r="F63" s="58">
        <v>1</v>
      </c>
      <c r="G63" s="23">
        <v>4900</v>
      </c>
      <c r="H63" s="23"/>
      <c r="I63" s="23">
        <f t="shared" si="1"/>
        <v>9800</v>
      </c>
      <c r="J63" s="60"/>
      <c r="K63" s="60"/>
      <c r="L63" s="61">
        <f t="shared" si="3"/>
        <v>662600</v>
      </c>
      <c r="M63" s="23"/>
      <c r="N63" s="48"/>
      <c r="O63" s="48"/>
    </row>
    <row r="64" s="44" customFormat="1" spans="1:15">
      <c r="A64" s="55"/>
      <c r="B64" s="56">
        <v>1630927</v>
      </c>
      <c r="C64" s="57">
        <v>43744</v>
      </c>
      <c r="D64" s="57">
        <v>43745</v>
      </c>
      <c r="E64" s="58">
        <f t="shared" si="4"/>
        <v>1</v>
      </c>
      <c r="F64" s="58">
        <v>1</v>
      </c>
      <c r="G64" s="23">
        <v>3600</v>
      </c>
      <c r="H64" s="23"/>
      <c r="I64" s="23">
        <f t="shared" si="1"/>
        <v>3600</v>
      </c>
      <c r="J64" s="60"/>
      <c r="K64" s="60"/>
      <c r="L64" s="61">
        <f t="shared" si="3"/>
        <v>659000</v>
      </c>
      <c r="M64" s="23"/>
      <c r="N64" s="48"/>
      <c r="O64" s="48"/>
    </row>
    <row r="65" s="44" customFormat="1" spans="1:15">
      <c r="A65" s="55"/>
      <c r="B65" s="56">
        <v>1630028</v>
      </c>
      <c r="C65" s="57">
        <v>43744</v>
      </c>
      <c r="D65" s="57">
        <v>43745</v>
      </c>
      <c r="E65" s="58">
        <f t="shared" si="4"/>
        <v>1</v>
      </c>
      <c r="F65" s="58">
        <v>2</v>
      </c>
      <c r="G65" s="23">
        <v>3000</v>
      </c>
      <c r="H65" s="23"/>
      <c r="I65" s="23">
        <f t="shared" si="1"/>
        <v>6000</v>
      </c>
      <c r="J65" s="60"/>
      <c r="K65" s="60"/>
      <c r="L65" s="61">
        <f t="shared" si="3"/>
        <v>653000</v>
      </c>
      <c r="M65" s="23"/>
      <c r="N65" s="48"/>
      <c r="O65" s="48"/>
    </row>
    <row r="66" s="44" customFormat="1" spans="1:15">
      <c r="A66" s="55"/>
      <c r="B66" s="56">
        <v>1626414</v>
      </c>
      <c r="C66" s="57">
        <v>43741</v>
      </c>
      <c r="D66" s="57">
        <v>43745</v>
      </c>
      <c r="E66" s="58">
        <f t="shared" si="4"/>
        <v>4</v>
      </c>
      <c r="F66" s="58">
        <v>1</v>
      </c>
      <c r="G66" s="23">
        <v>3000</v>
      </c>
      <c r="H66" s="23"/>
      <c r="I66" s="23">
        <f t="shared" si="1"/>
        <v>12000</v>
      </c>
      <c r="J66" s="60"/>
      <c r="K66" s="60"/>
      <c r="L66" s="61">
        <f t="shared" si="3"/>
        <v>641000</v>
      </c>
      <c r="M66" s="23"/>
      <c r="N66" s="48"/>
      <c r="O66" s="48"/>
    </row>
    <row r="67" s="44" customFormat="1" spans="1:15">
      <c r="A67" s="55"/>
      <c r="B67" s="56">
        <v>1626037</v>
      </c>
      <c r="C67" s="57">
        <v>43741</v>
      </c>
      <c r="D67" s="57">
        <v>43745</v>
      </c>
      <c r="E67" s="58">
        <f t="shared" si="4"/>
        <v>4</v>
      </c>
      <c r="F67" s="58">
        <v>2</v>
      </c>
      <c r="G67" s="23">
        <v>3000</v>
      </c>
      <c r="H67" s="23"/>
      <c r="I67" s="23">
        <f t="shared" si="1"/>
        <v>24000</v>
      </c>
      <c r="J67" s="60">
        <f>SUM(I58:I67)</f>
        <v>88000</v>
      </c>
      <c r="K67" s="60"/>
      <c r="L67" s="61">
        <f t="shared" si="3"/>
        <v>617000</v>
      </c>
      <c r="M67" s="23"/>
      <c r="N67" s="48"/>
      <c r="O67" s="48"/>
    </row>
    <row r="68" s="44" customFormat="1" spans="1:15">
      <c r="A68" s="55" t="s">
        <v>19</v>
      </c>
      <c r="B68" s="56">
        <v>1630527</v>
      </c>
      <c r="C68" s="57">
        <v>43744</v>
      </c>
      <c r="D68" s="57">
        <v>43746</v>
      </c>
      <c r="E68" s="58">
        <f t="shared" si="4"/>
        <v>2</v>
      </c>
      <c r="F68" s="58">
        <v>1</v>
      </c>
      <c r="G68" s="23">
        <v>3000</v>
      </c>
      <c r="H68" s="23"/>
      <c r="I68" s="23">
        <f t="shared" si="1"/>
        <v>6000</v>
      </c>
      <c r="J68" s="60"/>
      <c r="K68" s="60"/>
      <c r="L68" s="61">
        <f t="shared" ref="L68:L131" si="5">+L67-I68+K68</f>
        <v>611000</v>
      </c>
      <c r="M68" s="23"/>
      <c r="N68" s="48"/>
      <c r="O68" s="48"/>
    </row>
    <row r="69" s="44" customFormat="1" spans="1:15">
      <c r="A69" s="55"/>
      <c r="B69" s="56">
        <v>1631230</v>
      </c>
      <c r="C69" s="57">
        <v>43745</v>
      </c>
      <c r="D69" s="57">
        <v>43746</v>
      </c>
      <c r="E69" s="58">
        <f t="shared" si="4"/>
        <v>1</v>
      </c>
      <c r="F69" s="58">
        <v>1</v>
      </c>
      <c r="G69" s="23">
        <v>3000</v>
      </c>
      <c r="H69" s="23"/>
      <c r="I69" s="23">
        <f t="shared" si="1"/>
        <v>3000</v>
      </c>
      <c r="J69" s="60"/>
      <c r="K69" s="60"/>
      <c r="L69" s="61">
        <f t="shared" si="5"/>
        <v>608000</v>
      </c>
      <c r="M69" s="23"/>
      <c r="N69" s="48"/>
      <c r="O69" s="48"/>
    </row>
    <row r="70" s="44" customFormat="1" spans="1:15">
      <c r="A70" s="55"/>
      <c r="B70" s="56">
        <v>1631234</v>
      </c>
      <c r="C70" s="57">
        <v>43745</v>
      </c>
      <c r="D70" s="57">
        <v>43746</v>
      </c>
      <c r="E70" s="58">
        <f t="shared" si="4"/>
        <v>1</v>
      </c>
      <c r="F70" s="58">
        <v>1</v>
      </c>
      <c r="G70" s="23">
        <v>3000</v>
      </c>
      <c r="H70" s="23"/>
      <c r="I70" s="23">
        <f t="shared" ref="I70:I133" si="6">+G70*F70*E70</f>
        <v>3000</v>
      </c>
      <c r="J70" s="60"/>
      <c r="K70" s="60"/>
      <c r="L70" s="61">
        <f t="shared" si="5"/>
        <v>605000</v>
      </c>
      <c r="M70" s="23"/>
      <c r="N70" s="48"/>
      <c r="O70" s="48"/>
    </row>
    <row r="71" s="44" customFormat="1" spans="1:15">
      <c r="A71" s="55"/>
      <c r="B71" s="56">
        <v>1630313</v>
      </c>
      <c r="C71" s="57">
        <v>43744</v>
      </c>
      <c r="D71" s="57">
        <v>43746</v>
      </c>
      <c r="E71" s="58">
        <f>2+2</f>
        <v>4</v>
      </c>
      <c r="F71" s="58">
        <v>1</v>
      </c>
      <c r="G71" s="23">
        <v>3000</v>
      </c>
      <c r="H71" s="23"/>
      <c r="I71" s="23">
        <f t="shared" si="6"/>
        <v>12000</v>
      </c>
      <c r="J71" s="60"/>
      <c r="K71" s="60"/>
      <c r="L71" s="61">
        <f t="shared" si="5"/>
        <v>593000</v>
      </c>
      <c r="M71" s="23"/>
      <c r="N71" s="48"/>
      <c r="O71" s="48"/>
    </row>
    <row r="72" s="44" customFormat="1" spans="1:15">
      <c r="A72" s="55"/>
      <c r="B72" s="56">
        <v>1625510</v>
      </c>
      <c r="C72" s="57">
        <v>43742</v>
      </c>
      <c r="D72" s="57">
        <v>43746</v>
      </c>
      <c r="E72" s="58">
        <f t="shared" si="4"/>
        <v>4</v>
      </c>
      <c r="F72" s="58">
        <v>1</v>
      </c>
      <c r="G72" s="23">
        <v>3000</v>
      </c>
      <c r="H72" s="23"/>
      <c r="I72" s="23">
        <f t="shared" si="6"/>
        <v>12000</v>
      </c>
      <c r="J72" s="60"/>
      <c r="K72" s="60"/>
      <c r="L72" s="61">
        <f t="shared" si="5"/>
        <v>581000</v>
      </c>
      <c r="M72" s="23"/>
      <c r="N72" s="48"/>
      <c r="O72" s="48"/>
    </row>
    <row r="73" s="44" customFormat="1" spans="1:15">
      <c r="A73" s="55"/>
      <c r="B73" s="56">
        <v>1630941</v>
      </c>
      <c r="C73" s="57">
        <v>43745</v>
      </c>
      <c r="D73" s="57">
        <v>43746</v>
      </c>
      <c r="E73" s="58">
        <f t="shared" si="4"/>
        <v>1</v>
      </c>
      <c r="F73" s="58">
        <v>1</v>
      </c>
      <c r="G73" s="23">
        <v>3000</v>
      </c>
      <c r="H73" s="23"/>
      <c r="I73" s="23">
        <f t="shared" si="6"/>
        <v>3000</v>
      </c>
      <c r="J73" s="60"/>
      <c r="K73" s="60"/>
      <c r="L73" s="61">
        <f t="shared" si="5"/>
        <v>578000</v>
      </c>
      <c r="M73" s="23"/>
      <c r="N73" s="48"/>
      <c r="O73" s="48"/>
    </row>
    <row r="74" s="44" customFormat="1" spans="1:15">
      <c r="A74" s="55"/>
      <c r="B74" s="56">
        <v>1630944</v>
      </c>
      <c r="C74" s="57">
        <v>43745</v>
      </c>
      <c r="D74" s="57">
        <v>43746</v>
      </c>
      <c r="E74" s="58">
        <f t="shared" si="4"/>
        <v>1</v>
      </c>
      <c r="F74" s="58">
        <v>1</v>
      </c>
      <c r="G74" s="23">
        <v>3000</v>
      </c>
      <c r="H74" s="23"/>
      <c r="I74" s="23">
        <f t="shared" si="6"/>
        <v>3000</v>
      </c>
      <c r="J74" s="60"/>
      <c r="K74" s="60"/>
      <c r="L74" s="61">
        <f t="shared" si="5"/>
        <v>575000</v>
      </c>
      <c r="M74" s="23"/>
      <c r="N74" s="48"/>
      <c r="O74" s="48"/>
    </row>
    <row r="75" s="44" customFormat="1" spans="1:15">
      <c r="A75" s="55"/>
      <c r="B75" s="56">
        <v>1629633</v>
      </c>
      <c r="C75" s="57">
        <v>43744</v>
      </c>
      <c r="D75" s="57">
        <v>43746</v>
      </c>
      <c r="E75" s="58">
        <f t="shared" si="4"/>
        <v>2</v>
      </c>
      <c r="F75" s="58">
        <v>1</v>
      </c>
      <c r="G75" s="23">
        <v>3000</v>
      </c>
      <c r="H75" s="23"/>
      <c r="I75" s="23">
        <f t="shared" si="6"/>
        <v>6000</v>
      </c>
      <c r="J75" s="60"/>
      <c r="K75" s="60"/>
      <c r="L75" s="61">
        <f t="shared" si="5"/>
        <v>569000</v>
      </c>
      <c r="M75" s="23"/>
      <c r="N75" s="48"/>
      <c r="O75" s="48"/>
    </row>
    <row r="76" s="44" customFormat="1" spans="1:15">
      <c r="A76" s="55"/>
      <c r="B76" s="56">
        <v>1629364</v>
      </c>
      <c r="C76" s="57">
        <v>43743</v>
      </c>
      <c r="D76" s="57">
        <v>43746</v>
      </c>
      <c r="E76" s="58">
        <f t="shared" si="4"/>
        <v>3</v>
      </c>
      <c r="F76" s="58">
        <v>1</v>
      </c>
      <c r="G76" s="23">
        <v>3000</v>
      </c>
      <c r="H76" s="23"/>
      <c r="I76" s="23">
        <f t="shared" si="6"/>
        <v>9000</v>
      </c>
      <c r="J76" s="60"/>
      <c r="K76" s="60"/>
      <c r="L76" s="61">
        <f t="shared" si="5"/>
        <v>560000</v>
      </c>
      <c r="M76" s="23"/>
      <c r="N76" s="48"/>
      <c r="O76" s="48"/>
    </row>
    <row r="77" s="44" customFormat="1" spans="1:15">
      <c r="A77" s="55"/>
      <c r="B77" s="56">
        <v>1631554</v>
      </c>
      <c r="C77" s="57">
        <v>43745</v>
      </c>
      <c r="D77" s="57">
        <v>43746</v>
      </c>
      <c r="E77" s="58">
        <f t="shared" si="4"/>
        <v>1</v>
      </c>
      <c r="F77" s="58">
        <v>1</v>
      </c>
      <c r="G77" s="23">
        <v>3000</v>
      </c>
      <c r="H77" s="23"/>
      <c r="I77" s="23">
        <f t="shared" si="6"/>
        <v>3000</v>
      </c>
      <c r="J77" s="60"/>
      <c r="K77" s="60"/>
      <c r="L77" s="61">
        <f t="shared" si="5"/>
        <v>557000</v>
      </c>
      <c r="M77" s="23"/>
      <c r="N77" s="48"/>
      <c r="O77" s="48"/>
    </row>
    <row r="78" s="44" customFormat="1" spans="1:15">
      <c r="A78" s="55"/>
      <c r="B78" s="56">
        <v>1631096</v>
      </c>
      <c r="C78" s="57">
        <v>43745</v>
      </c>
      <c r="D78" s="57">
        <v>43746</v>
      </c>
      <c r="E78" s="58">
        <f t="shared" si="4"/>
        <v>1</v>
      </c>
      <c r="F78" s="58">
        <v>1</v>
      </c>
      <c r="G78" s="23">
        <v>3000</v>
      </c>
      <c r="H78" s="23"/>
      <c r="I78" s="23">
        <f t="shared" si="6"/>
        <v>3000</v>
      </c>
      <c r="J78" s="60"/>
      <c r="K78" s="60"/>
      <c r="L78" s="61">
        <f t="shared" si="5"/>
        <v>554000</v>
      </c>
      <c r="M78" s="23"/>
      <c r="N78" s="48"/>
      <c r="O78" s="48"/>
    </row>
    <row r="79" s="44" customFormat="1" spans="1:15">
      <c r="A79" s="55"/>
      <c r="B79" s="56">
        <v>1631095</v>
      </c>
      <c r="C79" s="57">
        <v>43745</v>
      </c>
      <c r="D79" s="57">
        <v>43746</v>
      </c>
      <c r="E79" s="58">
        <f t="shared" si="4"/>
        <v>1</v>
      </c>
      <c r="F79" s="58">
        <v>1</v>
      </c>
      <c r="G79" s="23">
        <v>3000</v>
      </c>
      <c r="H79" s="23"/>
      <c r="I79" s="23">
        <f t="shared" si="6"/>
        <v>3000</v>
      </c>
      <c r="J79" s="60"/>
      <c r="K79" s="60"/>
      <c r="L79" s="61">
        <f t="shared" si="5"/>
        <v>551000</v>
      </c>
      <c r="M79" s="23"/>
      <c r="N79" s="48"/>
      <c r="O79" s="48"/>
    </row>
    <row r="80" s="44" customFormat="1" spans="1:15">
      <c r="A80" s="55"/>
      <c r="B80" s="56">
        <v>1631097</v>
      </c>
      <c r="C80" s="57">
        <v>43745</v>
      </c>
      <c r="D80" s="57">
        <v>43746</v>
      </c>
      <c r="E80" s="58">
        <f t="shared" si="4"/>
        <v>1</v>
      </c>
      <c r="F80" s="58">
        <v>1</v>
      </c>
      <c r="G80" s="23">
        <v>3000</v>
      </c>
      <c r="H80" s="23"/>
      <c r="I80" s="23">
        <f t="shared" si="6"/>
        <v>3000</v>
      </c>
      <c r="J80" s="60"/>
      <c r="K80" s="60"/>
      <c r="L80" s="61">
        <f t="shared" si="5"/>
        <v>548000</v>
      </c>
      <c r="M80" s="23"/>
      <c r="N80" s="48"/>
      <c r="O80" s="48"/>
    </row>
    <row r="81" s="44" customFormat="1" spans="1:15">
      <c r="A81" s="55"/>
      <c r="B81" s="56">
        <v>1631090</v>
      </c>
      <c r="C81" s="57">
        <v>43745</v>
      </c>
      <c r="D81" s="57">
        <v>43746</v>
      </c>
      <c r="E81" s="58">
        <f t="shared" si="4"/>
        <v>1</v>
      </c>
      <c r="F81" s="58">
        <v>1</v>
      </c>
      <c r="G81" s="23">
        <v>3000</v>
      </c>
      <c r="H81" s="23"/>
      <c r="I81" s="23">
        <f t="shared" si="6"/>
        <v>3000</v>
      </c>
      <c r="J81" s="60"/>
      <c r="K81" s="60"/>
      <c r="L81" s="61">
        <f t="shared" si="5"/>
        <v>545000</v>
      </c>
      <c r="M81" s="23"/>
      <c r="N81" s="48"/>
      <c r="O81" s="48"/>
    </row>
    <row r="82" s="44" customFormat="1" spans="1:15">
      <c r="A82" s="55"/>
      <c r="B82" s="56">
        <v>1627246</v>
      </c>
      <c r="C82" s="57">
        <v>43741</v>
      </c>
      <c r="D82" s="57">
        <v>43746</v>
      </c>
      <c r="E82" s="58">
        <f t="shared" si="4"/>
        <v>5</v>
      </c>
      <c r="F82" s="58">
        <v>1</v>
      </c>
      <c r="G82" s="23">
        <v>3000</v>
      </c>
      <c r="H82" s="23"/>
      <c r="I82" s="23">
        <f t="shared" si="6"/>
        <v>15000</v>
      </c>
      <c r="J82" s="60"/>
      <c r="K82" s="60"/>
      <c r="L82" s="61">
        <f t="shared" si="5"/>
        <v>530000</v>
      </c>
      <c r="M82" s="23"/>
      <c r="N82" s="48"/>
      <c r="O82" s="48"/>
    </row>
    <row r="83" s="44" customFormat="1" spans="1:15">
      <c r="A83" s="55"/>
      <c r="B83" s="56">
        <v>1630666</v>
      </c>
      <c r="C83" s="57">
        <v>43745</v>
      </c>
      <c r="D83" s="57">
        <v>43746</v>
      </c>
      <c r="E83" s="58">
        <f t="shared" si="4"/>
        <v>1</v>
      </c>
      <c r="F83" s="58">
        <v>1</v>
      </c>
      <c r="G83" s="23">
        <v>3000</v>
      </c>
      <c r="H83" s="23"/>
      <c r="I83" s="23">
        <f t="shared" si="6"/>
        <v>3000</v>
      </c>
      <c r="J83" s="60"/>
      <c r="K83" s="60"/>
      <c r="L83" s="61">
        <f t="shared" si="5"/>
        <v>527000</v>
      </c>
      <c r="M83" s="23"/>
      <c r="N83" s="48"/>
      <c r="O83" s="48"/>
    </row>
    <row r="84" s="44" customFormat="1" spans="1:15">
      <c r="A84" s="55"/>
      <c r="B84" s="56">
        <v>1631308</v>
      </c>
      <c r="C84" s="57">
        <v>43745</v>
      </c>
      <c r="D84" s="57">
        <v>43746</v>
      </c>
      <c r="E84" s="58">
        <f t="shared" si="4"/>
        <v>1</v>
      </c>
      <c r="F84" s="58">
        <v>1</v>
      </c>
      <c r="G84" s="23">
        <v>3000</v>
      </c>
      <c r="H84" s="23"/>
      <c r="I84" s="23">
        <f t="shared" si="6"/>
        <v>3000</v>
      </c>
      <c r="J84" s="60"/>
      <c r="K84" s="60"/>
      <c r="L84" s="61">
        <f t="shared" si="5"/>
        <v>524000</v>
      </c>
      <c r="M84" s="23"/>
      <c r="N84" s="48"/>
      <c r="O84" s="48"/>
    </row>
    <row r="85" s="44" customFormat="1" spans="1:15">
      <c r="A85" s="55"/>
      <c r="B85" s="56">
        <v>1632091</v>
      </c>
      <c r="C85" s="57">
        <v>43746</v>
      </c>
      <c r="D85" s="57">
        <v>43747</v>
      </c>
      <c r="E85" s="58">
        <f t="shared" si="4"/>
        <v>1</v>
      </c>
      <c r="F85" s="58">
        <v>1</v>
      </c>
      <c r="G85" s="23">
        <v>3000</v>
      </c>
      <c r="H85" s="62"/>
      <c r="I85" s="23">
        <f t="shared" si="6"/>
        <v>3000</v>
      </c>
      <c r="J85" s="60"/>
      <c r="K85" s="60"/>
      <c r="L85" s="61">
        <f t="shared" si="5"/>
        <v>521000</v>
      </c>
      <c r="M85" s="23"/>
      <c r="N85" s="48"/>
      <c r="O85" s="48"/>
    </row>
    <row r="86" s="44" customFormat="1" spans="1:15">
      <c r="A86" s="55"/>
      <c r="B86" s="56">
        <v>1626409</v>
      </c>
      <c r="C86" s="57">
        <v>43745</v>
      </c>
      <c r="D86" s="57">
        <v>43746</v>
      </c>
      <c r="E86" s="58">
        <f t="shared" si="4"/>
        <v>1</v>
      </c>
      <c r="F86" s="58">
        <v>1</v>
      </c>
      <c r="G86" s="23">
        <v>3000</v>
      </c>
      <c r="H86" s="23"/>
      <c r="I86" s="23">
        <f t="shared" si="6"/>
        <v>3000</v>
      </c>
      <c r="J86" s="60"/>
      <c r="K86" s="60"/>
      <c r="L86" s="61">
        <f t="shared" si="5"/>
        <v>518000</v>
      </c>
      <c r="M86" s="23"/>
      <c r="N86" s="48"/>
      <c r="O86" s="48"/>
    </row>
    <row r="87" s="44" customFormat="1" spans="1:15">
      <c r="A87" s="55"/>
      <c r="B87" s="56">
        <v>1630118</v>
      </c>
      <c r="C87" s="57">
        <v>43745</v>
      </c>
      <c r="D87" s="57">
        <v>43746</v>
      </c>
      <c r="E87" s="58">
        <f t="shared" si="4"/>
        <v>1</v>
      </c>
      <c r="F87" s="58">
        <v>1</v>
      </c>
      <c r="G87" s="23">
        <v>3000</v>
      </c>
      <c r="H87" s="23"/>
      <c r="I87" s="23">
        <f t="shared" si="6"/>
        <v>3000</v>
      </c>
      <c r="J87" s="60"/>
      <c r="K87" s="60"/>
      <c r="L87" s="61">
        <f t="shared" si="5"/>
        <v>515000</v>
      </c>
      <c r="M87" s="23"/>
      <c r="N87" s="48"/>
      <c r="O87" s="48"/>
    </row>
    <row r="88" s="44" customFormat="1" spans="1:15">
      <c r="A88" s="55"/>
      <c r="B88" s="56">
        <v>1631382</v>
      </c>
      <c r="C88" s="57">
        <v>43745</v>
      </c>
      <c r="D88" s="57">
        <v>43746</v>
      </c>
      <c r="E88" s="58">
        <f t="shared" si="4"/>
        <v>1</v>
      </c>
      <c r="F88" s="58">
        <v>1</v>
      </c>
      <c r="G88" s="23">
        <v>3000</v>
      </c>
      <c r="H88" s="23"/>
      <c r="I88" s="23">
        <f t="shared" si="6"/>
        <v>3000</v>
      </c>
      <c r="J88" s="60"/>
      <c r="K88" s="60"/>
      <c r="L88" s="61">
        <f t="shared" si="5"/>
        <v>512000</v>
      </c>
      <c r="M88" s="23"/>
      <c r="N88" s="48"/>
      <c r="O88" s="48"/>
    </row>
    <row r="89" s="44" customFormat="1" spans="1:15">
      <c r="A89" s="55"/>
      <c r="B89" s="56">
        <v>1631074</v>
      </c>
      <c r="C89" s="57">
        <v>43745</v>
      </c>
      <c r="D89" s="57">
        <v>43746</v>
      </c>
      <c r="E89" s="58">
        <f t="shared" si="4"/>
        <v>1</v>
      </c>
      <c r="F89" s="58">
        <v>1</v>
      </c>
      <c r="G89" s="23">
        <v>3000</v>
      </c>
      <c r="H89" s="23"/>
      <c r="I89" s="23">
        <f t="shared" si="6"/>
        <v>3000</v>
      </c>
      <c r="J89" s="60"/>
      <c r="K89" s="60"/>
      <c r="L89" s="61">
        <f t="shared" si="5"/>
        <v>509000</v>
      </c>
      <c r="M89" s="23"/>
      <c r="N89" s="48"/>
      <c r="O89" s="48"/>
    </row>
    <row r="90" s="44" customFormat="1" spans="1:15">
      <c r="A90" s="55"/>
      <c r="B90" s="56">
        <v>1631453</v>
      </c>
      <c r="C90" s="57">
        <v>43745</v>
      </c>
      <c r="D90" s="57">
        <v>43746</v>
      </c>
      <c r="E90" s="58">
        <f t="shared" si="4"/>
        <v>1</v>
      </c>
      <c r="F90" s="58">
        <v>1</v>
      </c>
      <c r="G90" s="23">
        <v>3000</v>
      </c>
      <c r="H90" s="23"/>
      <c r="I90" s="23">
        <f t="shared" si="6"/>
        <v>3000</v>
      </c>
      <c r="J90" s="60"/>
      <c r="K90" s="60"/>
      <c r="L90" s="61">
        <f t="shared" si="5"/>
        <v>506000</v>
      </c>
      <c r="M90" s="23"/>
      <c r="N90" s="48"/>
      <c r="O90" s="48"/>
    </row>
    <row r="91" s="44" customFormat="1" spans="1:15">
      <c r="A91" s="55"/>
      <c r="B91" s="56">
        <v>1627383</v>
      </c>
      <c r="C91" s="57">
        <v>43741</v>
      </c>
      <c r="D91" s="57">
        <v>43746</v>
      </c>
      <c r="E91" s="58">
        <f t="shared" si="4"/>
        <v>5</v>
      </c>
      <c r="F91" s="58">
        <v>1</v>
      </c>
      <c r="G91" s="23">
        <v>3000</v>
      </c>
      <c r="H91" s="23"/>
      <c r="I91" s="23">
        <f t="shared" si="6"/>
        <v>15000</v>
      </c>
      <c r="J91" s="60"/>
      <c r="K91" s="60"/>
      <c r="L91" s="61">
        <f t="shared" si="5"/>
        <v>491000</v>
      </c>
      <c r="M91" s="23"/>
      <c r="N91" s="48"/>
      <c r="O91" s="48"/>
    </row>
    <row r="92" s="44" customFormat="1" spans="1:15">
      <c r="A92" s="55"/>
      <c r="B92" s="56">
        <v>1630142</v>
      </c>
      <c r="C92" s="57">
        <v>43744</v>
      </c>
      <c r="D92" s="57">
        <v>43746</v>
      </c>
      <c r="E92" s="58">
        <f t="shared" si="4"/>
        <v>2</v>
      </c>
      <c r="F92" s="58">
        <v>1</v>
      </c>
      <c r="G92" s="23">
        <v>3000</v>
      </c>
      <c r="H92" s="23"/>
      <c r="I92" s="23">
        <f t="shared" si="6"/>
        <v>6000</v>
      </c>
      <c r="J92" s="60"/>
      <c r="K92" s="60"/>
      <c r="L92" s="61">
        <f t="shared" si="5"/>
        <v>485000</v>
      </c>
      <c r="M92" s="23"/>
      <c r="N92" s="48"/>
      <c r="O92" s="48"/>
    </row>
    <row r="93" s="44" customFormat="1" spans="1:15">
      <c r="A93" s="55"/>
      <c r="B93" s="56">
        <v>1631431</v>
      </c>
      <c r="C93" s="57">
        <v>43745</v>
      </c>
      <c r="D93" s="57">
        <v>43746</v>
      </c>
      <c r="E93" s="58">
        <f t="shared" si="4"/>
        <v>1</v>
      </c>
      <c r="F93" s="58">
        <v>1</v>
      </c>
      <c r="G93" s="23">
        <v>3000</v>
      </c>
      <c r="H93" s="23"/>
      <c r="I93" s="23">
        <f t="shared" si="6"/>
        <v>3000</v>
      </c>
      <c r="J93" s="60"/>
      <c r="K93" s="60"/>
      <c r="L93" s="61">
        <f t="shared" si="5"/>
        <v>482000</v>
      </c>
      <c r="M93" s="23"/>
      <c r="N93" s="48"/>
      <c r="O93" s="48"/>
    </row>
    <row r="94" s="44" customFormat="1" spans="1:15">
      <c r="A94" s="55"/>
      <c r="B94" s="63">
        <v>1631400</v>
      </c>
      <c r="C94" s="57">
        <v>43745</v>
      </c>
      <c r="D94" s="57">
        <v>43746</v>
      </c>
      <c r="E94" s="58">
        <f t="shared" si="4"/>
        <v>1</v>
      </c>
      <c r="F94" s="58">
        <v>1</v>
      </c>
      <c r="G94" s="23">
        <v>3000</v>
      </c>
      <c r="H94" s="23"/>
      <c r="I94" s="23">
        <f t="shared" si="6"/>
        <v>3000</v>
      </c>
      <c r="J94" s="60"/>
      <c r="K94" s="60"/>
      <c r="L94" s="61">
        <f t="shared" si="5"/>
        <v>479000</v>
      </c>
      <c r="M94" s="23"/>
      <c r="N94" s="48"/>
      <c r="O94" s="48"/>
    </row>
    <row r="95" s="44" customFormat="1" spans="1:15">
      <c r="A95" s="55"/>
      <c r="B95" s="56">
        <v>1631360</v>
      </c>
      <c r="C95" s="57">
        <v>43745</v>
      </c>
      <c r="D95" s="57">
        <v>43746</v>
      </c>
      <c r="E95" s="58">
        <f t="shared" si="4"/>
        <v>1</v>
      </c>
      <c r="F95" s="58">
        <v>1</v>
      </c>
      <c r="G95" s="23">
        <v>3000</v>
      </c>
      <c r="H95" s="23"/>
      <c r="I95" s="23">
        <f t="shared" si="6"/>
        <v>3000</v>
      </c>
      <c r="J95" s="60"/>
      <c r="K95" s="60"/>
      <c r="L95" s="61">
        <f t="shared" si="5"/>
        <v>476000</v>
      </c>
      <c r="M95" s="64"/>
      <c r="N95" s="48"/>
      <c r="O95" s="48"/>
    </row>
    <row r="96" s="44" customFormat="1" spans="1:15">
      <c r="A96" s="55"/>
      <c r="B96" s="56">
        <v>1628553</v>
      </c>
      <c r="C96" s="57">
        <v>43743</v>
      </c>
      <c r="D96" s="57">
        <v>43746</v>
      </c>
      <c r="E96" s="58">
        <f t="shared" si="4"/>
        <v>3</v>
      </c>
      <c r="F96" s="58">
        <v>1</v>
      </c>
      <c r="G96" s="23">
        <v>5000</v>
      </c>
      <c r="H96" s="23"/>
      <c r="I96" s="23">
        <f t="shared" si="6"/>
        <v>15000</v>
      </c>
      <c r="J96" s="60"/>
      <c r="K96" s="60"/>
      <c r="L96" s="61">
        <f t="shared" si="5"/>
        <v>461000</v>
      </c>
      <c r="M96" s="23"/>
      <c r="N96" s="48"/>
      <c r="O96" s="48"/>
    </row>
    <row r="97" s="44" customFormat="1" spans="1:15">
      <c r="A97" s="55"/>
      <c r="B97" s="56">
        <v>1631313</v>
      </c>
      <c r="C97" s="57">
        <v>43745</v>
      </c>
      <c r="D97" s="57">
        <v>43746</v>
      </c>
      <c r="E97" s="58">
        <f t="shared" si="4"/>
        <v>1</v>
      </c>
      <c r="F97" s="58">
        <v>1</v>
      </c>
      <c r="G97" s="23">
        <v>3000</v>
      </c>
      <c r="H97" s="23"/>
      <c r="I97" s="23">
        <f t="shared" si="6"/>
        <v>3000</v>
      </c>
      <c r="J97" s="60"/>
      <c r="K97" s="60"/>
      <c r="L97" s="61">
        <f t="shared" si="5"/>
        <v>458000</v>
      </c>
      <c r="M97" s="23"/>
      <c r="N97" s="48"/>
      <c r="O97" s="48"/>
    </row>
    <row r="98" s="44" customFormat="1" spans="1:15">
      <c r="A98" s="55"/>
      <c r="B98" s="56">
        <v>1631025</v>
      </c>
      <c r="C98" s="57">
        <v>43745</v>
      </c>
      <c r="D98" s="57">
        <v>43746</v>
      </c>
      <c r="E98" s="58">
        <f t="shared" si="4"/>
        <v>1</v>
      </c>
      <c r="F98" s="58">
        <v>1</v>
      </c>
      <c r="G98" s="23">
        <v>3000</v>
      </c>
      <c r="H98" s="23"/>
      <c r="I98" s="23">
        <f t="shared" si="6"/>
        <v>3000</v>
      </c>
      <c r="J98" s="60"/>
      <c r="K98" s="60"/>
      <c r="L98" s="61">
        <f t="shared" si="5"/>
        <v>455000</v>
      </c>
      <c r="M98" s="23"/>
      <c r="N98" s="48"/>
      <c r="O98" s="48"/>
    </row>
    <row r="99" s="44" customFormat="1" spans="1:15">
      <c r="A99" s="55"/>
      <c r="B99" s="56">
        <v>1627766</v>
      </c>
      <c r="C99" s="57">
        <v>43744</v>
      </c>
      <c r="D99" s="57">
        <v>43746</v>
      </c>
      <c r="E99" s="58">
        <f t="shared" si="4"/>
        <v>2</v>
      </c>
      <c r="F99" s="58">
        <v>1</v>
      </c>
      <c r="G99" s="23">
        <v>3000</v>
      </c>
      <c r="H99" s="23"/>
      <c r="I99" s="23">
        <f t="shared" si="6"/>
        <v>6000</v>
      </c>
      <c r="J99" s="60"/>
      <c r="K99" s="60"/>
      <c r="L99" s="61">
        <f t="shared" si="5"/>
        <v>449000</v>
      </c>
      <c r="M99" s="23"/>
      <c r="N99" s="48"/>
      <c r="O99" s="48"/>
    </row>
    <row r="100" s="44" customFormat="1" spans="1:15">
      <c r="A100" s="55"/>
      <c r="B100" s="56">
        <v>1631051</v>
      </c>
      <c r="C100" s="57">
        <v>43745</v>
      </c>
      <c r="D100" s="57">
        <v>43746</v>
      </c>
      <c r="E100" s="58">
        <f t="shared" si="4"/>
        <v>1</v>
      </c>
      <c r="F100" s="58">
        <v>1</v>
      </c>
      <c r="G100" s="23">
        <v>3600</v>
      </c>
      <c r="H100" s="23"/>
      <c r="I100" s="23">
        <f t="shared" si="6"/>
        <v>3600</v>
      </c>
      <c r="J100" s="60"/>
      <c r="K100" s="60"/>
      <c r="L100" s="61">
        <f t="shared" si="5"/>
        <v>445400</v>
      </c>
      <c r="M100" s="23"/>
      <c r="N100" s="48"/>
      <c r="O100" s="48"/>
    </row>
    <row r="101" s="44" customFormat="1" spans="1:15">
      <c r="A101" s="55"/>
      <c r="B101" s="56">
        <v>1630872</v>
      </c>
      <c r="C101" s="57">
        <v>43745</v>
      </c>
      <c r="D101" s="57">
        <v>43746</v>
      </c>
      <c r="E101" s="58">
        <f t="shared" si="4"/>
        <v>1</v>
      </c>
      <c r="F101" s="58">
        <v>1</v>
      </c>
      <c r="G101" s="23">
        <v>3000</v>
      </c>
      <c r="H101" s="23"/>
      <c r="I101" s="23">
        <f t="shared" si="6"/>
        <v>3000</v>
      </c>
      <c r="J101" s="60">
        <f>SUM(I68:I101)</f>
        <v>174600</v>
      </c>
      <c r="K101" s="60"/>
      <c r="L101" s="61">
        <f t="shared" si="5"/>
        <v>442400</v>
      </c>
      <c r="M101" s="23"/>
      <c r="N101" s="48"/>
      <c r="O101" s="48"/>
    </row>
    <row r="102" s="44" customFormat="1" spans="1:15">
      <c r="A102" s="55" t="s">
        <v>20</v>
      </c>
      <c r="B102" s="56">
        <v>1629755</v>
      </c>
      <c r="C102" s="57">
        <v>43745</v>
      </c>
      <c r="D102" s="57">
        <v>43747</v>
      </c>
      <c r="E102" s="58">
        <f t="shared" si="4"/>
        <v>2</v>
      </c>
      <c r="F102" s="58">
        <v>1</v>
      </c>
      <c r="G102" s="23">
        <v>3000</v>
      </c>
      <c r="H102" s="23"/>
      <c r="I102" s="23">
        <f t="shared" si="6"/>
        <v>6000</v>
      </c>
      <c r="J102" s="60"/>
      <c r="K102" s="60"/>
      <c r="L102" s="61">
        <f t="shared" si="5"/>
        <v>436400</v>
      </c>
      <c r="M102" s="23"/>
      <c r="N102" s="48"/>
      <c r="O102" s="48"/>
    </row>
    <row r="103" s="44" customFormat="1" spans="1:15">
      <c r="A103" s="55"/>
      <c r="B103" s="56">
        <v>1630968</v>
      </c>
      <c r="C103" s="57">
        <v>43747</v>
      </c>
      <c r="D103" s="57">
        <v>43748</v>
      </c>
      <c r="E103" s="58">
        <f t="shared" ref="E103:E135" si="7">+D103-C103</f>
        <v>1</v>
      </c>
      <c r="F103" s="58">
        <v>1</v>
      </c>
      <c r="G103" s="23">
        <v>3000</v>
      </c>
      <c r="H103" s="23"/>
      <c r="I103" s="23">
        <f t="shared" si="6"/>
        <v>3000</v>
      </c>
      <c r="J103" s="60"/>
      <c r="K103" s="60"/>
      <c r="L103" s="61">
        <f t="shared" si="5"/>
        <v>433400</v>
      </c>
      <c r="M103" s="23"/>
      <c r="N103" s="48"/>
      <c r="O103" s="48"/>
    </row>
    <row r="104" s="44" customFormat="1" spans="1:15">
      <c r="A104" s="55"/>
      <c r="B104" s="56">
        <v>1629019</v>
      </c>
      <c r="C104" s="57">
        <v>43744</v>
      </c>
      <c r="D104" s="57">
        <v>43747</v>
      </c>
      <c r="E104" s="58">
        <f t="shared" si="7"/>
        <v>3</v>
      </c>
      <c r="F104" s="58">
        <v>1</v>
      </c>
      <c r="G104" s="23">
        <v>4300</v>
      </c>
      <c r="H104" s="23"/>
      <c r="I104" s="23">
        <f t="shared" si="6"/>
        <v>12900</v>
      </c>
      <c r="J104" s="60"/>
      <c r="K104" s="60"/>
      <c r="L104" s="61">
        <f t="shared" si="5"/>
        <v>420500</v>
      </c>
      <c r="M104" s="23"/>
      <c r="N104" s="48"/>
      <c r="O104" s="48"/>
    </row>
    <row r="105" s="44" customFormat="1" spans="1:15">
      <c r="A105" s="55"/>
      <c r="B105" s="56">
        <v>1630186</v>
      </c>
      <c r="C105" s="57">
        <v>43745</v>
      </c>
      <c r="D105" s="57">
        <v>43747</v>
      </c>
      <c r="E105" s="58">
        <f t="shared" si="7"/>
        <v>2</v>
      </c>
      <c r="F105" s="58">
        <v>1</v>
      </c>
      <c r="G105" s="23">
        <v>3600</v>
      </c>
      <c r="H105" s="23"/>
      <c r="I105" s="23">
        <f t="shared" si="6"/>
        <v>7200</v>
      </c>
      <c r="J105" s="60"/>
      <c r="K105" s="60"/>
      <c r="L105" s="61">
        <f t="shared" si="5"/>
        <v>413300</v>
      </c>
      <c r="M105" s="23"/>
      <c r="N105" s="48"/>
      <c r="O105" s="48"/>
    </row>
    <row r="106" s="44" customFormat="1" spans="1:15">
      <c r="A106" s="55"/>
      <c r="B106" s="56">
        <v>1631881</v>
      </c>
      <c r="C106" s="57">
        <v>43746</v>
      </c>
      <c r="D106" s="57">
        <v>43747</v>
      </c>
      <c r="E106" s="58">
        <f t="shared" si="7"/>
        <v>1</v>
      </c>
      <c r="F106" s="58">
        <v>1</v>
      </c>
      <c r="G106" s="23">
        <v>3000</v>
      </c>
      <c r="H106" s="23"/>
      <c r="I106" s="23">
        <f t="shared" si="6"/>
        <v>3000</v>
      </c>
      <c r="J106" s="60"/>
      <c r="K106" s="60"/>
      <c r="L106" s="61">
        <f t="shared" si="5"/>
        <v>410300</v>
      </c>
      <c r="M106" s="23"/>
      <c r="N106" s="48"/>
      <c r="O106" s="48"/>
    </row>
    <row r="107" s="44" customFormat="1" spans="1:15">
      <c r="A107" s="55"/>
      <c r="B107" s="56">
        <v>1631681</v>
      </c>
      <c r="C107" s="57">
        <v>43746</v>
      </c>
      <c r="D107" s="57">
        <v>43747</v>
      </c>
      <c r="E107" s="58">
        <f t="shared" si="7"/>
        <v>1</v>
      </c>
      <c r="F107" s="58">
        <v>1</v>
      </c>
      <c r="G107" s="23">
        <v>3000</v>
      </c>
      <c r="H107" s="23"/>
      <c r="I107" s="23">
        <f t="shared" si="6"/>
        <v>3000</v>
      </c>
      <c r="J107" s="60"/>
      <c r="K107" s="60"/>
      <c r="L107" s="61">
        <f t="shared" si="5"/>
        <v>407300</v>
      </c>
      <c r="M107" s="23"/>
      <c r="N107" s="48"/>
      <c r="O107" s="48"/>
    </row>
    <row r="108" s="44" customFormat="1" spans="1:15">
      <c r="A108" s="55"/>
      <c r="B108" s="56">
        <v>1625554</v>
      </c>
      <c r="C108" s="57">
        <v>43743</v>
      </c>
      <c r="D108" s="57">
        <v>43747</v>
      </c>
      <c r="E108" s="58">
        <f t="shared" si="7"/>
        <v>4</v>
      </c>
      <c r="F108" s="58">
        <v>1</v>
      </c>
      <c r="G108" s="23">
        <v>3000</v>
      </c>
      <c r="H108" s="23"/>
      <c r="I108" s="23">
        <f t="shared" si="6"/>
        <v>12000</v>
      </c>
      <c r="J108" s="60"/>
      <c r="K108" s="60"/>
      <c r="L108" s="61">
        <f t="shared" si="5"/>
        <v>395300</v>
      </c>
      <c r="M108" s="23"/>
      <c r="N108" s="48"/>
      <c r="O108" s="48"/>
    </row>
    <row r="109" s="44" customFormat="1" spans="1:15">
      <c r="A109" s="55"/>
      <c r="B109" s="56">
        <v>1631880</v>
      </c>
      <c r="C109" s="57">
        <v>43746</v>
      </c>
      <c r="D109" s="57">
        <v>43747</v>
      </c>
      <c r="E109" s="58">
        <f t="shared" si="7"/>
        <v>1</v>
      </c>
      <c r="F109" s="58">
        <v>1</v>
      </c>
      <c r="G109" s="23">
        <v>3000</v>
      </c>
      <c r="H109" s="23"/>
      <c r="I109" s="23">
        <f t="shared" si="6"/>
        <v>3000</v>
      </c>
      <c r="J109" s="60"/>
      <c r="K109" s="60"/>
      <c r="L109" s="61">
        <f t="shared" si="5"/>
        <v>392300</v>
      </c>
      <c r="M109" s="23"/>
      <c r="N109" s="48"/>
      <c r="O109" s="48"/>
    </row>
    <row r="110" s="44" customFormat="1" spans="1:15">
      <c r="A110" s="55"/>
      <c r="B110" s="56">
        <v>1630116</v>
      </c>
      <c r="C110" s="57">
        <v>43746</v>
      </c>
      <c r="D110" s="57">
        <v>43747</v>
      </c>
      <c r="E110" s="58">
        <f t="shared" si="7"/>
        <v>1</v>
      </c>
      <c r="F110" s="58">
        <v>1</v>
      </c>
      <c r="G110" s="23">
        <v>3000</v>
      </c>
      <c r="H110" s="23"/>
      <c r="I110" s="23">
        <f t="shared" si="6"/>
        <v>3000</v>
      </c>
      <c r="J110" s="60"/>
      <c r="K110" s="60"/>
      <c r="L110" s="61">
        <f t="shared" si="5"/>
        <v>389300</v>
      </c>
      <c r="M110" s="23"/>
      <c r="N110" s="48"/>
      <c r="O110" s="48"/>
    </row>
    <row r="111" s="44" customFormat="1" spans="1:15">
      <c r="A111" s="55"/>
      <c r="B111" s="56">
        <v>1631707</v>
      </c>
      <c r="C111" s="57">
        <v>43746</v>
      </c>
      <c r="D111" s="57">
        <v>43747</v>
      </c>
      <c r="E111" s="58">
        <f t="shared" si="7"/>
        <v>1</v>
      </c>
      <c r="F111" s="58">
        <v>1</v>
      </c>
      <c r="G111" s="23">
        <v>3600</v>
      </c>
      <c r="H111" s="23"/>
      <c r="I111" s="23">
        <f t="shared" si="6"/>
        <v>3600</v>
      </c>
      <c r="J111" s="60"/>
      <c r="K111" s="60"/>
      <c r="L111" s="61">
        <f t="shared" si="5"/>
        <v>385700</v>
      </c>
      <c r="M111" s="23"/>
      <c r="N111" s="48"/>
      <c r="O111" s="48"/>
    </row>
    <row r="112" s="44" customFormat="1" spans="1:15">
      <c r="A112" s="55"/>
      <c r="B112" s="56">
        <v>1627880</v>
      </c>
      <c r="C112" s="57">
        <v>43745</v>
      </c>
      <c r="D112" s="57">
        <v>43747</v>
      </c>
      <c r="E112" s="58">
        <f t="shared" si="7"/>
        <v>2</v>
      </c>
      <c r="F112" s="58">
        <v>1</v>
      </c>
      <c r="G112" s="23">
        <v>3000</v>
      </c>
      <c r="H112" s="23"/>
      <c r="I112" s="23">
        <f t="shared" si="6"/>
        <v>6000</v>
      </c>
      <c r="J112" s="60"/>
      <c r="K112" s="60"/>
      <c r="L112" s="61">
        <f t="shared" si="5"/>
        <v>379700</v>
      </c>
      <c r="M112" s="23"/>
      <c r="N112" s="48"/>
      <c r="O112" s="48"/>
    </row>
    <row r="113" s="44" customFormat="1" spans="1:15">
      <c r="A113" s="55"/>
      <c r="B113" s="56">
        <v>1632234</v>
      </c>
      <c r="C113" s="57">
        <v>43746</v>
      </c>
      <c r="D113" s="57">
        <v>43747</v>
      </c>
      <c r="E113" s="58">
        <f t="shared" si="7"/>
        <v>1</v>
      </c>
      <c r="F113" s="58">
        <v>1</v>
      </c>
      <c r="G113" s="23">
        <v>3000</v>
      </c>
      <c r="H113" s="23"/>
      <c r="I113" s="23">
        <f t="shared" si="6"/>
        <v>3000</v>
      </c>
      <c r="J113" s="60"/>
      <c r="K113" s="60"/>
      <c r="L113" s="61">
        <f t="shared" si="5"/>
        <v>376700</v>
      </c>
      <c r="M113" s="23"/>
      <c r="N113" s="48"/>
      <c r="O113" s="48"/>
    </row>
    <row r="114" s="44" customFormat="1" spans="1:15">
      <c r="A114" s="55"/>
      <c r="B114" s="56">
        <v>1627951</v>
      </c>
      <c r="C114" s="57">
        <v>43745</v>
      </c>
      <c r="D114" s="57">
        <v>43747</v>
      </c>
      <c r="E114" s="58">
        <f t="shared" si="7"/>
        <v>2</v>
      </c>
      <c r="F114" s="58">
        <v>1</v>
      </c>
      <c r="G114" s="23">
        <v>3000</v>
      </c>
      <c r="H114" s="23"/>
      <c r="I114" s="23">
        <f t="shared" si="6"/>
        <v>6000</v>
      </c>
      <c r="J114" s="60"/>
      <c r="K114" s="60"/>
      <c r="L114" s="61">
        <f t="shared" si="5"/>
        <v>370700</v>
      </c>
      <c r="M114" s="23"/>
      <c r="N114" s="48"/>
      <c r="O114" s="48"/>
    </row>
    <row r="115" s="44" customFormat="1" spans="1:15">
      <c r="A115" s="55"/>
      <c r="B115" s="56">
        <v>1632371</v>
      </c>
      <c r="C115" s="57">
        <v>43746</v>
      </c>
      <c r="D115" s="57">
        <v>43747</v>
      </c>
      <c r="E115" s="58">
        <f t="shared" si="7"/>
        <v>1</v>
      </c>
      <c r="F115" s="58">
        <v>1</v>
      </c>
      <c r="G115" s="23">
        <v>3000</v>
      </c>
      <c r="H115" s="23"/>
      <c r="I115" s="23">
        <f t="shared" si="6"/>
        <v>3000</v>
      </c>
      <c r="J115" s="60"/>
      <c r="K115" s="60"/>
      <c r="L115" s="61">
        <f t="shared" si="5"/>
        <v>367700</v>
      </c>
      <c r="M115" s="23"/>
      <c r="N115" s="48"/>
      <c r="O115" s="48"/>
    </row>
    <row r="116" s="44" customFormat="1" spans="1:15">
      <c r="A116" s="55"/>
      <c r="B116" s="56">
        <v>1630649</v>
      </c>
      <c r="C116" s="57">
        <v>43745</v>
      </c>
      <c r="D116" s="57">
        <v>43747</v>
      </c>
      <c r="E116" s="58">
        <f t="shared" si="7"/>
        <v>2</v>
      </c>
      <c r="F116" s="58">
        <v>1</v>
      </c>
      <c r="G116" s="23">
        <v>3000</v>
      </c>
      <c r="H116" s="23"/>
      <c r="I116" s="23">
        <f t="shared" si="6"/>
        <v>6000</v>
      </c>
      <c r="J116" s="60"/>
      <c r="K116" s="60"/>
      <c r="L116" s="61">
        <f t="shared" si="5"/>
        <v>361700</v>
      </c>
      <c r="M116" s="23"/>
      <c r="N116" s="48"/>
      <c r="O116" s="48"/>
    </row>
    <row r="117" s="44" customFormat="1" spans="1:15">
      <c r="A117" s="55"/>
      <c r="B117" s="56">
        <v>1632128</v>
      </c>
      <c r="C117" s="57">
        <v>43746</v>
      </c>
      <c r="D117" s="57">
        <v>43747</v>
      </c>
      <c r="E117" s="58">
        <f t="shared" si="7"/>
        <v>1</v>
      </c>
      <c r="F117" s="58">
        <v>1</v>
      </c>
      <c r="G117" s="23">
        <v>3000</v>
      </c>
      <c r="H117" s="23"/>
      <c r="I117" s="23">
        <f t="shared" si="6"/>
        <v>3000</v>
      </c>
      <c r="J117" s="60"/>
      <c r="K117" s="60"/>
      <c r="L117" s="61">
        <f t="shared" si="5"/>
        <v>358700</v>
      </c>
      <c r="M117" s="23"/>
      <c r="N117" s="48"/>
      <c r="O117" s="48"/>
    </row>
    <row r="118" s="44" customFormat="1" spans="1:15">
      <c r="A118" s="55"/>
      <c r="B118" s="56">
        <v>1632125</v>
      </c>
      <c r="C118" s="57">
        <v>43746</v>
      </c>
      <c r="D118" s="57">
        <v>43747</v>
      </c>
      <c r="E118" s="58">
        <f t="shared" si="7"/>
        <v>1</v>
      </c>
      <c r="F118" s="58">
        <v>1</v>
      </c>
      <c r="G118" s="23">
        <v>3000</v>
      </c>
      <c r="H118" s="23"/>
      <c r="I118" s="23">
        <f t="shared" si="6"/>
        <v>3000</v>
      </c>
      <c r="J118" s="60"/>
      <c r="K118" s="60"/>
      <c r="L118" s="61">
        <f t="shared" si="5"/>
        <v>355700</v>
      </c>
      <c r="M118" s="23"/>
      <c r="N118" s="48"/>
      <c r="O118" s="48"/>
    </row>
    <row r="119" s="44" customFormat="1" spans="1:15">
      <c r="A119" s="55"/>
      <c r="B119" s="56">
        <v>1626127</v>
      </c>
      <c r="C119" s="57">
        <v>43743</v>
      </c>
      <c r="D119" s="57">
        <v>43747</v>
      </c>
      <c r="E119" s="58">
        <f t="shared" si="7"/>
        <v>4</v>
      </c>
      <c r="F119" s="58">
        <v>1</v>
      </c>
      <c r="G119" s="23">
        <v>3000</v>
      </c>
      <c r="H119" s="23"/>
      <c r="I119" s="23">
        <f t="shared" si="6"/>
        <v>12000</v>
      </c>
      <c r="J119" s="60"/>
      <c r="K119" s="60"/>
      <c r="L119" s="61">
        <f t="shared" si="5"/>
        <v>343700</v>
      </c>
      <c r="M119" s="23"/>
      <c r="N119" s="48"/>
      <c r="O119" s="48"/>
    </row>
    <row r="120" s="44" customFormat="1" spans="1:15">
      <c r="A120" s="55"/>
      <c r="B120" s="56">
        <v>1630996</v>
      </c>
      <c r="C120" s="57">
        <v>43745</v>
      </c>
      <c r="D120" s="57">
        <v>43747</v>
      </c>
      <c r="E120" s="58">
        <f t="shared" si="7"/>
        <v>2</v>
      </c>
      <c r="F120" s="58">
        <v>1</v>
      </c>
      <c r="G120" s="23">
        <v>3000</v>
      </c>
      <c r="H120" s="23"/>
      <c r="I120" s="23">
        <f t="shared" si="6"/>
        <v>6000</v>
      </c>
      <c r="J120" s="60"/>
      <c r="K120" s="60"/>
      <c r="L120" s="61">
        <f t="shared" si="5"/>
        <v>337700</v>
      </c>
      <c r="M120" s="23"/>
      <c r="N120" s="48"/>
      <c r="O120" s="48"/>
    </row>
    <row r="121" s="44" customFormat="1" ht="28.5" customHeight="1" spans="1:15">
      <c r="A121" s="55"/>
      <c r="B121" s="56">
        <v>1628855</v>
      </c>
      <c r="C121" s="57">
        <v>43745</v>
      </c>
      <c r="D121" s="57">
        <v>43747</v>
      </c>
      <c r="E121" s="58">
        <f t="shared" si="7"/>
        <v>2</v>
      </c>
      <c r="F121" s="58">
        <v>1</v>
      </c>
      <c r="G121" s="23">
        <v>3000</v>
      </c>
      <c r="H121" s="23"/>
      <c r="I121" s="23">
        <f t="shared" si="6"/>
        <v>6000</v>
      </c>
      <c r="J121" s="60"/>
      <c r="K121" s="60"/>
      <c r="L121" s="61">
        <f t="shared" si="5"/>
        <v>331700</v>
      </c>
      <c r="M121" s="23"/>
      <c r="N121" s="48"/>
      <c r="O121" s="48"/>
    </row>
    <row r="122" s="44" customFormat="1" spans="1:15">
      <c r="A122" s="55"/>
      <c r="B122" s="56">
        <v>1632236</v>
      </c>
      <c r="C122" s="57">
        <v>43746</v>
      </c>
      <c r="D122" s="57">
        <v>43747</v>
      </c>
      <c r="E122" s="58">
        <f t="shared" si="7"/>
        <v>1</v>
      </c>
      <c r="F122" s="58">
        <v>1</v>
      </c>
      <c r="G122" s="23">
        <v>3000</v>
      </c>
      <c r="H122" s="23"/>
      <c r="I122" s="23">
        <f t="shared" si="6"/>
        <v>3000</v>
      </c>
      <c r="J122" s="60"/>
      <c r="K122" s="60"/>
      <c r="L122" s="61">
        <f t="shared" si="5"/>
        <v>328700</v>
      </c>
      <c r="M122" s="23"/>
      <c r="N122" s="48"/>
      <c r="O122" s="48"/>
    </row>
    <row r="123" s="44" customFormat="1" spans="1:15">
      <c r="A123" s="55"/>
      <c r="B123" s="56">
        <v>1630588</v>
      </c>
      <c r="C123" s="57">
        <v>43746</v>
      </c>
      <c r="D123" s="57">
        <v>43747</v>
      </c>
      <c r="E123" s="58">
        <f t="shared" si="7"/>
        <v>1</v>
      </c>
      <c r="F123" s="58">
        <v>1</v>
      </c>
      <c r="G123" s="23">
        <v>3600</v>
      </c>
      <c r="H123" s="23"/>
      <c r="I123" s="23">
        <f t="shared" si="6"/>
        <v>3600</v>
      </c>
      <c r="J123" s="60"/>
      <c r="K123" s="60"/>
      <c r="L123" s="61">
        <f t="shared" si="5"/>
        <v>325100</v>
      </c>
      <c r="M123" s="23"/>
      <c r="N123" s="48"/>
      <c r="O123" s="48"/>
    </row>
    <row r="124" s="44" customFormat="1" spans="1:15">
      <c r="A124" s="55"/>
      <c r="B124" s="56">
        <v>1632038</v>
      </c>
      <c r="C124" s="57">
        <v>43746</v>
      </c>
      <c r="D124" s="57">
        <v>43747</v>
      </c>
      <c r="E124" s="58">
        <f t="shared" si="7"/>
        <v>1</v>
      </c>
      <c r="F124" s="58">
        <v>1</v>
      </c>
      <c r="G124" s="23">
        <v>3000</v>
      </c>
      <c r="H124" s="23"/>
      <c r="I124" s="23">
        <f t="shared" si="6"/>
        <v>3000</v>
      </c>
      <c r="J124" s="60"/>
      <c r="K124" s="60"/>
      <c r="L124" s="61">
        <f t="shared" si="5"/>
        <v>322100</v>
      </c>
      <c r="M124" s="23"/>
      <c r="N124" s="48"/>
      <c r="O124" s="48"/>
    </row>
    <row r="125" s="44" customFormat="1" spans="1:15">
      <c r="A125" s="55"/>
      <c r="B125" s="56">
        <v>1632242</v>
      </c>
      <c r="C125" s="57">
        <v>43746</v>
      </c>
      <c r="D125" s="57">
        <v>43747</v>
      </c>
      <c r="E125" s="58">
        <f t="shared" si="7"/>
        <v>1</v>
      </c>
      <c r="F125" s="58">
        <v>1</v>
      </c>
      <c r="G125" s="23">
        <v>3000</v>
      </c>
      <c r="H125" s="23"/>
      <c r="I125" s="23">
        <f t="shared" si="6"/>
        <v>3000</v>
      </c>
      <c r="J125" s="60"/>
      <c r="K125" s="60"/>
      <c r="L125" s="61">
        <f t="shared" si="5"/>
        <v>319100</v>
      </c>
      <c r="M125" s="23"/>
      <c r="N125" s="48"/>
      <c r="O125" s="48"/>
    </row>
    <row r="126" s="44" customFormat="1" spans="1:15">
      <c r="A126" s="55"/>
      <c r="B126" s="56">
        <v>1632093</v>
      </c>
      <c r="C126" s="57">
        <v>43746</v>
      </c>
      <c r="D126" s="57">
        <v>43747</v>
      </c>
      <c r="E126" s="58">
        <f t="shared" si="7"/>
        <v>1</v>
      </c>
      <c r="F126" s="58">
        <v>1</v>
      </c>
      <c r="G126" s="23">
        <v>3000</v>
      </c>
      <c r="H126" s="23"/>
      <c r="I126" s="23">
        <f t="shared" si="6"/>
        <v>3000</v>
      </c>
      <c r="J126" s="60"/>
      <c r="K126" s="60"/>
      <c r="L126" s="61">
        <f t="shared" si="5"/>
        <v>316100</v>
      </c>
      <c r="M126" s="23"/>
      <c r="N126" s="48"/>
      <c r="O126" s="48"/>
    </row>
    <row r="127" s="44" customFormat="1" spans="1:15">
      <c r="A127" s="55"/>
      <c r="B127" s="56">
        <v>1632145</v>
      </c>
      <c r="C127" s="57">
        <v>43746</v>
      </c>
      <c r="D127" s="57">
        <v>43747</v>
      </c>
      <c r="E127" s="58">
        <f t="shared" si="7"/>
        <v>1</v>
      </c>
      <c r="F127" s="58">
        <v>1</v>
      </c>
      <c r="G127" s="23">
        <v>3000</v>
      </c>
      <c r="H127" s="23"/>
      <c r="I127" s="23">
        <f t="shared" si="6"/>
        <v>3000</v>
      </c>
      <c r="J127" s="60"/>
      <c r="K127" s="60"/>
      <c r="L127" s="61">
        <f t="shared" si="5"/>
        <v>313100</v>
      </c>
      <c r="M127" s="23"/>
      <c r="N127" s="48"/>
      <c r="O127" s="48"/>
    </row>
    <row r="128" s="44" customFormat="1" spans="1:15">
      <c r="A128" s="55"/>
      <c r="B128" s="56">
        <v>1629764</v>
      </c>
      <c r="C128" s="57">
        <v>43746</v>
      </c>
      <c r="D128" s="57">
        <v>43747</v>
      </c>
      <c r="E128" s="58">
        <f t="shared" si="7"/>
        <v>1</v>
      </c>
      <c r="F128" s="58">
        <v>1</v>
      </c>
      <c r="G128" s="23">
        <v>3000</v>
      </c>
      <c r="H128" s="23"/>
      <c r="I128" s="23">
        <f t="shared" si="6"/>
        <v>3000</v>
      </c>
      <c r="J128" s="60"/>
      <c r="K128" s="60"/>
      <c r="L128" s="61">
        <f t="shared" si="5"/>
        <v>310100</v>
      </c>
      <c r="M128" s="23"/>
      <c r="N128" s="48"/>
      <c r="O128" s="48"/>
    </row>
    <row r="129" s="44" customFormat="1" spans="1:15">
      <c r="A129" s="55"/>
      <c r="B129" s="56">
        <v>1626032</v>
      </c>
      <c r="C129" s="57">
        <v>43739</v>
      </c>
      <c r="D129" s="57">
        <v>43747</v>
      </c>
      <c r="E129" s="58">
        <f t="shared" si="7"/>
        <v>8</v>
      </c>
      <c r="F129" s="58">
        <v>1</v>
      </c>
      <c r="G129" s="23">
        <v>3600</v>
      </c>
      <c r="H129" s="23"/>
      <c r="I129" s="23">
        <f t="shared" si="6"/>
        <v>28800</v>
      </c>
      <c r="J129" s="60"/>
      <c r="K129" s="60"/>
      <c r="L129" s="61">
        <f t="shared" si="5"/>
        <v>281300</v>
      </c>
      <c r="M129" s="23"/>
      <c r="N129" s="48"/>
      <c r="O129" s="48"/>
    </row>
    <row r="130" s="44" customFormat="1" spans="1:15">
      <c r="A130" s="55"/>
      <c r="B130" s="56">
        <v>1629853</v>
      </c>
      <c r="C130" s="57">
        <v>43744</v>
      </c>
      <c r="D130" s="57">
        <v>43747</v>
      </c>
      <c r="E130" s="58">
        <f t="shared" si="7"/>
        <v>3</v>
      </c>
      <c r="F130" s="58">
        <v>1</v>
      </c>
      <c r="G130" s="23">
        <v>3000</v>
      </c>
      <c r="H130" s="23"/>
      <c r="I130" s="23">
        <f t="shared" si="6"/>
        <v>9000</v>
      </c>
      <c r="J130" s="60"/>
      <c r="K130" s="60"/>
      <c r="L130" s="61">
        <f t="shared" si="5"/>
        <v>272300</v>
      </c>
      <c r="M130" s="23"/>
      <c r="N130" s="48"/>
      <c r="O130" s="48"/>
    </row>
    <row r="131" s="44" customFormat="1" spans="1:15">
      <c r="A131" s="55"/>
      <c r="B131" s="56">
        <v>1631229</v>
      </c>
      <c r="C131" s="57">
        <v>43745</v>
      </c>
      <c r="D131" s="57">
        <v>43747</v>
      </c>
      <c r="E131" s="58">
        <f t="shared" si="7"/>
        <v>2</v>
      </c>
      <c r="F131" s="58">
        <v>1</v>
      </c>
      <c r="G131" s="23">
        <v>3000</v>
      </c>
      <c r="H131" s="23"/>
      <c r="I131" s="23">
        <f t="shared" si="6"/>
        <v>6000</v>
      </c>
      <c r="J131" s="60"/>
      <c r="K131" s="60"/>
      <c r="L131" s="61">
        <f t="shared" si="5"/>
        <v>266300</v>
      </c>
      <c r="M131" s="23"/>
      <c r="N131" s="48"/>
      <c r="O131" s="48"/>
    </row>
    <row r="132" s="44" customFormat="1" spans="1:15">
      <c r="A132" s="55"/>
      <c r="B132" s="56">
        <v>1626370</v>
      </c>
      <c r="C132" s="57">
        <v>43745</v>
      </c>
      <c r="D132" s="57">
        <v>43747</v>
      </c>
      <c r="E132" s="58">
        <f t="shared" si="7"/>
        <v>2</v>
      </c>
      <c r="F132" s="58">
        <v>1</v>
      </c>
      <c r="G132" s="23">
        <v>3000</v>
      </c>
      <c r="H132" s="23"/>
      <c r="I132" s="23">
        <f t="shared" si="6"/>
        <v>6000</v>
      </c>
      <c r="J132" s="60"/>
      <c r="K132" s="60"/>
      <c r="L132" s="61">
        <f t="shared" ref="L132:L135" si="8">+L131-I132+K132</f>
        <v>260300</v>
      </c>
      <c r="M132" s="23"/>
      <c r="N132" s="48"/>
      <c r="O132" s="48"/>
    </row>
    <row r="133" s="44" customFormat="1" spans="1:15">
      <c r="A133" s="55"/>
      <c r="B133" s="56">
        <v>1627970</v>
      </c>
      <c r="C133" s="57">
        <v>43746</v>
      </c>
      <c r="D133" s="57">
        <v>43747</v>
      </c>
      <c r="E133" s="58">
        <f t="shared" si="7"/>
        <v>1</v>
      </c>
      <c r="F133" s="58">
        <v>1</v>
      </c>
      <c r="G133" s="23">
        <v>3000</v>
      </c>
      <c r="H133" s="23"/>
      <c r="I133" s="23">
        <f t="shared" si="6"/>
        <v>3000</v>
      </c>
      <c r="J133" s="60"/>
      <c r="K133" s="60"/>
      <c r="L133" s="61">
        <f t="shared" si="8"/>
        <v>257300</v>
      </c>
      <c r="M133" s="23"/>
      <c r="N133" s="48"/>
      <c r="O133" s="48"/>
    </row>
    <row r="134" s="44" customFormat="1" spans="1:15">
      <c r="A134" s="55"/>
      <c r="B134" s="56">
        <v>1631055</v>
      </c>
      <c r="C134" s="57">
        <v>43745</v>
      </c>
      <c r="D134" s="57">
        <v>43747</v>
      </c>
      <c r="E134" s="58">
        <f t="shared" si="7"/>
        <v>2</v>
      </c>
      <c r="F134" s="58">
        <v>1</v>
      </c>
      <c r="G134" s="23">
        <v>3000</v>
      </c>
      <c r="H134" s="23"/>
      <c r="I134" s="23">
        <f t="shared" ref="I134:I135" si="9">+G134*F134*E134</f>
        <v>6000</v>
      </c>
      <c r="J134" s="60"/>
      <c r="K134" s="60"/>
      <c r="L134" s="61">
        <f t="shared" si="8"/>
        <v>251300</v>
      </c>
      <c r="M134" s="23"/>
      <c r="N134" s="48"/>
      <c r="O134" s="48"/>
    </row>
    <row r="135" s="44" customFormat="1" spans="1:15">
      <c r="A135" s="55"/>
      <c r="B135" s="56">
        <v>1630158</v>
      </c>
      <c r="C135" s="57">
        <v>43744</v>
      </c>
      <c r="D135" s="57">
        <v>43747</v>
      </c>
      <c r="E135" s="58">
        <f t="shared" si="7"/>
        <v>3</v>
      </c>
      <c r="F135" s="58">
        <v>1</v>
      </c>
      <c r="G135" s="23">
        <v>3000</v>
      </c>
      <c r="H135" s="23"/>
      <c r="I135" s="23">
        <f t="shared" si="9"/>
        <v>9000</v>
      </c>
      <c r="J135" s="60">
        <f>SUM(I102:I135)</f>
        <v>200100</v>
      </c>
      <c r="K135" s="60"/>
      <c r="L135" s="71">
        <f t="shared" si="8"/>
        <v>242300</v>
      </c>
      <c r="M135" s="23"/>
      <c r="N135" s="48"/>
      <c r="O135" s="48"/>
    </row>
    <row r="136" spans="1:13">
      <c r="A136" s="65"/>
      <c r="B136" s="66"/>
      <c r="C136" s="67"/>
      <c r="D136" s="67"/>
      <c r="E136" s="68"/>
      <c r="F136" s="68"/>
      <c r="G136" s="69"/>
      <c r="H136" s="69"/>
      <c r="I136" s="69">
        <f>SUM(I4:I135)</f>
        <v>757700</v>
      </c>
      <c r="J136" s="72"/>
      <c r="K136" s="29" t="s">
        <v>21</v>
      </c>
      <c r="L136" s="72"/>
      <c r="M136" s="69"/>
    </row>
    <row r="139" ht="52.5" spans="1:14">
      <c r="A139" s="7" t="s">
        <v>1</v>
      </c>
      <c r="B139" s="8" t="s">
        <v>2</v>
      </c>
      <c r="C139" s="8" t="s">
        <v>3</v>
      </c>
      <c r="D139" s="8" t="s">
        <v>4</v>
      </c>
      <c r="E139" s="9" t="s">
        <v>5</v>
      </c>
      <c r="F139" s="9" t="s">
        <v>6</v>
      </c>
      <c r="G139" s="10" t="s">
        <v>7</v>
      </c>
      <c r="H139" s="10" t="s">
        <v>8</v>
      </c>
      <c r="I139" s="10" t="s">
        <v>9</v>
      </c>
      <c r="J139" s="21" t="s">
        <v>10</v>
      </c>
      <c r="K139" s="21" t="s">
        <v>11</v>
      </c>
      <c r="L139" s="21" t="s">
        <v>12</v>
      </c>
      <c r="M139" s="10" t="s">
        <v>13</v>
      </c>
      <c r="N139" s="73" t="s">
        <v>22</v>
      </c>
    </row>
    <row r="140" spans="1:13">
      <c r="A140" s="55" t="s">
        <v>23</v>
      </c>
      <c r="B140" s="56">
        <v>1628971</v>
      </c>
      <c r="C140" s="57">
        <v>43746</v>
      </c>
      <c r="D140" s="57">
        <v>43748</v>
      </c>
      <c r="E140" s="58">
        <f t="shared" ref="E140:E192" si="10">+D140-C140</f>
        <v>2</v>
      </c>
      <c r="F140" s="58">
        <v>1</v>
      </c>
      <c r="G140" s="23">
        <v>3000</v>
      </c>
      <c r="H140" s="23"/>
      <c r="I140" s="23">
        <f t="shared" ref="I140:I192" si="11">+G140*F140*E140</f>
        <v>6000</v>
      </c>
      <c r="J140" s="60"/>
      <c r="K140" s="60"/>
      <c r="L140" s="25">
        <f>+L135-I140+K140</f>
        <v>236300</v>
      </c>
      <c r="M140" s="23"/>
    </row>
    <row r="141" spans="1:13">
      <c r="A141" s="55"/>
      <c r="B141" s="56">
        <v>1630745</v>
      </c>
      <c r="C141" s="57">
        <v>43745</v>
      </c>
      <c r="D141" s="57">
        <v>43748</v>
      </c>
      <c r="E141" s="58">
        <f t="shared" si="10"/>
        <v>3</v>
      </c>
      <c r="F141" s="58">
        <v>1</v>
      </c>
      <c r="G141" s="23">
        <v>3600</v>
      </c>
      <c r="H141" s="23"/>
      <c r="I141" s="23">
        <f t="shared" si="11"/>
        <v>10800</v>
      </c>
      <c r="J141" s="60"/>
      <c r="K141" s="60"/>
      <c r="L141" s="25">
        <f t="shared" ref="L140:L193" si="12">+L140-I141+K141</f>
        <v>225500</v>
      </c>
      <c r="M141" s="23"/>
    </row>
    <row r="142" spans="1:13">
      <c r="A142" s="55"/>
      <c r="B142" s="56">
        <v>1629369</v>
      </c>
      <c r="C142" s="57">
        <v>43746</v>
      </c>
      <c r="D142" s="57">
        <v>43748</v>
      </c>
      <c r="E142" s="58">
        <f t="shared" si="10"/>
        <v>2</v>
      </c>
      <c r="F142" s="58">
        <v>1</v>
      </c>
      <c r="G142" s="23">
        <v>3000</v>
      </c>
      <c r="H142" s="23"/>
      <c r="I142" s="23">
        <f t="shared" si="11"/>
        <v>6000</v>
      </c>
      <c r="J142" s="60"/>
      <c r="K142" s="60"/>
      <c r="L142" s="25">
        <f t="shared" si="12"/>
        <v>219500</v>
      </c>
      <c r="M142" s="23"/>
    </row>
    <row r="143" spans="1:13">
      <c r="A143" s="55"/>
      <c r="B143" s="56">
        <v>1632711</v>
      </c>
      <c r="C143" s="57">
        <v>43747</v>
      </c>
      <c r="D143" s="57">
        <v>43748</v>
      </c>
      <c r="E143" s="58">
        <f t="shared" si="10"/>
        <v>1</v>
      </c>
      <c r="F143" s="58">
        <v>1</v>
      </c>
      <c r="G143" s="23">
        <v>3000</v>
      </c>
      <c r="H143" s="23"/>
      <c r="I143" s="23">
        <f t="shared" si="11"/>
        <v>3000</v>
      </c>
      <c r="J143" s="60"/>
      <c r="K143" s="60"/>
      <c r="L143" s="25">
        <f t="shared" si="12"/>
        <v>216500</v>
      </c>
      <c r="M143" s="23"/>
    </row>
    <row r="144" spans="1:13">
      <c r="A144" s="55"/>
      <c r="B144" s="56">
        <v>1632699</v>
      </c>
      <c r="C144" s="57">
        <v>43747</v>
      </c>
      <c r="D144" s="57">
        <v>43748</v>
      </c>
      <c r="E144" s="58">
        <f t="shared" si="10"/>
        <v>1</v>
      </c>
      <c r="F144" s="58">
        <v>1</v>
      </c>
      <c r="G144" s="23">
        <v>3000</v>
      </c>
      <c r="H144" s="23"/>
      <c r="I144" s="23">
        <f t="shared" si="11"/>
        <v>3000</v>
      </c>
      <c r="J144" s="60"/>
      <c r="K144" s="60"/>
      <c r="L144" s="25">
        <f t="shared" si="12"/>
        <v>213500</v>
      </c>
      <c r="M144" s="23"/>
    </row>
    <row r="145" spans="1:13">
      <c r="A145" s="55"/>
      <c r="B145" s="56">
        <v>1631512</v>
      </c>
      <c r="C145" s="57">
        <v>43746</v>
      </c>
      <c r="D145" s="57">
        <v>43748</v>
      </c>
      <c r="E145" s="58">
        <f t="shared" si="10"/>
        <v>2</v>
      </c>
      <c r="F145" s="58">
        <v>1</v>
      </c>
      <c r="G145" s="23">
        <v>3000</v>
      </c>
      <c r="H145" s="23"/>
      <c r="I145" s="23">
        <f t="shared" si="11"/>
        <v>6000</v>
      </c>
      <c r="J145" s="60"/>
      <c r="K145" s="60"/>
      <c r="L145" s="25">
        <f t="shared" si="12"/>
        <v>207500</v>
      </c>
      <c r="M145" s="23"/>
    </row>
    <row r="146" spans="1:13">
      <c r="A146" s="55"/>
      <c r="B146" s="56">
        <v>1630505</v>
      </c>
      <c r="C146" s="57">
        <v>43745</v>
      </c>
      <c r="D146" s="57">
        <v>43748</v>
      </c>
      <c r="E146" s="58">
        <f t="shared" si="10"/>
        <v>3</v>
      </c>
      <c r="F146" s="58">
        <v>1</v>
      </c>
      <c r="G146" s="23">
        <v>3000</v>
      </c>
      <c r="H146" s="23"/>
      <c r="I146" s="23">
        <f t="shared" si="11"/>
        <v>9000</v>
      </c>
      <c r="J146" s="60"/>
      <c r="K146" s="60"/>
      <c r="L146" s="25">
        <f t="shared" si="12"/>
        <v>198500</v>
      </c>
      <c r="M146" s="23"/>
    </row>
    <row r="147" spans="1:13">
      <c r="A147" s="55"/>
      <c r="B147" s="56">
        <v>1632697</v>
      </c>
      <c r="C147" s="57">
        <v>43747</v>
      </c>
      <c r="D147" s="57">
        <v>43748</v>
      </c>
      <c r="E147" s="58">
        <f t="shared" si="10"/>
        <v>1</v>
      </c>
      <c r="F147" s="58">
        <v>1</v>
      </c>
      <c r="G147" s="23">
        <v>3000</v>
      </c>
      <c r="H147" s="23"/>
      <c r="I147" s="23">
        <f t="shared" si="11"/>
        <v>3000</v>
      </c>
      <c r="J147" s="60"/>
      <c r="K147" s="60"/>
      <c r="L147" s="25">
        <f t="shared" si="12"/>
        <v>195500</v>
      </c>
      <c r="M147" s="23"/>
    </row>
    <row r="148" spans="1:13">
      <c r="A148" s="55"/>
      <c r="B148" s="56">
        <v>1631875</v>
      </c>
      <c r="C148" s="57">
        <v>43747</v>
      </c>
      <c r="D148" s="57">
        <v>43748</v>
      </c>
      <c r="E148" s="58">
        <f t="shared" si="10"/>
        <v>1</v>
      </c>
      <c r="F148" s="58">
        <v>2</v>
      </c>
      <c r="G148" s="23">
        <v>3600</v>
      </c>
      <c r="H148" s="23"/>
      <c r="I148" s="23">
        <f t="shared" si="11"/>
        <v>7200</v>
      </c>
      <c r="J148" s="60"/>
      <c r="K148" s="60"/>
      <c r="L148" s="25">
        <f t="shared" si="12"/>
        <v>188300</v>
      </c>
      <c r="M148" s="23"/>
    </row>
    <row r="149" spans="1:13">
      <c r="A149" s="55"/>
      <c r="B149" s="56">
        <v>1632193</v>
      </c>
      <c r="C149" s="57">
        <v>43747</v>
      </c>
      <c r="D149" s="57">
        <v>43748</v>
      </c>
      <c r="E149" s="58">
        <f t="shared" si="10"/>
        <v>1</v>
      </c>
      <c r="F149" s="58">
        <v>1</v>
      </c>
      <c r="G149" s="23">
        <v>3000</v>
      </c>
      <c r="H149" s="23"/>
      <c r="I149" s="23">
        <f t="shared" si="11"/>
        <v>3000</v>
      </c>
      <c r="J149" s="60"/>
      <c r="K149" s="60"/>
      <c r="L149" s="25">
        <f t="shared" si="12"/>
        <v>185300</v>
      </c>
      <c r="M149" s="23"/>
    </row>
    <row r="150" spans="1:13">
      <c r="A150" s="55"/>
      <c r="B150" s="56">
        <v>1630025</v>
      </c>
      <c r="C150" s="57">
        <v>43746</v>
      </c>
      <c r="D150" s="57">
        <v>43748</v>
      </c>
      <c r="E150" s="58">
        <f t="shared" si="10"/>
        <v>2</v>
      </c>
      <c r="F150" s="58">
        <v>1</v>
      </c>
      <c r="G150" s="23">
        <v>3000</v>
      </c>
      <c r="H150" s="23"/>
      <c r="I150" s="23">
        <f t="shared" si="11"/>
        <v>6000</v>
      </c>
      <c r="J150" s="60"/>
      <c r="K150" s="60"/>
      <c r="L150" s="25">
        <f t="shared" si="12"/>
        <v>179300</v>
      </c>
      <c r="M150" s="23"/>
    </row>
    <row r="151" spans="1:13">
      <c r="A151" s="55"/>
      <c r="B151" s="56">
        <v>1632727</v>
      </c>
      <c r="C151" s="57">
        <v>43747</v>
      </c>
      <c r="D151" s="57">
        <v>43748</v>
      </c>
      <c r="E151" s="58">
        <f t="shared" si="10"/>
        <v>1</v>
      </c>
      <c r="F151" s="58">
        <v>1</v>
      </c>
      <c r="G151" s="23">
        <v>3600</v>
      </c>
      <c r="H151" s="23"/>
      <c r="I151" s="23">
        <f t="shared" si="11"/>
        <v>3600</v>
      </c>
      <c r="J151" s="60"/>
      <c r="K151" s="60"/>
      <c r="L151" s="25">
        <f t="shared" si="12"/>
        <v>175700</v>
      </c>
      <c r="M151" s="23"/>
    </row>
    <row r="152" spans="1:13">
      <c r="A152" s="55"/>
      <c r="B152" s="56">
        <v>1632696</v>
      </c>
      <c r="C152" s="57">
        <v>43747</v>
      </c>
      <c r="D152" s="57">
        <v>43748</v>
      </c>
      <c r="E152" s="58">
        <f t="shared" si="10"/>
        <v>1</v>
      </c>
      <c r="F152" s="58">
        <v>1</v>
      </c>
      <c r="G152" s="23">
        <v>3600</v>
      </c>
      <c r="H152" s="23"/>
      <c r="I152" s="23">
        <f t="shared" si="11"/>
        <v>3600</v>
      </c>
      <c r="J152" s="60"/>
      <c r="K152" s="60"/>
      <c r="L152" s="25">
        <f t="shared" si="12"/>
        <v>172100</v>
      </c>
      <c r="M152" s="23"/>
    </row>
    <row r="153" ht="27" spans="1:13">
      <c r="A153" s="55"/>
      <c r="B153" s="56">
        <v>1630818</v>
      </c>
      <c r="C153" s="57">
        <v>43746</v>
      </c>
      <c r="D153" s="57">
        <v>43748</v>
      </c>
      <c r="E153" s="58">
        <f t="shared" si="10"/>
        <v>2</v>
      </c>
      <c r="F153" s="58">
        <v>1</v>
      </c>
      <c r="G153" s="23">
        <v>3000</v>
      </c>
      <c r="H153" s="23"/>
      <c r="I153" s="23">
        <f t="shared" si="11"/>
        <v>6000</v>
      </c>
      <c r="J153" s="60"/>
      <c r="K153" s="60"/>
      <c r="L153" s="25">
        <f t="shared" si="12"/>
        <v>166100</v>
      </c>
      <c r="M153" s="23"/>
    </row>
    <row r="154" ht="27" spans="1:16">
      <c r="A154" s="55"/>
      <c r="B154" s="56">
        <v>163292</v>
      </c>
      <c r="C154" s="57">
        <v>43747</v>
      </c>
      <c r="D154" s="57">
        <v>43748</v>
      </c>
      <c r="E154" s="58">
        <f t="shared" si="10"/>
        <v>1</v>
      </c>
      <c r="F154" s="58">
        <v>1</v>
      </c>
      <c r="G154" s="23">
        <v>3600</v>
      </c>
      <c r="H154" s="23"/>
      <c r="I154" s="23">
        <f t="shared" si="11"/>
        <v>3600</v>
      </c>
      <c r="J154" s="60"/>
      <c r="K154" s="60"/>
      <c r="L154" s="25">
        <f t="shared" si="12"/>
        <v>162500</v>
      </c>
      <c r="M154" s="23"/>
      <c r="N154" s="73"/>
      <c r="P154" s="74">
        <v>1632692</v>
      </c>
    </row>
    <row r="155" spans="1:13">
      <c r="A155" s="55"/>
      <c r="B155" s="56">
        <v>1630946</v>
      </c>
      <c r="C155" s="57">
        <v>43746</v>
      </c>
      <c r="D155" s="57">
        <v>43748</v>
      </c>
      <c r="E155" s="58">
        <f t="shared" si="10"/>
        <v>2</v>
      </c>
      <c r="F155" s="58">
        <v>1</v>
      </c>
      <c r="G155" s="23">
        <v>3000</v>
      </c>
      <c r="H155" s="23"/>
      <c r="I155" s="23">
        <f t="shared" si="11"/>
        <v>6000</v>
      </c>
      <c r="J155" s="60"/>
      <c r="K155" s="60"/>
      <c r="L155" s="25">
        <f t="shared" si="12"/>
        <v>156500</v>
      </c>
      <c r="M155" s="23"/>
    </row>
    <row r="156" spans="1:13">
      <c r="A156" s="55"/>
      <c r="B156" s="56">
        <v>1630031</v>
      </c>
      <c r="C156" s="57">
        <v>43746</v>
      </c>
      <c r="D156" s="57">
        <v>43748</v>
      </c>
      <c r="E156" s="58">
        <f t="shared" si="10"/>
        <v>2</v>
      </c>
      <c r="F156" s="58">
        <v>1</v>
      </c>
      <c r="G156" s="23">
        <v>3000</v>
      </c>
      <c r="H156" s="23"/>
      <c r="I156" s="23">
        <f t="shared" si="11"/>
        <v>6000</v>
      </c>
      <c r="J156" s="60"/>
      <c r="K156" s="60"/>
      <c r="L156" s="25">
        <f t="shared" si="12"/>
        <v>150500</v>
      </c>
      <c r="M156" s="23"/>
    </row>
    <row r="157" spans="1:13">
      <c r="A157" s="55"/>
      <c r="B157" s="56">
        <v>1633759</v>
      </c>
      <c r="C157" s="57">
        <v>43747</v>
      </c>
      <c r="D157" s="57">
        <v>43748</v>
      </c>
      <c r="E157" s="58">
        <f t="shared" si="10"/>
        <v>1</v>
      </c>
      <c r="F157" s="58">
        <v>1</v>
      </c>
      <c r="G157" s="23">
        <v>3000</v>
      </c>
      <c r="H157" s="23"/>
      <c r="I157" s="23">
        <f t="shared" si="11"/>
        <v>3000</v>
      </c>
      <c r="J157" s="60"/>
      <c r="K157" s="60"/>
      <c r="L157" s="25">
        <f t="shared" si="12"/>
        <v>147500</v>
      </c>
      <c r="M157" s="23"/>
    </row>
    <row r="158" spans="1:13">
      <c r="A158" s="55"/>
      <c r="B158" s="56">
        <v>1633022</v>
      </c>
      <c r="C158" s="57">
        <v>43747</v>
      </c>
      <c r="D158" s="57">
        <v>43748</v>
      </c>
      <c r="E158" s="58">
        <f t="shared" si="10"/>
        <v>1</v>
      </c>
      <c r="F158" s="58">
        <v>1</v>
      </c>
      <c r="G158" s="23">
        <v>3000</v>
      </c>
      <c r="H158" s="23"/>
      <c r="I158" s="23">
        <f t="shared" si="11"/>
        <v>3000</v>
      </c>
      <c r="J158" s="60"/>
      <c r="K158" s="60"/>
      <c r="L158" s="25">
        <f t="shared" si="12"/>
        <v>144500</v>
      </c>
      <c r="M158" s="23"/>
    </row>
    <row r="159" spans="1:13">
      <c r="A159" s="55"/>
      <c r="B159" s="56">
        <v>1633277</v>
      </c>
      <c r="C159" s="57">
        <v>43747</v>
      </c>
      <c r="D159" s="57">
        <v>43748</v>
      </c>
      <c r="E159" s="58">
        <f t="shared" si="10"/>
        <v>1</v>
      </c>
      <c r="F159" s="58">
        <v>1</v>
      </c>
      <c r="G159" s="23">
        <v>3000</v>
      </c>
      <c r="H159" s="23"/>
      <c r="I159" s="23">
        <f t="shared" si="11"/>
        <v>3000</v>
      </c>
      <c r="J159" s="60"/>
      <c r="K159" s="60"/>
      <c r="L159" s="25">
        <f t="shared" si="12"/>
        <v>141500</v>
      </c>
      <c r="M159" s="23"/>
    </row>
    <row r="160" spans="1:13">
      <c r="A160" s="55"/>
      <c r="B160" s="56">
        <v>1630926</v>
      </c>
      <c r="C160" s="57">
        <v>43745</v>
      </c>
      <c r="D160" s="57">
        <v>43748</v>
      </c>
      <c r="E160" s="58">
        <f t="shared" si="10"/>
        <v>3</v>
      </c>
      <c r="F160" s="58">
        <v>1</v>
      </c>
      <c r="G160" s="23">
        <v>3000</v>
      </c>
      <c r="H160" s="23"/>
      <c r="I160" s="23">
        <f t="shared" si="11"/>
        <v>9000</v>
      </c>
      <c r="J160" s="60"/>
      <c r="K160" s="60"/>
      <c r="L160" s="25">
        <f t="shared" si="12"/>
        <v>132500</v>
      </c>
      <c r="M160" s="23"/>
    </row>
    <row r="161" spans="1:13">
      <c r="A161" s="55"/>
      <c r="B161" s="56">
        <v>1632100</v>
      </c>
      <c r="C161" s="57">
        <v>43746</v>
      </c>
      <c r="D161" s="57">
        <v>43748</v>
      </c>
      <c r="E161" s="58">
        <f t="shared" si="10"/>
        <v>2</v>
      </c>
      <c r="F161" s="58">
        <v>1</v>
      </c>
      <c r="G161" s="23">
        <v>3000</v>
      </c>
      <c r="H161" s="23"/>
      <c r="I161" s="23">
        <f t="shared" si="11"/>
        <v>6000</v>
      </c>
      <c r="J161" s="60"/>
      <c r="K161" s="60"/>
      <c r="L161" s="25">
        <f t="shared" si="12"/>
        <v>126500</v>
      </c>
      <c r="M161" s="23"/>
    </row>
    <row r="162" spans="1:13">
      <c r="A162" s="55"/>
      <c r="B162" s="56">
        <v>1633185</v>
      </c>
      <c r="C162" s="57">
        <v>43747</v>
      </c>
      <c r="D162" s="57">
        <v>43748</v>
      </c>
      <c r="E162" s="58">
        <f t="shared" si="10"/>
        <v>1</v>
      </c>
      <c r="F162" s="58">
        <v>1</v>
      </c>
      <c r="G162" s="23">
        <v>3000</v>
      </c>
      <c r="H162" s="23"/>
      <c r="I162" s="23">
        <f t="shared" si="11"/>
        <v>3000</v>
      </c>
      <c r="J162" s="60"/>
      <c r="K162" s="60"/>
      <c r="L162" s="25">
        <f t="shared" si="12"/>
        <v>123500</v>
      </c>
      <c r="M162" s="23"/>
    </row>
    <row r="163" spans="1:13">
      <c r="A163" s="55"/>
      <c r="B163" s="56">
        <v>1631282</v>
      </c>
      <c r="C163" s="57">
        <v>43745</v>
      </c>
      <c r="D163" s="57">
        <v>43748</v>
      </c>
      <c r="E163" s="58">
        <f t="shared" si="10"/>
        <v>3</v>
      </c>
      <c r="F163" s="58">
        <v>1</v>
      </c>
      <c r="G163" s="23">
        <v>3600</v>
      </c>
      <c r="H163" s="23"/>
      <c r="I163" s="23">
        <f t="shared" si="11"/>
        <v>10800</v>
      </c>
      <c r="J163" s="60"/>
      <c r="K163" s="60"/>
      <c r="L163" s="25">
        <f t="shared" si="12"/>
        <v>112700</v>
      </c>
      <c r="M163" s="23"/>
    </row>
    <row r="164" spans="1:13">
      <c r="A164" s="55"/>
      <c r="B164" s="56">
        <v>1630431</v>
      </c>
      <c r="C164" s="57">
        <v>43746</v>
      </c>
      <c r="D164" s="57">
        <v>43748</v>
      </c>
      <c r="E164" s="58">
        <f t="shared" si="10"/>
        <v>2</v>
      </c>
      <c r="F164" s="58">
        <v>1</v>
      </c>
      <c r="G164" s="23">
        <v>3000</v>
      </c>
      <c r="H164" s="23"/>
      <c r="I164" s="23">
        <f t="shared" si="11"/>
        <v>6000</v>
      </c>
      <c r="J164" s="60"/>
      <c r="K164" s="60"/>
      <c r="L164" s="25">
        <f t="shared" si="12"/>
        <v>106700</v>
      </c>
      <c r="M164" s="23"/>
    </row>
    <row r="165" spans="1:13">
      <c r="A165" s="55" t="s">
        <v>24</v>
      </c>
      <c r="B165" s="56">
        <v>1629365</v>
      </c>
      <c r="C165" s="57">
        <v>43748</v>
      </c>
      <c r="D165" s="57">
        <v>43749</v>
      </c>
      <c r="E165" s="58">
        <f t="shared" si="10"/>
        <v>1</v>
      </c>
      <c r="F165" s="58">
        <v>1</v>
      </c>
      <c r="G165" s="23">
        <v>3000</v>
      </c>
      <c r="H165" s="23"/>
      <c r="I165" s="23">
        <f t="shared" si="11"/>
        <v>3000</v>
      </c>
      <c r="J165" s="60"/>
      <c r="K165" s="60"/>
      <c r="L165" s="25">
        <f t="shared" si="12"/>
        <v>103700</v>
      </c>
      <c r="M165" s="23"/>
    </row>
    <row r="166" spans="1:13">
      <c r="A166" s="55"/>
      <c r="B166" s="56">
        <v>1632601</v>
      </c>
      <c r="C166" s="57">
        <v>43748</v>
      </c>
      <c r="D166" s="57">
        <v>43749</v>
      </c>
      <c r="E166" s="58">
        <f t="shared" si="10"/>
        <v>1</v>
      </c>
      <c r="F166" s="58">
        <v>1</v>
      </c>
      <c r="G166" s="23">
        <v>3000</v>
      </c>
      <c r="H166" s="23"/>
      <c r="I166" s="23">
        <f t="shared" si="11"/>
        <v>3000</v>
      </c>
      <c r="J166" s="60"/>
      <c r="K166" s="60"/>
      <c r="L166" s="25">
        <f t="shared" si="12"/>
        <v>100700</v>
      </c>
      <c r="M166" s="23"/>
    </row>
    <row r="167" spans="1:13">
      <c r="A167" s="55"/>
      <c r="B167" s="56">
        <v>1633696</v>
      </c>
      <c r="C167" s="57">
        <v>43748</v>
      </c>
      <c r="D167" s="57">
        <v>43749</v>
      </c>
      <c r="E167" s="58">
        <f t="shared" si="10"/>
        <v>1</v>
      </c>
      <c r="F167" s="58">
        <v>1</v>
      </c>
      <c r="G167" s="23">
        <v>3000</v>
      </c>
      <c r="H167" s="23"/>
      <c r="I167" s="23">
        <f t="shared" si="11"/>
        <v>3000</v>
      </c>
      <c r="J167" s="60"/>
      <c r="K167" s="60"/>
      <c r="L167" s="25">
        <f t="shared" si="12"/>
        <v>97700</v>
      </c>
      <c r="M167" s="23"/>
    </row>
    <row r="168" spans="1:13">
      <c r="A168" s="55"/>
      <c r="B168" s="56">
        <v>1629718</v>
      </c>
      <c r="C168" s="57">
        <v>43746</v>
      </c>
      <c r="D168" s="57">
        <v>43749</v>
      </c>
      <c r="E168" s="58">
        <f t="shared" si="10"/>
        <v>3</v>
      </c>
      <c r="F168" s="58">
        <v>1</v>
      </c>
      <c r="G168" s="23">
        <v>4300</v>
      </c>
      <c r="H168" s="23"/>
      <c r="I168" s="23">
        <f t="shared" si="11"/>
        <v>12900</v>
      </c>
      <c r="J168" s="60"/>
      <c r="K168" s="60"/>
      <c r="L168" s="25">
        <f t="shared" si="12"/>
        <v>84800</v>
      </c>
      <c r="M168" s="23"/>
    </row>
    <row r="169" spans="1:13">
      <c r="A169" s="55"/>
      <c r="B169" s="56">
        <v>1629716</v>
      </c>
      <c r="C169" s="57">
        <v>43746</v>
      </c>
      <c r="D169" s="57">
        <v>43749</v>
      </c>
      <c r="E169" s="58">
        <f t="shared" si="10"/>
        <v>3</v>
      </c>
      <c r="F169" s="58">
        <v>3</v>
      </c>
      <c r="G169" s="23">
        <v>3000</v>
      </c>
      <c r="H169" s="23"/>
      <c r="I169" s="23">
        <f t="shared" si="11"/>
        <v>27000</v>
      </c>
      <c r="J169" s="60"/>
      <c r="K169" s="60"/>
      <c r="L169" s="25">
        <f t="shared" si="12"/>
        <v>57800</v>
      </c>
      <c r="M169" s="23"/>
    </row>
    <row r="170" spans="1:13">
      <c r="A170" s="55"/>
      <c r="B170" s="56">
        <v>1631231</v>
      </c>
      <c r="C170" s="57">
        <v>43747</v>
      </c>
      <c r="D170" s="57">
        <v>43749</v>
      </c>
      <c r="E170" s="58">
        <f t="shared" si="10"/>
        <v>2</v>
      </c>
      <c r="F170" s="58">
        <v>1</v>
      </c>
      <c r="G170" s="23">
        <v>3000</v>
      </c>
      <c r="H170" s="23"/>
      <c r="I170" s="23">
        <f t="shared" si="11"/>
        <v>6000</v>
      </c>
      <c r="J170" s="60"/>
      <c r="K170" s="60"/>
      <c r="L170" s="25">
        <f t="shared" si="12"/>
        <v>51800</v>
      </c>
      <c r="M170" s="23"/>
    </row>
    <row r="171" spans="1:13">
      <c r="A171" s="55"/>
      <c r="B171" s="56">
        <v>1624554</v>
      </c>
      <c r="C171" s="57">
        <v>43746</v>
      </c>
      <c r="D171" s="57">
        <v>43749</v>
      </c>
      <c r="E171" s="58">
        <f t="shared" si="10"/>
        <v>3</v>
      </c>
      <c r="F171" s="58">
        <v>1</v>
      </c>
      <c r="G171" s="23">
        <v>3600</v>
      </c>
      <c r="H171" s="23"/>
      <c r="I171" s="23">
        <f t="shared" si="11"/>
        <v>10800</v>
      </c>
      <c r="J171" s="60"/>
      <c r="K171" s="60"/>
      <c r="L171" s="25">
        <f t="shared" si="12"/>
        <v>41000</v>
      </c>
      <c r="M171" s="23"/>
    </row>
    <row r="172" spans="1:13">
      <c r="A172" s="55"/>
      <c r="B172" s="56">
        <v>1632816</v>
      </c>
      <c r="C172" s="57">
        <v>43748</v>
      </c>
      <c r="D172" s="57">
        <v>43749</v>
      </c>
      <c r="E172" s="58">
        <f t="shared" si="10"/>
        <v>1</v>
      </c>
      <c r="F172" s="58">
        <v>1</v>
      </c>
      <c r="G172" s="23">
        <v>3000</v>
      </c>
      <c r="H172" s="23"/>
      <c r="I172" s="23">
        <f t="shared" si="11"/>
        <v>3000</v>
      </c>
      <c r="J172" s="60"/>
      <c r="K172" s="60"/>
      <c r="L172" s="25">
        <f t="shared" si="12"/>
        <v>38000</v>
      </c>
      <c r="M172" s="23"/>
    </row>
    <row r="173" spans="1:13">
      <c r="A173" s="55"/>
      <c r="B173" s="56">
        <v>1631878</v>
      </c>
      <c r="C173" s="57">
        <v>43748</v>
      </c>
      <c r="D173" s="57">
        <v>43749</v>
      </c>
      <c r="E173" s="58">
        <f t="shared" si="10"/>
        <v>1</v>
      </c>
      <c r="F173" s="58">
        <v>1</v>
      </c>
      <c r="G173" s="23">
        <v>4300</v>
      </c>
      <c r="H173" s="23"/>
      <c r="I173" s="23">
        <f t="shared" si="11"/>
        <v>4300</v>
      </c>
      <c r="J173" s="60"/>
      <c r="K173" s="60"/>
      <c r="L173" s="25">
        <f t="shared" si="12"/>
        <v>33700</v>
      </c>
      <c r="M173" s="23"/>
    </row>
    <row r="174" spans="1:13">
      <c r="A174" s="55"/>
      <c r="B174" s="56">
        <v>1632122</v>
      </c>
      <c r="C174" s="57">
        <v>43746</v>
      </c>
      <c r="D174" s="57">
        <v>43749</v>
      </c>
      <c r="E174" s="58">
        <f t="shared" si="10"/>
        <v>3</v>
      </c>
      <c r="F174" s="58">
        <v>1</v>
      </c>
      <c r="G174" s="23">
        <v>3000</v>
      </c>
      <c r="H174" s="23"/>
      <c r="I174" s="23">
        <f t="shared" si="11"/>
        <v>9000</v>
      </c>
      <c r="J174" s="60"/>
      <c r="K174" s="60"/>
      <c r="L174" s="25">
        <f t="shared" si="12"/>
        <v>24700</v>
      </c>
      <c r="M174" s="23"/>
    </row>
    <row r="175" spans="1:13">
      <c r="A175" s="55"/>
      <c r="B175" s="56">
        <v>1633525</v>
      </c>
      <c r="C175" s="57">
        <v>43748</v>
      </c>
      <c r="D175" s="57">
        <v>43749</v>
      </c>
      <c r="E175" s="58">
        <f t="shared" si="10"/>
        <v>1</v>
      </c>
      <c r="F175" s="58">
        <v>1</v>
      </c>
      <c r="G175" s="23">
        <v>3000</v>
      </c>
      <c r="H175" s="23"/>
      <c r="I175" s="23">
        <f t="shared" si="11"/>
        <v>3000</v>
      </c>
      <c r="J175" s="60"/>
      <c r="K175" s="60"/>
      <c r="L175" s="25">
        <f t="shared" si="12"/>
        <v>21700</v>
      </c>
      <c r="M175" s="23"/>
    </row>
    <row r="176" spans="1:13">
      <c r="A176" s="55"/>
      <c r="B176" s="56">
        <v>1630802</v>
      </c>
      <c r="C176" s="57">
        <v>43745</v>
      </c>
      <c r="D176" s="57">
        <v>43749</v>
      </c>
      <c r="E176" s="58">
        <f t="shared" si="10"/>
        <v>4</v>
      </c>
      <c r="F176" s="58">
        <v>1</v>
      </c>
      <c r="G176" s="23">
        <v>4300</v>
      </c>
      <c r="H176" s="23"/>
      <c r="I176" s="23">
        <f t="shared" si="11"/>
        <v>17200</v>
      </c>
      <c r="J176" s="60"/>
      <c r="K176" s="60"/>
      <c r="L176" s="25">
        <f t="shared" si="12"/>
        <v>4500</v>
      </c>
      <c r="M176" s="23"/>
    </row>
    <row r="177" spans="1:13">
      <c r="A177" s="70" t="s">
        <v>25</v>
      </c>
      <c r="B177" s="56">
        <v>1625805</v>
      </c>
      <c r="C177" s="57">
        <v>43748</v>
      </c>
      <c r="D177" s="57">
        <v>43749</v>
      </c>
      <c r="E177" s="58">
        <f t="shared" si="10"/>
        <v>1</v>
      </c>
      <c r="F177" s="58">
        <v>2</v>
      </c>
      <c r="G177" s="23">
        <v>3000</v>
      </c>
      <c r="H177" s="23"/>
      <c r="I177" s="23">
        <f t="shared" si="11"/>
        <v>6000</v>
      </c>
      <c r="J177" s="60"/>
      <c r="K177" s="60"/>
      <c r="L177" s="75">
        <f t="shared" si="12"/>
        <v>-1500</v>
      </c>
      <c r="M177" s="23"/>
    </row>
    <row r="178" spans="1:13">
      <c r="A178" s="55"/>
      <c r="B178" s="56">
        <v>1633306</v>
      </c>
      <c r="C178" s="57">
        <v>43748</v>
      </c>
      <c r="D178" s="57">
        <v>43749</v>
      </c>
      <c r="E178" s="58">
        <f t="shared" si="10"/>
        <v>1</v>
      </c>
      <c r="F178" s="58">
        <v>1</v>
      </c>
      <c r="G178" s="23">
        <v>3600</v>
      </c>
      <c r="H178" s="23"/>
      <c r="I178" s="23">
        <f t="shared" si="11"/>
        <v>3600</v>
      </c>
      <c r="J178" s="60"/>
      <c r="K178" s="60"/>
      <c r="L178" s="75">
        <f t="shared" si="12"/>
        <v>-5100</v>
      </c>
      <c r="M178" s="23"/>
    </row>
    <row r="179" spans="1:13">
      <c r="A179" s="55"/>
      <c r="B179" s="56">
        <v>1629832</v>
      </c>
      <c r="C179" s="57">
        <v>43746</v>
      </c>
      <c r="D179" s="57">
        <v>43749</v>
      </c>
      <c r="E179" s="58">
        <f t="shared" si="10"/>
        <v>3</v>
      </c>
      <c r="F179" s="58">
        <v>1</v>
      </c>
      <c r="G179" s="23">
        <v>3000</v>
      </c>
      <c r="H179" s="23"/>
      <c r="I179" s="23">
        <f t="shared" si="11"/>
        <v>9000</v>
      </c>
      <c r="J179" s="60"/>
      <c r="K179" s="60"/>
      <c r="L179" s="75">
        <f t="shared" si="12"/>
        <v>-14100</v>
      </c>
      <c r="M179" s="23"/>
    </row>
    <row r="180" spans="1:13">
      <c r="A180" s="55"/>
      <c r="B180" s="56">
        <v>1632094</v>
      </c>
      <c r="C180" s="57">
        <v>43748</v>
      </c>
      <c r="D180" s="57">
        <v>43749</v>
      </c>
      <c r="E180" s="58">
        <f t="shared" si="10"/>
        <v>1</v>
      </c>
      <c r="F180" s="58">
        <v>1</v>
      </c>
      <c r="G180" s="23">
        <v>4300</v>
      </c>
      <c r="H180" s="23"/>
      <c r="I180" s="23">
        <f t="shared" si="11"/>
        <v>4300</v>
      </c>
      <c r="J180" s="60"/>
      <c r="K180" s="60"/>
      <c r="L180" s="75">
        <f t="shared" si="12"/>
        <v>-18400</v>
      </c>
      <c r="M180" s="23"/>
    </row>
    <row r="181" spans="1:16">
      <c r="A181" s="55"/>
      <c r="B181" s="56">
        <v>163069</v>
      </c>
      <c r="C181" s="57">
        <v>43748</v>
      </c>
      <c r="D181" s="57">
        <v>43749</v>
      </c>
      <c r="E181" s="58">
        <f t="shared" si="10"/>
        <v>1</v>
      </c>
      <c r="F181" s="58">
        <v>1</v>
      </c>
      <c r="G181" s="23">
        <v>3000</v>
      </c>
      <c r="H181" s="23"/>
      <c r="I181" s="23">
        <f t="shared" si="11"/>
        <v>3000</v>
      </c>
      <c r="J181" s="60"/>
      <c r="K181" s="60"/>
      <c r="L181" s="75">
        <f t="shared" si="12"/>
        <v>-21400</v>
      </c>
      <c r="M181" s="23"/>
      <c r="N181" s="73"/>
      <c r="P181" s="29">
        <v>1630369</v>
      </c>
    </row>
    <row r="182" spans="1:13">
      <c r="A182" s="55"/>
      <c r="B182" s="56">
        <v>1632411</v>
      </c>
      <c r="C182" s="57">
        <v>43748</v>
      </c>
      <c r="D182" s="57">
        <v>43749</v>
      </c>
      <c r="E182" s="58">
        <f t="shared" si="10"/>
        <v>1</v>
      </c>
      <c r="F182" s="58">
        <v>1</v>
      </c>
      <c r="G182" s="23">
        <v>3000</v>
      </c>
      <c r="H182" s="23"/>
      <c r="I182" s="23">
        <f t="shared" si="11"/>
        <v>3000</v>
      </c>
      <c r="J182" s="60"/>
      <c r="K182" s="60"/>
      <c r="L182" s="75">
        <f t="shared" si="12"/>
        <v>-24400</v>
      </c>
      <c r="M182" s="23"/>
    </row>
    <row r="183" spans="1:13">
      <c r="A183" s="55"/>
      <c r="B183" s="56">
        <v>1626080</v>
      </c>
      <c r="C183" s="57">
        <v>43748</v>
      </c>
      <c r="D183" s="57">
        <v>43749</v>
      </c>
      <c r="E183" s="58">
        <f t="shared" si="10"/>
        <v>1</v>
      </c>
      <c r="F183" s="58">
        <v>1</v>
      </c>
      <c r="G183" s="23">
        <v>3000</v>
      </c>
      <c r="H183" s="23"/>
      <c r="I183" s="23">
        <f t="shared" si="11"/>
        <v>3000</v>
      </c>
      <c r="J183" s="60"/>
      <c r="K183" s="60"/>
      <c r="L183" s="75">
        <f t="shared" si="12"/>
        <v>-27400</v>
      </c>
      <c r="M183" s="23"/>
    </row>
    <row r="184" spans="1:13">
      <c r="A184" s="55"/>
      <c r="B184" s="56">
        <v>1633182</v>
      </c>
      <c r="C184" s="57">
        <v>43748</v>
      </c>
      <c r="D184" s="57">
        <v>43749</v>
      </c>
      <c r="E184" s="58">
        <f t="shared" si="10"/>
        <v>1</v>
      </c>
      <c r="F184" s="58">
        <v>1</v>
      </c>
      <c r="G184" s="23">
        <v>4300</v>
      </c>
      <c r="H184" s="23"/>
      <c r="I184" s="23">
        <f t="shared" si="11"/>
        <v>4300</v>
      </c>
      <c r="J184" s="60"/>
      <c r="K184" s="60"/>
      <c r="L184" s="75">
        <f t="shared" si="12"/>
        <v>-31700</v>
      </c>
      <c r="M184" s="23"/>
    </row>
    <row r="185" spans="1:13">
      <c r="A185" s="55"/>
      <c r="B185" s="56">
        <v>1631423</v>
      </c>
      <c r="C185" s="57">
        <v>43747</v>
      </c>
      <c r="D185" s="57">
        <v>43749</v>
      </c>
      <c r="E185" s="58">
        <f t="shared" si="10"/>
        <v>2</v>
      </c>
      <c r="F185" s="58">
        <v>1</v>
      </c>
      <c r="G185" s="23">
        <v>3000</v>
      </c>
      <c r="H185" s="23"/>
      <c r="I185" s="23">
        <f t="shared" si="11"/>
        <v>6000</v>
      </c>
      <c r="J185" s="60"/>
      <c r="K185" s="60"/>
      <c r="L185" s="75">
        <f t="shared" si="12"/>
        <v>-37700</v>
      </c>
      <c r="M185" s="23"/>
    </row>
    <row r="186" spans="1:13">
      <c r="A186" s="55"/>
      <c r="B186" s="56">
        <v>1628298</v>
      </c>
      <c r="C186" s="57">
        <v>43748</v>
      </c>
      <c r="D186" s="57">
        <v>43750</v>
      </c>
      <c r="E186" s="58">
        <f t="shared" si="10"/>
        <v>2</v>
      </c>
      <c r="F186" s="58">
        <v>1</v>
      </c>
      <c r="G186" s="23">
        <v>3000</v>
      </c>
      <c r="H186" s="23"/>
      <c r="I186" s="23">
        <f t="shared" si="11"/>
        <v>6000</v>
      </c>
      <c r="J186" s="60"/>
      <c r="K186" s="60"/>
      <c r="L186" s="75">
        <f t="shared" si="12"/>
        <v>-43700</v>
      </c>
      <c r="M186" s="23"/>
    </row>
    <row r="187" spans="1:13">
      <c r="A187" s="55"/>
      <c r="B187" s="56">
        <v>1629363</v>
      </c>
      <c r="C187" s="57">
        <v>43748</v>
      </c>
      <c r="D187" s="57">
        <v>43750</v>
      </c>
      <c r="E187" s="58">
        <f t="shared" si="10"/>
        <v>2</v>
      </c>
      <c r="F187" s="58">
        <v>1</v>
      </c>
      <c r="G187" s="23">
        <v>3000</v>
      </c>
      <c r="H187" s="23"/>
      <c r="I187" s="23">
        <f t="shared" si="11"/>
        <v>6000</v>
      </c>
      <c r="J187" s="60"/>
      <c r="K187" s="60"/>
      <c r="L187" s="75">
        <f t="shared" si="12"/>
        <v>-49700</v>
      </c>
      <c r="M187" s="23"/>
    </row>
    <row r="188" ht="27" spans="1:13">
      <c r="A188" s="55"/>
      <c r="B188" s="56">
        <v>1632704</v>
      </c>
      <c r="C188" s="57">
        <v>43748</v>
      </c>
      <c r="D188" s="57">
        <v>43750</v>
      </c>
      <c r="E188" s="58">
        <f t="shared" si="10"/>
        <v>2</v>
      </c>
      <c r="F188" s="58">
        <v>1</v>
      </c>
      <c r="G188" s="23">
        <v>3600</v>
      </c>
      <c r="H188" s="23"/>
      <c r="I188" s="23">
        <f t="shared" si="11"/>
        <v>7200</v>
      </c>
      <c r="J188" s="60"/>
      <c r="K188" s="60"/>
      <c r="L188" s="75">
        <f t="shared" si="12"/>
        <v>-56900</v>
      </c>
      <c r="M188" s="23"/>
    </row>
    <row r="189" ht="27" spans="1:16">
      <c r="A189" s="55"/>
      <c r="B189" s="56">
        <v>16322710</v>
      </c>
      <c r="C189" s="57">
        <v>43748</v>
      </c>
      <c r="D189" s="57">
        <v>43750</v>
      </c>
      <c r="E189" s="58">
        <f t="shared" si="10"/>
        <v>2</v>
      </c>
      <c r="F189" s="58">
        <v>1</v>
      </c>
      <c r="G189" s="23">
        <v>3600</v>
      </c>
      <c r="H189" s="23"/>
      <c r="I189" s="23">
        <f t="shared" si="11"/>
        <v>7200</v>
      </c>
      <c r="J189" s="60"/>
      <c r="K189" s="60"/>
      <c r="L189" s="75">
        <f t="shared" si="12"/>
        <v>-64100</v>
      </c>
      <c r="M189" s="23"/>
      <c r="N189" s="73"/>
      <c r="P189" s="74">
        <v>1632710</v>
      </c>
    </row>
    <row r="190" spans="1:13">
      <c r="A190" s="55"/>
      <c r="B190" s="56">
        <v>1632708</v>
      </c>
      <c r="C190" s="57">
        <v>43748</v>
      </c>
      <c r="D190" s="57">
        <v>43750</v>
      </c>
      <c r="E190" s="58">
        <f t="shared" si="10"/>
        <v>2</v>
      </c>
      <c r="F190" s="58">
        <v>1</v>
      </c>
      <c r="G190" s="23">
        <v>3600</v>
      </c>
      <c r="H190" s="23"/>
      <c r="I190" s="23">
        <f t="shared" si="11"/>
        <v>7200</v>
      </c>
      <c r="J190" s="60"/>
      <c r="K190" s="60"/>
      <c r="L190" s="75">
        <f t="shared" si="12"/>
        <v>-71300</v>
      </c>
      <c r="M190" s="23"/>
    </row>
    <row r="191" spans="1:13">
      <c r="A191" s="55"/>
      <c r="B191" s="56">
        <v>1633848</v>
      </c>
      <c r="C191" s="57">
        <v>43748</v>
      </c>
      <c r="D191" s="57">
        <v>43751</v>
      </c>
      <c r="E191" s="58">
        <f t="shared" si="10"/>
        <v>3</v>
      </c>
      <c r="F191" s="58">
        <v>1</v>
      </c>
      <c r="G191" s="23">
        <v>3000</v>
      </c>
      <c r="H191" s="23"/>
      <c r="I191" s="23">
        <f t="shared" si="11"/>
        <v>9000</v>
      </c>
      <c r="J191" s="60"/>
      <c r="K191" s="60"/>
      <c r="L191" s="75">
        <f t="shared" si="12"/>
        <v>-80300</v>
      </c>
      <c r="M191" s="23"/>
    </row>
    <row r="192" spans="1:13">
      <c r="A192" s="55"/>
      <c r="B192" s="56">
        <v>1633252</v>
      </c>
      <c r="C192" s="57">
        <v>43748</v>
      </c>
      <c r="D192" s="57">
        <v>43751</v>
      </c>
      <c r="E192" s="58">
        <f t="shared" si="10"/>
        <v>3</v>
      </c>
      <c r="F192" s="58">
        <v>1</v>
      </c>
      <c r="G192" s="23">
        <v>3600</v>
      </c>
      <c r="H192" s="23"/>
      <c r="I192" s="23">
        <f t="shared" si="11"/>
        <v>10800</v>
      </c>
      <c r="J192" s="60"/>
      <c r="K192" s="60"/>
      <c r="L192" s="25">
        <f t="shared" si="12"/>
        <v>-91100</v>
      </c>
      <c r="M192" s="23"/>
    </row>
    <row r="193" spans="1:13">
      <c r="A193" s="55"/>
      <c r="B193" s="89" t="s">
        <v>26</v>
      </c>
      <c r="C193" s="17"/>
      <c r="D193" s="17"/>
      <c r="E193" s="17"/>
      <c r="F193" s="17"/>
      <c r="G193" s="17"/>
      <c r="H193" s="17"/>
      <c r="I193" s="17"/>
      <c r="J193" s="26"/>
      <c r="K193" s="27">
        <v>1000000</v>
      </c>
      <c r="L193" s="78">
        <f t="shared" si="12"/>
        <v>908900</v>
      </c>
      <c r="M193" s="23"/>
    </row>
    <row r="194" spans="9:9">
      <c r="I194" s="6">
        <v>333400</v>
      </c>
    </row>
    <row r="195" spans="9:9">
      <c r="I195" s="29" t="s">
        <v>27</v>
      </c>
    </row>
    <row r="197" spans="1:13">
      <c r="A197" s="55" t="s">
        <v>28</v>
      </c>
      <c r="B197" s="56">
        <v>1637734</v>
      </c>
      <c r="C197" s="57">
        <v>43753</v>
      </c>
      <c r="D197" s="57">
        <v>43755</v>
      </c>
      <c r="E197" s="58">
        <f t="shared" ref="E197:E223" si="13">+D197-C197</f>
        <v>2</v>
      </c>
      <c r="F197" s="58">
        <v>1</v>
      </c>
      <c r="G197" s="23">
        <v>3000</v>
      </c>
      <c r="H197" s="23"/>
      <c r="I197" s="23">
        <f t="shared" ref="I197:I223" si="14">+G197*F197*E197</f>
        <v>6000</v>
      </c>
      <c r="J197" s="60"/>
      <c r="K197" s="60"/>
      <c r="L197" s="25">
        <f>+L193-I197+K197</f>
        <v>902900</v>
      </c>
      <c r="M197" s="23"/>
    </row>
    <row r="198" spans="1:13">
      <c r="A198" s="55"/>
      <c r="B198" s="56">
        <v>1637543</v>
      </c>
      <c r="C198" s="57">
        <v>43753</v>
      </c>
      <c r="D198" s="57">
        <v>43755</v>
      </c>
      <c r="E198" s="58">
        <f t="shared" si="13"/>
        <v>2</v>
      </c>
      <c r="F198" s="58">
        <v>1</v>
      </c>
      <c r="G198" s="23">
        <v>3000</v>
      </c>
      <c r="H198" s="23"/>
      <c r="I198" s="23">
        <f t="shared" si="14"/>
        <v>6000</v>
      </c>
      <c r="J198" s="60"/>
      <c r="K198" s="60"/>
      <c r="L198" s="25">
        <f t="shared" ref="L197:L223" si="15">+L197-I198+K198</f>
        <v>896900</v>
      </c>
      <c r="M198" s="23"/>
    </row>
    <row r="199" spans="1:13">
      <c r="A199" s="55"/>
      <c r="B199" s="56">
        <v>1637984</v>
      </c>
      <c r="C199" s="57">
        <v>43754</v>
      </c>
      <c r="D199" s="57">
        <v>43755</v>
      </c>
      <c r="E199" s="58">
        <f t="shared" si="13"/>
        <v>1</v>
      </c>
      <c r="F199" s="58">
        <v>1</v>
      </c>
      <c r="G199" s="23">
        <v>4300</v>
      </c>
      <c r="H199" s="23"/>
      <c r="I199" s="23">
        <f t="shared" si="14"/>
        <v>4300</v>
      </c>
      <c r="J199" s="60"/>
      <c r="K199" s="60"/>
      <c r="L199" s="25">
        <f t="shared" si="15"/>
        <v>892600</v>
      </c>
      <c r="M199" s="23"/>
    </row>
    <row r="200" spans="1:13">
      <c r="A200" s="55" t="s">
        <v>29</v>
      </c>
      <c r="B200" s="56">
        <v>1637736</v>
      </c>
      <c r="C200" s="57">
        <v>43753</v>
      </c>
      <c r="D200" s="57">
        <v>43757</v>
      </c>
      <c r="E200" s="58">
        <f t="shared" si="13"/>
        <v>4</v>
      </c>
      <c r="F200" s="58">
        <v>1</v>
      </c>
      <c r="G200" s="23">
        <v>3000</v>
      </c>
      <c r="H200" s="23"/>
      <c r="I200" s="23">
        <f t="shared" si="14"/>
        <v>12000</v>
      </c>
      <c r="J200" s="60"/>
      <c r="K200" s="60"/>
      <c r="L200" s="25">
        <f t="shared" si="15"/>
        <v>880600</v>
      </c>
      <c r="M200" s="23"/>
    </row>
    <row r="201" spans="1:13">
      <c r="A201" s="55"/>
      <c r="B201" s="56">
        <v>1637373</v>
      </c>
      <c r="C201" s="57">
        <v>43753</v>
      </c>
      <c r="D201" s="57">
        <v>43756</v>
      </c>
      <c r="E201" s="58">
        <f t="shared" si="13"/>
        <v>3</v>
      </c>
      <c r="F201" s="58">
        <v>1</v>
      </c>
      <c r="G201" s="23">
        <v>4900</v>
      </c>
      <c r="H201" s="23"/>
      <c r="I201" s="23">
        <f t="shared" si="14"/>
        <v>14700</v>
      </c>
      <c r="J201" s="60"/>
      <c r="K201" s="60"/>
      <c r="L201" s="25">
        <f t="shared" si="15"/>
        <v>865900</v>
      </c>
      <c r="M201" s="23"/>
    </row>
    <row r="202" spans="1:13">
      <c r="A202" s="55"/>
      <c r="B202" s="56">
        <v>1639726</v>
      </c>
      <c r="C202" s="57">
        <v>43755</v>
      </c>
      <c r="D202" s="57">
        <v>43757</v>
      </c>
      <c r="E202" s="58">
        <f t="shared" si="13"/>
        <v>2</v>
      </c>
      <c r="F202" s="58">
        <v>1</v>
      </c>
      <c r="G202" s="23">
        <v>2900</v>
      </c>
      <c r="H202" s="23"/>
      <c r="I202" s="23">
        <f t="shared" si="14"/>
        <v>5800</v>
      </c>
      <c r="J202" s="60"/>
      <c r="K202" s="60"/>
      <c r="L202" s="25">
        <f t="shared" si="15"/>
        <v>860100</v>
      </c>
      <c r="M202" s="23"/>
    </row>
    <row r="203" spans="1:13">
      <c r="A203" s="55"/>
      <c r="B203" s="56">
        <v>1640139</v>
      </c>
      <c r="C203" s="57">
        <v>43756</v>
      </c>
      <c r="D203" s="57">
        <v>43757</v>
      </c>
      <c r="E203" s="58">
        <f t="shared" si="13"/>
        <v>1</v>
      </c>
      <c r="F203" s="58">
        <v>1</v>
      </c>
      <c r="G203" s="23">
        <v>2900</v>
      </c>
      <c r="H203" s="23"/>
      <c r="I203" s="23">
        <f t="shared" si="14"/>
        <v>2900</v>
      </c>
      <c r="J203" s="60"/>
      <c r="K203" s="60"/>
      <c r="L203" s="25">
        <f t="shared" si="15"/>
        <v>857200</v>
      </c>
      <c r="M203" s="23"/>
    </row>
    <row r="204" spans="1:13">
      <c r="A204" s="55"/>
      <c r="B204" s="56">
        <v>1640475</v>
      </c>
      <c r="C204" s="57">
        <v>43756</v>
      </c>
      <c r="D204" s="57">
        <v>43757</v>
      </c>
      <c r="E204" s="58">
        <f t="shared" si="13"/>
        <v>1</v>
      </c>
      <c r="F204" s="58">
        <v>1</v>
      </c>
      <c r="G204" s="23">
        <v>4900</v>
      </c>
      <c r="H204" s="23"/>
      <c r="I204" s="23">
        <f t="shared" si="14"/>
        <v>4900</v>
      </c>
      <c r="J204" s="60"/>
      <c r="K204" s="60"/>
      <c r="L204" s="25">
        <f t="shared" si="15"/>
        <v>852300</v>
      </c>
      <c r="M204" s="23"/>
    </row>
    <row r="205" spans="1:13">
      <c r="A205" s="55"/>
      <c r="B205" s="56">
        <v>1639682</v>
      </c>
      <c r="C205" s="57">
        <v>43756</v>
      </c>
      <c r="D205" s="57">
        <v>43757</v>
      </c>
      <c r="E205" s="58">
        <f t="shared" si="13"/>
        <v>1</v>
      </c>
      <c r="F205" s="58">
        <v>1</v>
      </c>
      <c r="G205" s="23">
        <v>2900</v>
      </c>
      <c r="H205" s="23"/>
      <c r="I205" s="23">
        <f t="shared" si="14"/>
        <v>2900</v>
      </c>
      <c r="J205" s="60"/>
      <c r="K205" s="60"/>
      <c r="L205" s="25">
        <f t="shared" si="15"/>
        <v>849400</v>
      </c>
      <c r="M205" s="23"/>
    </row>
    <row r="206" spans="1:13">
      <c r="A206" s="55"/>
      <c r="B206" s="56">
        <v>1640434</v>
      </c>
      <c r="C206" s="57">
        <v>43756</v>
      </c>
      <c r="D206" s="57">
        <v>43757</v>
      </c>
      <c r="E206" s="58">
        <f t="shared" si="13"/>
        <v>1</v>
      </c>
      <c r="F206" s="58">
        <v>1</v>
      </c>
      <c r="G206" s="23">
        <v>2900</v>
      </c>
      <c r="H206" s="23"/>
      <c r="I206" s="23">
        <f t="shared" si="14"/>
        <v>2900</v>
      </c>
      <c r="J206" s="60"/>
      <c r="K206" s="60"/>
      <c r="L206" s="25">
        <f t="shared" si="15"/>
        <v>846500</v>
      </c>
      <c r="M206" s="23"/>
    </row>
    <row r="207" spans="1:13">
      <c r="A207" s="55"/>
      <c r="B207" s="56">
        <v>1640688</v>
      </c>
      <c r="C207" s="57">
        <v>43756</v>
      </c>
      <c r="D207" s="57">
        <v>43757</v>
      </c>
      <c r="E207" s="58">
        <f t="shared" si="13"/>
        <v>1</v>
      </c>
      <c r="F207" s="58">
        <v>3</v>
      </c>
      <c r="G207" s="23">
        <v>2900</v>
      </c>
      <c r="H207" s="23"/>
      <c r="I207" s="23">
        <f t="shared" si="14"/>
        <v>8700</v>
      </c>
      <c r="J207" s="60"/>
      <c r="K207" s="60"/>
      <c r="L207" s="25">
        <f t="shared" si="15"/>
        <v>837800</v>
      </c>
      <c r="M207" s="23"/>
    </row>
    <row r="208" spans="1:13">
      <c r="A208" s="55"/>
      <c r="B208" s="56">
        <v>1640687</v>
      </c>
      <c r="C208" s="57">
        <v>43756</v>
      </c>
      <c r="D208" s="57">
        <v>43757</v>
      </c>
      <c r="E208" s="58">
        <f t="shared" si="13"/>
        <v>1</v>
      </c>
      <c r="F208" s="58">
        <v>1</v>
      </c>
      <c r="G208" s="23">
        <v>2900</v>
      </c>
      <c r="H208" s="23"/>
      <c r="I208" s="23">
        <f t="shared" si="14"/>
        <v>2900</v>
      </c>
      <c r="J208" s="60"/>
      <c r="K208" s="60"/>
      <c r="L208" s="25">
        <f t="shared" si="15"/>
        <v>834900</v>
      </c>
      <c r="M208" s="23"/>
    </row>
    <row r="209" spans="1:13">
      <c r="A209" s="55"/>
      <c r="B209" s="56">
        <v>1638405</v>
      </c>
      <c r="C209" s="57">
        <v>43756</v>
      </c>
      <c r="D209" s="57">
        <v>43757</v>
      </c>
      <c r="E209" s="58">
        <f t="shared" si="13"/>
        <v>1</v>
      </c>
      <c r="F209" s="58">
        <v>2</v>
      </c>
      <c r="G209" s="23">
        <v>3000</v>
      </c>
      <c r="H209" s="23"/>
      <c r="I209" s="23">
        <f t="shared" si="14"/>
        <v>6000</v>
      </c>
      <c r="J209" s="60"/>
      <c r="K209" s="60"/>
      <c r="L209" s="25">
        <f t="shared" si="15"/>
        <v>828900</v>
      </c>
      <c r="M209" s="23"/>
    </row>
    <row r="210" spans="1:13">
      <c r="A210" s="55"/>
      <c r="B210" s="56">
        <v>1632284</v>
      </c>
      <c r="C210" s="57">
        <v>43757</v>
      </c>
      <c r="D210" s="57">
        <v>43758</v>
      </c>
      <c r="E210" s="58">
        <f t="shared" si="13"/>
        <v>1</v>
      </c>
      <c r="F210" s="58">
        <v>1</v>
      </c>
      <c r="G210" s="23">
        <v>3000</v>
      </c>
      <c r="H210" s="23"/>
      <c r="I210" s="23">
        <f t="shared" si="14"/>
        <v>3000</v>
      </c>
      <c r="J210" s="60"/>
      <c r="K210" s="60"/>
      <c r="L210" s="25">
        <f t="shared" si="15"/>
        <v>825900</v>
      </c>
      <c r="M210" s="23"/>
    </row>
    <row r="211" spans="1:13">
      <c r="A211" s="55"/>
      <c r="B211" s="56">
        <v>1640433</v>
      </c>
      <c r="C211" s="57">
        <v>43757</v>
      </c>
      <c r="D211" s="57">
        <v>43758</v>
      </c>
      <c r="E211" s="58">
        <f t="shared" si="13"/>
        <v>1</v>
      </c>
      <c r="F211" s="58">
        <v>4</v>
      </c>
      <c r="G211" s="23">
        <v>2900</v>
      </c>
      <c r="H211" s="23"/>
      <c r="I211" s="23">
        <f t="shared" si="14"/>
        <v>11600</v>
      </c>
      <c r="J211" s="60"/>
      <c r="K211" s="60"/>
      <c r="L211" s="25">
        <f t="shared" si="15"/>
        <v>814300</v>
      </c>
      <c r="M211" s="23"/>
    </row>
    <row r="212" spans="1:13">
      <c r="A212" s="55"/>
      <c r="B212" s="56">
        <v>1630896</v>
      </c>
      <c r="C212" s="57">
        <v>43756</v>
      </c>
      <c r="D212" s="57">
        <v>43758</v>
      </c>
      <c r="E212" s="58">
        <f t="shared" si="13"/>
        <v>2</v>
      </c>
      <c r="F212" s="58">
        <v>1</v>
      </c>
      <c r="G212" s="23">
        <v>3000</v>
      </c>
      <c r="H212" s="23"/>
      <c r="I212" s="23">
        <f t="shared" si="14"/>
        <v>6000</v>
      </c>
      <c r="J212" s="60"/>
      <c r="K212" s="60"/>
      <c r="L212" s="25">
        <f t="shared" si="15"/>
        <v>808300</v>
      </c>
      <c r="M212" s="23"/>
    </row>
    <row r="213" spans="1:13">
      <c r="A213" s="55"/>
      <c r="B213" s="56">
        <v>1634065</v>
      </c>
      <c r="C213" s="57">
        <v>43756</v>
      </c>
      <c r="D213" s="57">
        <v>43758</v>
      </c>
      <c r="E213" s="58">
        <f t="shared" si="13"/>
        <v>2</v>
      </c>
      <c r="F213" s="58">
        <v>1</v>
      </c>
      <c r="G213" s="23">
        <v>3000</v>
      </c>
      <c r="H213" s="23"/>
      <c r="I213" s="23">
        <f t="shared" si="14"/>
        <v>6000</v>
      </c>
      <c r="J213" s="60"/>
      <c r="K213" s="60"/>
      <c r="L213" s="25">
        <f t="shared" si="15"/>
        <v>802300</v>
      </c>
      <c r="M213" s="23"/>
    </row>
    <row r="214" spans="1:13">
      <c r="A214" s="55"/>
      <c r="B214" s="56">
        <v>1640853</v>
      </c>
      <c r="C214" s="57">
        <v>43757</v>
      </c>
      <c r="D214" s="57">
        <v>43758</v>
      </c>
      <c r="E214" s="58">
        <f t="shared" si="13"/>
        <v>1</v>
      </c>
      <c r="F214" s="58">
        <v>1</v>
      </c>
      <c r="G214" s="23">
        <v>2900</v>
      </c>
      <c r="H214" s="23"/>
      <c r="I214" s="23">
        <f t="shared" si="14"/>
        <v>2900</v>
      </c>
      <c r="J214" s="60"/>
      <c r="K214" s="60"/>
      <c r="L214" s="25">
        <f t="shared" si="15"/>
        <v>799400</v>
      </c>
      <c r="M214" s="23"/>
    </row>
    <row r="215" spans="1:13">
      <c r="A215" s="55"/>
      <c r="B215" s="56">
        <v>1640432</v>
      </c>
      <c r="C215" s="57">
        <v>43756</v>
      </c>
      <c r="D215" s="57">
        <v>43758</v>
      </c>
      <c r="E215" s="58">
        <f t="shared" si="13"/>
        <v>2</v>
      </c>
      <c r="F215" s="58">
        <v>1</v>
      </c>
      <c r="G215" s="23">
        <v>2900</v>
      </c>
      <c r="H215" s="23"/>
      <c r="I215" s="23">
        <f t="shared" si="14"/>
        <v>5800</v>
      </c>
      <c r="J215" s="60"/>
      <c r="K215" s="60"/>
      <c r="L215" s="25">
        <f t="shared" si="15"/>
        <v>793600</v>
      </c>
      <c r="M215" s="23"/>
    </row>
    <row r="216" spans="1:13">
      <c r="A216" s="55"/>
      <c r="B216" s="56">
        <v>1641596</v>
      </c>
      <c r="C216" s="57">
        <v>43757</v>
      </c>
      <c r="D216" s="57">
        <v>43758</v>
      </c>
      <c r="E216" s="58">
        <f t="shared" si="13"/>
        <v>1</v>
      </c>
      <c r="F216" s="58">
        <v>1</v>
      </c>
      <c r="G216" s="23">
        <v>2900</v>
      </c>
      <c r="H216" s="23"/>
      <c r="I216" s="23">
        <f t="shared" si="14"/>
        <v>2900</v>
      </c>
      <c r="J216" s="60"/>
      <c r="K216" s="60"/>
      <c r="L216" s="25">
        <f t="shared" si="15"/>
        <v>790700</v>
      </c>
      <c r="M216" s="23"/>
    </row>
    <row r="217" spans="1:13">
      <c r="A217" s="55">
        <v>1641339</v>
      </c>
      <c r="B217" s="56">
        <v>1641399</v>
      </c>
      <c r="C217" s="57">
        <v>43757</v>
      </c>
      <c r="D217" s="57">
        <v>43758</v>
      </c>
      <c r="E217" s="58">
        <f t="shared" si="13"/>
        <v>1</v>
      </c>
      <c r="F217" s="58">
        <v>4</v>
      </c>
      <c r="G217" s="23">
        <v>2900</v>
      </c>
      <c r="H217" s="23"/>
      <c r="I217" s="23">
        <f t="shared" si="14"/>
        <v>11600</v>
      </c>
      <c r="J217" s="60"/>
      <c r="K217" s="60"/>
      <c r="L217" s="25">
        <f t="shared" si="15"/>
        <v>779100</v>
      </c>
      <c r="M217" s="23"/>
    </row>
    <row r="218" spans="1:13">
      <c r="A218" s="55"/>
      <c r="B218" s="56">
        <v>1641336</v>
      </c>
      <c r="C218" s="57">
        <v>43757</v>
      </c>
      <c r="D218" s="57">
        <v>43758</v>
      </c>
      <c r="E218" s="58">
        <f t="shared" si="13"/>
        <v>1</v>
      </c>
      <c r="F218" s="58">
        <v>1</v>
      </c>
      <c r="G218" s="23">
        <v>2900</v>
      </c>
      <c r="H218" s="23"/>
      <c r="I218" s="23">
        <f t="shared" si="14"/>
        <v>2900</v>
      </c>
      <c r="J218" s="60"/>
      <c r="K218" s="60"/>
      <c r="L218" s="25">
        <f t="shared" si="15"/>
        <v>776200</v>
      </c>
      <c r="M218" s="23"/>
    </row>
    <row r="219" spans="1:13">
      <c r="A219" s="55"/>
      <c r="B219" s="56">
        <v>1641338</v>
      </c>
      <c r="C219" s="57">
        <v>43757</v>
      </c>
      <c r="D219" s="57">
        <v>43758</v>
      </c>
      <c r="E219" s="58">
        <f t="shared" si="13"/>
        <v>1</v>
      </c>
      <c r="F219" s="58">
        <v>1</v>
      </c>
      <c r="G219" s="23">
        <v>2900</v>
      </c>
      <c r="H219" s="23"/>
      <c r="I219" s="23">
        <f t="shared" si="14"/>
        <v>2900</v>
      </c>
      <c r="J219" s="60"/>
      <c r="K219" s="60"/>
      <c r="L219" s="25">
        <f t="shared" si="15"/>
        <v>773300</v>
      </c>
      <c r="M219" s="23"/>
    </row>
    <row r="220" spans="1:13">
      <c r="A220" s="55"/>
      <c r="B220" s="56">
        <v>1641661</v>
      </c>
      <c r="C220" s="57">
        <v>43757</v>
      </c>
      <c r="D220" s="57">
        <v>43758</v>
      </c>
      <c r="E220" s="58">
        <f t="shared" si="13"/>
        <v>1</v>
      </c>
      <c r="F220" s="58">
        <v>1</v>
      </c>
      <c r="G220" s="23">
        <v>2900</v>
      </c>
      <c r="H220" s="23"/>
      <c r="I220" s="23">
        <f t="shared" si="14"/>
        <v>2900</v>
      </c>
      <c r="J220" s="60"/>
      <c r="K220" s="60"/>
      <c r="L220" s="25">
        <f t="shared" si="15"/>
        <v>770400</v>
      </c>
      <c r="M220" s="23"/>
    </row>
    <row r="221" spans="1:13">
      <c r="A221" s="55"/>
      <c r="B221" s="56">
        <v>1641418</v>
      </c>
      <c r="C221" s="57">
        <v>43757</v>
      </c>
      <c r="D221" s="57">
        <v>43758</v>
      </c>
      <c r="E221" s="58">
        <f t="shared" si="13"/>
        <v>1</v>
      </c>
      <c r="F221" s="58">
        <v>1</v>
      </c>
      <c r="G221" s="23">
        <v>2900</v>
      </c>
      <c r="H221" s="23"/>
      <c r="I221" s="23">
        <f t="shared" si="14"/>
        <v>2900</v>
      </c>
      <c r="J221" s="60"/>
      <c r="K221" s="60"/>
      <c r="L221" s="25">
        <f t="shared" si="15"/>
        <v>767500</v>
      </c>
      <c r="M221" s="23"/>
    </row>
    <row r="222" spans="1:13">
      <c r="A222" s="55"/>
      <c r="B222" s="56">
        <v>1634603</v>
      </c>
      <c r="C222" s="57">
        <v>43756</v>
      </c>
      <c r="D222" s="57">
        <v>43758</v>
      </c>
      <c r="E222" s="58">
        <f t="shared" si="13"/>
        <v>2</v>
      </c>
      <c r="F222" s="58">
        <v>1</v>
      </c>
      <c r="G222" s="23">
        <v>3000</v>
      </c>
      <c r="H222" s="23"/>
      <c r="I222" s="23">
        <f t="shared" si="14"/>
        <v>6000</v>
      </c>
      <c r="J222" s="60"/>
      <c r="K222" s="60"/>
      <c r="L222" s="25">
        <f t="shared" si="15"/>
        <v>761500</v>
      </c>
      <c r="M222" s="23"/>
    </row>
    <row r="223" spans="1:13">
      <c r="A223" s="55"/>
      <c r="B223" s="56">
        <v>1628644</v>
      </c>
      <c r="C223" s="57">
        <v>43756</v>
      </c>
      <c r="D223" s="57">
        <v>43758</v>
      </c>
      <c r="E223" s="58">
        <f t="shared" si="13"/>
        <v>2</v>
      </c>
      <c r="F223" s="58">
        <v>1</v>
      </c>
      <c r="G223" s="23">
        <v>3000</v>
      </c>
      <c r="H223" s="23"/>
      <c r="I223" s="23">
        <f t="shared" si="14"/>
        <v>6000</v>
      </c>
      <c r="J223" s="60"/>
      <c r="K223" s="60"/>
      <c r="L223" s="30">
        <f t="shared" si="15"/>
        <v>755500</v>
      </c>
      <c r="M223" s="23"/>
    </row>
    <row r="224" spans="1:13">
      <c r="A224" s="55"/>
      <c r="B224" s="56"/>
      <c r="C224" s="57"/>
      <c r="D224" s="57"/>
      <c r="E224" s="58"/>
      <c r="F224" s="58"/>
      <c r="G224" s="23"/>
      <c r="H224" s="23"/>
      <c r="I224" s="23">
        <f>SUM(I197:I223)</f>
        <v>153400</v>
      </c>
      <c r="J224" s="60"/>
      <c r="K224" s="60"/>
      <c r="L224" s="32"/>
      <c r="M224" s="79" t="s">
        <v>30</v>
      </c>
    </row>
    <row r="225" spans="1:13">
      <c r="A225" s="76" t="s">
        <v>31</v>
      </c>
      <c r="B225" s="12">
        <v>1641051</v>
      </c>
      <c r="C225" s="13">
        <v>43757</v>
      </c>
      <c r="D225" s="13">
        <v>43759</v>
      </c>
      <c r="E225" s="14">
        <f t="shared" ref="E225:E286" si="16">+D225-C225</f>
        <v>2</v>
      </c>
      <c r="F225" s="14">
        <v>1</v>
      </c>
      <c r="G225" s="77">
        <v>2900</v>
      </c>
      <c r="H225" s="77"/>
      <c r="I225" s="77">
        <f t="shared" ref="I225:I288" si="17">+G225*F225*E225</f>
        <v>5800</v>
      </c>
      <c r="J225" s="80"/>
      <c r="K225" s="80"/>
      <c r="L225" s="81">
        <f>+L223-I225+K225</f>
        <v>749700</v>
      </c>
      <c r="M225" s="77"/>
    </row>
    <row r="226" spans="1:13">
      <c r="A226" s="55"/>
      <c r="B226" s="56">
        <v>1629629</v>
      </c>
      <c r="C226" s="57">
        <v>43757</v>
      </c>
      <c r="D226" s="57">
        <v>43759</v>
      </c>
      <c r="E226" s="58">
        <f t="shared" si="16"/>
        <v>2</v>
      </c>
      <c r="F226" s="58">
        <v>2</v>
      </c>
      <c r="G226" s="23">
        <v>3000</v>
      </c>
      <c r="H226" s="23"/>
      <c r="I226" s="23">
        <f t="shared" si="17"/>
        <v>12000</v>
      </c>
      <c r="J226" s="60"/>
      <c r="K226" s="60"/>
      <c r="L226" s="25">
        <f t="shared" ref="L225:L288" si="18">+L225-I226+K226</f>
        <v>737700</v>
      </c>
      <c r="M226" s="23"/>
    </row>
    <row r="227" spans="1:13">
      <c r="A227" s="55"/>
      <c r="B227" s="56">
        <v>1635885</v>
      </c>
      <c r="C227" s="57">
        <v>43758</v>
      </c>
      <c r="D227" s="57">
        <v>43759</v>
      </c>
      <c r="E227" s="58">
        <f t="shared" si="16"/>
        <v>1</v>
      </c>
      <c r="F227" s="58">
        <v>1</v>
      </c>
      <c r="G227" s="23">
        <v>3000</v>
      </c>
      <c r="H227" s="23"/>
      <c r="I227" s="23">
        <f t="shared" si="17"/>
        <v>3000</v>
      </c>
      <c r="J227" s="60"/>
      <c r="K227" s="60"/>
      <c r="L227" s="25">
        <f t="shared" si="18"/>
        <v>734700</v>
      </c>
      <c r="M227" s="23"/>
    </row>
    <row r="228" spans="1:13">
      <c r="A228" s="55"/>
      <c r="B228" s="56">
        <v>1639195</v>
      </c>
      <c r="C228" s="57">
        <v>43758</v>
      </c>
      <c r="D228" s="57">
        <v>43759</v>
      </c>
      <c r="E228" s="58">
        <f t="shared" si="16"/>
        <v>1</v>
      </c>
      <c r="F228" s="58">
        <v>1</v>
      </c>
      <c r="G228" s="23">
        <v>2900</v>
      </c>
      <c r="H228" s="23"/>
      <c r="I228" s="23">
        <f t="shared" si="17"/>
        <v>2900</v>
      </c>
      <c r="J228" s="60"/>
      <c r="K228" s="60"/>
      <c r="L228" s="25">
        <f t="shared" si="18"/>
        <v>731800</v>
      </c>
      <c r="M228" s="23"/>
    </row>
    <row r="229" spans="1:13">
      <c r="A229" s="55"/>
      <c r="B229" s="56">
        <v>1639865</v>
      </c>
      <c r="C229" s="57">
        <v>43757</v>
      </c>
      <c r="D229" s="57">
        <v>43759</v>
      </c>
      <c r="E229" s="58">
        <f t="shared" si="16"/>
        <v>2</v>
      </c>
      <c r="F229" s="58">
        <v>3</v>
      </c>
      <c r="G229" s="23">
        <v>2900</v>
      </c>
      <c r="H229" s="23"/>
      <c r="I229" s="23">
        <f t="shared" si="17"/>
        <v>17400</v>
      </c>
      <c r="J229" s="60"/>
      <c r="K229" s="60"/>
      <c r="L229" s="25">
        <f t="shared" si="18"/>
        <v>714400</v>
      </c>
      <c r="M229" s="23"/>
    </row>
    <row r="230" spans="1:13">
      <c r="A230" s="55"/>
      <c r="B230" s="56">
        <v>1639625</v>
      </c>
      <c r="C230" s="57">
        <v>43758</v>
      </c>
      <c r="D230" s="57">
        <v>43759</v>
      </c>
      <c r="E230" s="58">
        <f t="shared" si="16"/>
        <v>1</v>
      </c>
      <c r="F230" s="58">
        <v>1</v>
      </c>
      <c r="G230" s="23">
        <v>2900</v>
      </c>
      <c r="H230" s="23"/>
      <c r="I230" s="23">
        <f t="shared" si="17"/>
        <v>2900</v>
      </c>
      <c r="J230" s="60"/>
      <c r="K230" s="60"/>
      <c r="L230" s="25">
        <f t="shared" si="18"/>
        <v>711500</v>
      </c>
      <c r="M230" s="23"/>
    </row>
    <row r="231" spans="1:13">
      <c r="A231" s="55"/>
      <c r="B231" s="56">
        <v>1638729</v>
      </c>
      <c r="C231" s="57">
        <v>43758</v>
      </c>
      <c r="D231" s="57">
        <v>43759</v>
      </c>
      <c r="E231" s="58">
        <f t="shared" si="16"/>
        <v>1</v>
      </c>
      <c r="F231" s="58">
        <v>3</v>
      </c>
      <c r="G231" s="23">
        <v>3000</v>
      </c>
      <c r="H231" s="23"/>
      <c r="I231" s="23">
        <f t="shared" si="17"/>
        <v>9000</v>
      </c>
      <c r="J231" s="60"/>
      <c r="K231" s="60"/>
      <c r="L231" s="25">
        <f t="shared" si="18"/>
        <v>702500</v>
      </c>
      <c r="M231" s="23"/>
    </row>
    <row r="232" spans="1:13">
      <c r="A232" s="55"/>
      <c r="B232" s="56">
        <v>1639269</v>
      </c>
      <c r="C232" s="57">
        <v>43757</v>
      </c>
      <c r="D232" s="57">
        <v>43759</v>
      </c>
      <c r="E232" s="58">
        <f t="shared" si="16"/>
        <v>2</v>
      </c>
      <c r="F232" s="58">
        <v>1</v>
      </c>
      <c r="G232" s="23">
        <v>2900</v>
      </c>
      <c r="H232" s="23"/>
      <c r="I232" s="23">
        <f t="shared" si="17"/>
        <v>5800</v>
      </c>
      <c r="J232" s="60"/>
      <c r="K232" s="60"/>
      <c r="L232" s="25">
        <f t="shared" si="18"/>
        <v>696700</v>
      </c>
      <c r="M232" s="23"/>
    </row>
    <row r="233" spans="1:13">
      <c r="A233" s="55"/>
      <c r="B233" s="56">
        <v>1631950</v>
      </c>
      <c r="C233" s="57">
        <v>43758</v>
      </c>
      <c r="D233" s="57">
        <v>43759</v>
      </c>
      <c r="E233" s="58">
        <f t="shared" si="16"/>
        <v>1</v>
      </c>
      <c r="F233" s="58">
        <v>1</v>
      </c>
      <c r="G233" s="23">
        <v>2900</v>
      </c>
      <c r="H233" s="23"/>
      <c r="I233" s="23">
        <f t="shared" si="17"/>
        <v>2900</v>
      </c>
      <c r="J233" s="60"/>
      <c r="K233" s="60"/>
      <c r="L233" s="25">
        <f t="shared" si="18"/>
        <v>693800</v>
      </c>
      <c r="M233" s="23" t="s">
        <v>32</v>
      </c>
    </row>
    <row r="234" spans="1:13">
      <c r="A234" s="55"/>
      <c r="B234" s="56">
        <v>1632870</v>
      </c>
      <c r="C234" s="57">
        <v>43757</v>
      </c>
      <c r="D234" s="57">
        <v>43759</v>
      </c>
      <c r="E234" s="58">
        <f t="shared" si="16"/>
        <v>2</v>
      </c>
      <c r="F234" s="58">
        <v>2</v>
      </c>
      <c r="G234" s="23">
        <v>3000</v>
      </c>
      <c r="H234" s="23"/>
      <c r="I234" s="23">
        <f t="shared" si="17"/>
        <v>12000</v>
      </c>
      <c r="J234" s="60"/>
      <c r="K234" s="60"/>
      <c r="L234" s="25">
        <f t="shared" si="18"/>
        <v>681800</v>
      </c>
      <c r="M234" s="23"/>
    </row>
    <row r="235" spans="1:13">
      <c r="A235" s="55" t="s">
        <v>33</v>
      </c>
      <c r="B235" s="56">
        <v>1641951</v>
      </c>
      <c r="C235" s="57">
        <v>43758</v>
      </c>
      <c r="D235" s="57">
        <v>43760</v>
      </c>
      <c r="E235" s="58">
        <f t="shared" si="16"/>
        <v>2</v>
      </c>
      <c r="F235" s="58">
        <v>2</v>
      </c>
      <c r="G235" s="23">
        <v>2900</v>
      </c>
      <c r="H235" s="23"/>
      <c r="I235" s="23">
        <f t="shared" si="17"/>
        <v>11600</v>
      </c>
      <c r="J235" s="60"/>
      <c r="K235" s="60"/>
      <c r="L235" s="25">
        <f t="shared" si="18"/>
        <v>670200</v>
      </c>
      <c r="M235" s="23"/>
    </row>
    <row r="236" spans="1:13">
      <c r="A236" s="55"/>
      <c r="B236" s="56">
        <v>1640208</v>
      </c>
      <c r="C236" s="57">
        <v>43758</v>
      </c>
      <c r="D236" s="57">
        <v>43760</v>
      </c>
      <c r="E236" s="58">
        <f t="shared" si="16"/>
        <v>2</v>
      </c>
      <c r="F236" s="58">
        <v>1</v>
      </c>
      <c r="G236" s="23">
        <v>2900</v>
      </c>
      <c r="H236" s="23"/>
      <c r="I236" s="23">
        <f t="shared" si="17"/>
        <v>5800</v>
      </c>
      <c r="J236" s="60"/>
      <c r="K236" s="60"/>
      <c r="L236" s="25">
        <f t="shared" si="18"/>
        <v>664400</v>
      </c>
      <c r="M236" s="23"/>
    </row>
    <row r="237" spans="1:13">
      <c r="A237" s="55"/>
      <c r="B237" s="56">
        <v>1640979</v>
      </c>
      <c r="C237" s="57">
        <v>43758</v>
      </c>
      <c r="D237" s="57">
        <v>43760</v>
      </c>
      <c r="E237" s="58">
        <f t="shared" si="16"/>
        <v>2</v>
      </c>
      <c r="F237" s="58">
        <v>1</v>
      </c>
      <c r="G237" s="23">
        <v>2900</v>
      </c>
      <c r="H237" s="23"/>
      <c r="I237" s="23">
        <f t="shared" si="17"/>
        <v>5800</v>
      </c>
      <c r="J237" s="60"/>
      <c r="K237" s="60"/>
      <c r="L237" s="25">
        <f t="shared" si="18"/>
        <v>658600</v>
      </c>
      <c r="M237" s="23"/>
    </row>
    <row r="238" spans="1:13">
      <c r="A238" s="55"/>
      <c r="B238" s="56">
        <v>1641657</v>
      </c>
      <c r="C238" s="57">
        <v>43758</v>
      </c>
      <c r="D238" s="57">
        <v>43760</v>
      </c>
      <c r="E238" s="58">
        <f t="shared" si="16"/>
        <v>2</v>
      </c>
      <c r="F238" s="58">
        <v>1</v>
      </c>
      <c r="G238" s="23">
        <v>2900</v>
      </c>
      <c r="H238" s="23"/>
      <c r="I238" s="23">
        <f t="shared" si="17"/>
        <v>5800</v>
      </c>
      <c r="J238" s="60"/>
      <c r="K238" s="60"/>
      <c r="L238" s="25">
        <f t="shared" si="18"/>
        <v>652800</v>
      </c>
      <c r="M238" s="23"/>
    </row>
    <row r="239" spans="1:13">
      <c r="A239" s="55"/>
      <c r="B239" s="56">
        <v>1636164</v>
      </c>
      <c r="C239" s="57">
        <v>43759</v>
      </c>
      <c r="D239" s="57">
        <v>43760</v>
      </c>
      <c r="E239" s="58">
        <f t="shared" si="16"/>
        <v>1</v>
      </c>
      <c r="F239" s="58">
        <v>1</v>
      </c>
      <c r="G239" s="23">
        <v>3000</v>
      </c>
      <c r="H239" s="23"/>
      <c r="I239" s="23">
        <f t="shared" si="17"/>
        <v>3000</v>
      </c>
      <c r="J239" s="60"/>
      <c r="K239" s="60"/>
      <c r="L239" s="25">
        <f t="shared" si="18"/>
        <v>649800</v>
      </c>
      <c r="M239" s="23"/>
    </row>
    <row r="240" spans="1:13">
      <c r="A240" s="55"/>
      <c r="B240" s="56">
        <v>1641786</v>
      </c>
      <c r="C240" s="57">
        <v>43758</v>
      </c>
      <c r="D240" s="57">
        <v>43760</v>
      </c>
      <c r="E240" s="58">
        <f t="shared" si="16"/>
        <v>2</v>
      </c>
      <c r="F240" s="58">
        <v>1</v>
      </c>
      <c r="G240" s="23">
        <v>2900</v>
      </c>
      <c r="H240" s="23"/>
      <c r="I240" s="23">
        <f t="shared" si="17"/>
        <v>5800</v>
      </c>
      <c r="J240" s="60"/>
      <c r="K240" s="60"/>
      <c r="L240" s="25">
        <f t="shared" si="18"/>
        <v>644000</v>
      </c>
      <c r="M240" s="23"/>
    </row>
    <row r="241" spans="1:13">
      <c r="A241" s="55"/>
      <c r="B241" s="56">
        <v>1638294</v>
      </c>
      <c r="C241" s="57">
        <v>43759</v>
      </c>
      <c r="D241" s="57">
        <v>43760</v>
      </c>
      <c r="E241" s="58">
        <f t="shared" si="16"/>
        <v>1</v>
      </c>
      <c r="F241" s="58">
        <v>1</v>
      </c>
      <c r="G241" s="23">
        <v>3500</v>
      </c>
      <c r="H241" s="23"/>
      <c r="I241" s="23">
        <f t="shared" si="17"/>
        <v>3500</v>
      </c>
      <c r="J241" s="60"/>
      <c r="K241" s="60"/>
      <c r="L241" s="25">
        <f t="shared" si="18"/>
        <v>640500</v>
      </c>
      <c r="M241" s="23"/>
    </row>
    <row r="242" spans="1:13">
      <c r="A242" s="55"/>
      <c r="B242" s="56">
        <v>1643193</v>
      </c>
      <c r="C242" s="57">
        <v>43759</v>
      </c>
      <c r="D242" s="57">
        <v>43760</v>
      </c>
      <c r="E242" s="58">
        <f t="shared" si="16"/>
        <v>1</v>
      </c>
      <c r="F242" s="58">
        <v>1</v>
      </c>
      <c r="G242" s="23">
        <v>2900</v>
      </c>
      <c r="H242" s="23"/>
      <c r="I242" s="23">
        <f t="shared" si="17"/>
        <v>2900</v>
      </c>
      <c r="J242" s="60"/>
      <c r="K242" s="60"/>
      <c r="L242" s="25">
        <f t="shared" si="18"/>
        <v>637600</v>
      </c>
      <c r="M242" s="23"/>
    </row>
    <row r="243" spans="1:13">
      <c r="A243" s="55"/>
      <c r="B243" s="56">
        <v>1642656</v>
      </c>
      <c r="C243" s="57">
        <v>43759</v>
      </c>
      <c r="D243" s="57">
        <v>43760</v>
      </c>
      <c r="E243" s="58">
        <f t="shared" si="16"/>
        <v>1</v>
      </c>
      <c r="F243" s="58">
        <v>1</v>
      </c>
      <c r="G243" s="23">
        <v>2900</v>
      </c>
      <c r="H243" s="23"/>
      <c r="I243" s="23">
        <f t="shared" si="17"/>
        <v>2900</v>
      </c>
      <c r="J243" s="60"/>
      <c r="K243" s="60"/>
      <c r="L243" s="25">
        <f t="shared" si="18"/>
        <v>634700</v>
      </c>
      <c r="M243" s="23"/>
    </row>
    <row r="244" spans="1:13">
      <c r="A244" s="55"/>
      <c r="B244" s="56">
        <v>1641263</v>
      </c>
      <c r="C244" s="57">
        <v>43758</v>
      </c>
      <c r="D244" s="57">
        <v>43760</v>
      </c>
      <c r="E244" s="58">
        <f t="shared" si="16"/>
        <v>2</v>
      </c>
      <c r="F244" s="58">
        <v>1</v>
      </c>
      <c r="G244" s="23">
        <v>2900</v>
      </c>
      <c r="H244" s="23"/>
      <c r="I244" s="23">
        <f t="shared" si="17"/>
        <v>5800</v>
      </c>
      <c r="J244" s="60"/>
      <c r="K244" s="60"/>
      <c r="L244" s="25">
        <f t="shared" si="18"/>
        <v>628900</v>
      </c>
      <c r="M244" s="23"/>
    </row>
    <row r="245" spans="1:13">
      <c r="A245" s="55"/>
      <c r="B245" s="56">
        <v>1640871</v>
      </c>
      <c r="C245" s="57">
        <v>43759</v>
      </c>
      <c r="D245" s="57">
        <v>43760</v>
      </c>
      <c r="E245" s="58">
        <f t="shared" si="16"/>
        <v>1</v>
      </c>
      <c r="F245" s="58">
        <v>1</v>
      </c>
      <c r="G245" s="23">
        <v>2900</v>
      </c>
      <c r="H245" s="23"/>
      <c r="I245" s="23">
        <f t="shared" si="17"/>
        <v>2900</v>
      </c>
      <c r="J245" s="60"/>
      <c r="K245" s="60"/>
      <c r="L245" s="25">
        <f t="shared" si="18"/>
        <v>626000</v>
      </c>
      <c r="M245" s="23"/>
    </row>
    <row r="246" spans="1:13">
      <c r="A246" s="55"/>
      <c r="B246" s="56">
        <v>1638777</v>
      </c>
      <c r="C246" s="57">
        <v>43755</v>
      </c>
      <c r="D246" s="57">
        <v>43760</v>
      </c>
      <c r="E246" s="58">
        <f t="shared" si="16"/>
        <v>5</v>
      </c>
      <c r="F246" s="58">
        <v>1</v>
      </c>
      <c r="G246" s="23">
        <v>3000</v>
      </c>
      <c r="H246" s="23"/>
      <c r="I246" s="23">
        <f t="shared" si="17"/>
        <v>15000</v>
      </c>
      <c r="J246" s="60"/>
      <c r="K246" s="60"/>
      <c r="L246" s="25">
        <f t="shared" si="18"/>
        <v>611000</v>
      </c>
      <c r="M246" s="23"/>
    </row>
    <row r="247" spans="1:13">
      <c r="A247" s="55"/>
      <c r="B247" s="56">
        <v>1641244</v>
      </c>
      <c r="C247" s="57">
        <v>43759</v>
      </c>
      <c r="D247" s="57">
        <v>43760</v>
      </c>
      <c r="E247" s="58">
        <f t="shared" si="16"/>
        <v>1</v>
      </c>
      <c r="F247" s="58">
        <v>1</v>
      </c>
      <c r="G247" s="23">
        <v>2900</v>
      </c>
      <c r="H247" s="23"/>
      <c r="I247" s="23">
        <f t="shared" si="17"/>
        <v>2900</v>
      </c>
      <c r="J247" s="60"/>
      <c r="K247" s="60"/>
      <c r="L247" s="25">
        <f t="shared" si="18"/>
        <v>608100</v>
      </c>
      <c r="M247" s="23"/>
    </row>
    <row r="248" spans="1:13">
      <c r="A248" s="55"/>
      <c r="B248" s="56">
        <v>1642847</v>
      </c>
      <c r="C248" s="57">
        <v>43759</v>
      </c>
      <c r="D248" s="57">
        <v>43760</v>
      </c>
      <c r="E248" s="58">
        <f t="shared" si="16"/>
        <v>1</v>
      </c>
      <c r="F248" s="58">
        <v>1</v>
      </c>
      <c r="G248" s="23">
        <v>2900</v>
      </c>
      <c r="H248" s="23"/>
      <c r="I248" s="23">
        <f t="shared" si="17"/>
        <v>2900</v>
      </c>
      <c r="J248" s="60"/>
      <c r="K248" s="60"/>
      <c r="L248" s="25">
        <f t="shared" si="18"/>
        <v>605200</v>
      </c>
      <c r="M248" s="23"/>
    </row>
    <row r="249" spans="1:13">
      <c r="A249" s="55"/>
      <c r="B249" s="56">
        <v>1634045</v>
      </c>
      <c r="C249" s="57">
        <v>43756</v>
      </c>
      <c r="D249" s="57">
        <v>43761</v>
      </c>
      <c r="E249" s="58">
        <f t="shared" si="16"/>
        <v>5</v>
      </c>
      <c r="F249" s="58">
        <v>1</v>
      </c>
      <c r="G249" s="23">
        <v>3000</v>
      </c>
      <c r="H249" s="23"/>
      <c r="I249" s="23">
        <f t="shared" si="17"/>
        <v>15000</v>
      </c>
      <c r="J249" s="60"/>
      <c r="K249" s="60"/>
      <c r="L249" s="25">
        <f t="shared" si="18"/>
        <v>590200</v>
      </c>
      <c r="M249" s="23"/>
    </row>
    <row r="250" spans="1:13">
      <c r="A250" s="55"/>
      <c r="B250" s="56">
        <v>1641260</v>
      </c>
      <c r="C250" s="57">
        <v>43759</v>
      </c>
      <c r="D250" s="57">
        <v>43761</v>
      </c>
      <c r="E250" s="58">
        <f t="shared" si="16"/>
        <v>2</v>
      </c>
      <c r="F250" s="58">
        <v>2</v>
      </c>
      <c r="G250" s="23">
        <v>2900</v>
      </c>
      <c r="H250" s="23"/>
      <c r="I250" s="23">
        <f t="shared" si="17"/>
        <v>11600</v>
      </c>
      <c r="J250" s="60"/>
      <c r="K250" s="60"/>
      <c r="L250" s="25">
        <f t="shared" si="18"/>
        <v>578600</v>
      </c>
      <c r="M250" s="23"/>
    </row>
    <row r="251" spans="1:13">
      <c r="A251" s="55"/>
      <c r="B251" s="56">
        <v>1641265</v>
      </c>
      <c r="C251" s="57">
        <v>43760</v>
      </c>
      <c r="D251" s="57">
        <v>43761</v>
      </c>
      <c r="E251" s="58">
        <f t="shared" si="16"/>
        <v>1</v>
      </c>
      <c r="F251" s="58">
        <v>1</v>
      </c>
      <c r="G251" s="23">
        <v>2900</v>
      </c>
      <c r="H251" s="23"/>
      <c r="I251" s="23">
        <f t="shared" si="17"/>
        <v>2900</v>
      </c>
      <c r="J251" s="60"/>
      <c r="K251" s="60"/>
      <c r="L251" s="25">
        <f t="shared" si="18"/>
        <v>575700</v>
      </c>
      <c r="M251" s="23"/>
    </row>
    <row r="252" spans="1:13">
      <c r="A252" s="55"/>
      <c r="B252" s="56">
        <v>1644292</v>
      </c>
      <c r="C252" s="57">
        <v>43760</v>
      </c>
      <c r="D252" s="57">
        <v>43761</v>
      </c>
      <c r="E252" s="58">
        <f t="shared" si="16"/>
        <v>1</v>
      </c>
      <c r="F252" s="58">
        <v>1</v>
      </c>
      <c r="G252" s="23">
        <v>2900</v>
      </c>
      <c r="H252" s="23"/>
      <c r="I252" s="23">
        <f t="shared" si="17"/>
        <v>2900</v>
      </c>
      <c r="J252" s="60"/>
      <c r="K252" s="60"/>
      <c r="L252" s="25">
        <f t="shared" si="18"/>
        <v>572800</v>
      </c>
      <c r="M252" s="23"/>
    </row>
    <row r="253" spans="1:13">
      <c r="A253" s="55"/>
      <c r="B253" s="56">
        <v>1630496</v>
      </c>
      <c r="C253" s="57">
        <v>43759</v>
      </c>
      <c r="D253" s="57">
        <v>43761</v>
      </c>
      <c r="E253" s="58">
        <f t="shared" si="16"/>
        <v>2</v>
      </c>
      <c r="F253" s="58">
        <v>1</v>
      </c>
      <c r="G253" s="23">
        <v>3000</v>
      </c>
      <c r="H253" s="23"/>
      <c r="I253" s="23">
        <f t="shared" si="17"/>
        <v>6000</v>
      </c>
      <c r="J253" s="60"/>
      <c r="K253" s="60"/>
      <c r="L253" s="25">
        <f t="shared" si="18"/>
        <v>566800</v>
      </c>
      <c r="M253" s="23"/>
    </row>
    <row r="254" spans="1:13">
      <c r="A254" s="55"/>
      <c r="B254" s="56">
        <v>1643676</v>
      </c>
      <c r="C254" s="57">
        <v>43760</v>
      </c>
      <c r="D254" s="57">
        <v>43761</v>
      </c>
      <c r="E254" s="58">
        <f t="shared" si="16"/>
        <v>1</v>
      </c>
      <c r="F254" s="58">
        <v>1</v>
      </c>
      <c r="G254" s="23">
        <v>2900</v>
      </c>
      <c r="H254" s="23"/>
      <c r="I254" s="23">
        <f t="shared" si="17"/>
        <v>2900</v>
      </c>
      <c r="J254" s="60"/>
      <c r="K254" s="60"/>
      <c r="L254" s="25">
        <f t="shared" si="18"/>
        <v>563900</v>
      </c>
      <c r="M254" s="23"/>
    </row>
    <row r="255" spans="1:13">
      <c r="A255" s="55"/>
      <c r="B255" s="56">
        <v>1641148</v>
      </c>
      <c r="C255" s="57">
        <v>43759</v>
      </c>
      <c r="D255" s="57">
        <v>43761</v>
      </c>
      <c r="E255" s="58">
        <f t="shared" si="16"/>
        <v>2</v>
      </c>
      <c r="F255" s="58">
        <v>1</v>
      </c>
      <c r="G255" s="23">
        <v>4300</v>
      </c>
      <c r="H255" s="23"/>
      <c r="I255" s="23">
        <f t="shared" si="17"/>
        <v>8600</v>
      </c>
      <c r="J255" s="60"/>
      <c r="K255" s="60"/>
      <c r="L255" s="32">
        <f t="shared" si="18"/>
        <v>555300</v>
      </c>
      <c r="M255" s="23"/>
    </row>
    <row r="256" spans="1:13">
      <c r="A256" s="55"/>
      <c r="B256" s="56">
        <v>1639074</v>
      </c>
      <c r="C256" s="57">
        <v>43760</v>
      </c>
      <c r="D256" s="57">
        <v>43762</v>
      </c>
      <c r="E256" s="58">
        <f t="shared" si="16"/>
        <v>2</v>
      </c>
      <c r="F256" s="58">
        <v>1</v>
      </c>
      <c r="G256" s="23">
        <v>2900</v>
      </c>
      <c r="H256" s="23"/>
      <c r="I256" s="23">
        <f t="shared" si="17"/>
        <v>5800</v>
      </c>
      <c r="J256" s="60"/>
      <c r="K256" s="60"/>
      <c r="L256" s="32">
        <f t="shared" si="18"/>
        <v>549500</v>
      </c>
      <c r="M256" s="23"/>
    </row>
    <row r="257" spans="1:13">
      <c r="A257" s="55"/>
      <c r="B257" s="56">
        <v>1641499</v>
      </c>
      <c r="C257" s="57">
        <v>43760</v>
      </c>
      <c r="D257" s="57">
        <v>43762</v>
      </c>
      <c r="E257" s="58">
        <f t="shared" si="16"/>
        <v>2</v>
      </c>
      <c r="F257" s="58">
        <v>1</v>
      </c>
      <c r="G257" s="23">
        <v>2900</v>
      </c>
      <c r="H257" s="23"/>
      <c r="I257" s="23">
        <f t="shared" si="17"/>
        <v>5800</v>
      </c>
      <c r="J257" s="60"/>
      <c r="K257" s="60"/>
      <c r="L257" s="32">
        <f t="shared" si="18"/>
        <v>543700</v>
      </c>
      <c r="M257" s="23"/>
    </row>
    <row r="258" spans="1:13">
      <c r="A258" s="55"/>
      <c r="B258" s="56">
        <v>1637770</v>
      </c>
      <c r="C258" s="57">
        <v>43760</v>
      </c>
      <c r="D258" s="57">
        <v>43762</v>
      </c>
      <c r="E258" s="58">
        <f t="shared" si="16"/>
        <v>2</v>
      </c>
      <c r="F258" s="58">
        <v>1</v>
      </c>
      <c r="G258" s="23">
        <v>3000</v>
      </c>
      <c r="H258" s="23"/>
      <c r="I258" s="23">
        <f t="shared" si="17"/>
        <v>6000</v>
      </c>
      <c r="J258" s="60"/>
      <c r="K258" s="60"/>
      <c r="L258" s="32">
        <f t="shared" si="18"/>
        <v>537700</v>
      </c>
      <c r="M258" s="23"/>
    </row>
    <row r="259" spans="1:13">
      <c r="A259" s="55"/>
      <c r="B259" s="56">
        <v>1643105</v>
      </c>
      <c r="C259" s="57">
        <v>43760</v>
      </c>
      <c r="D259" s="57">
        <v>43762</v>
      </c>
      <c r="E259" s="58">
        <f t="shared" si="16"/>
        <v>2</v>
      </c>
      <c r="F259" s="58">
        <v>1</v>
      </c>
      <c r="G259" s="23">
        <v>2900</v>
      </c>
      <c r="H259" s="23"/>
      <c r="I259" s="23">
        <f t="shared" si="17"/>
        <v>5800</v>
      </c>
      <c r="J259" s="60"/>
      <c r="K259" s="60"/>
      <c r="L259" s="32">
        <f t="shared" si="18"/>
        <v>531900</v>
      </c>
      <c r="M259" s="23"/>
    </row>
    <row r="260" spans="1:13">
      <c r="A260" s="55"/>
      <c r="B260" s="56">
        <v>1642728</v>
      </c>
      <c r="C260" s="57">
        <v>43760</v>
      </c>
      <c r="D260" s="57">
        <v>43762</v>
      </c>
      <c r="E260" s="58">
        <f t="shared" si="16"/>
        <v>2</v>
      </c>
      <c r="F260" s="58">
        <v>1</v>
      </c>
      <c r="G260" s="23">
        <v>2900</v>
      </c>
      <c r="H260" s="23"/>
      <c r="I260" s="23">
        <f t="shared" si="17"/>
        <v>5800</v>
      </c>
      <c r="J260" s="60"/>
      <c r="K260" s="60"/>
      <c r="L260" s="32">
        <f t="shared" si="18"/>
        <v>526100</v>
      </c>
      <c r="M260" s="23"/>
    </row>
    <row r="261" spans="1:13">
      <c r="A261" s="55"/>
      <c r="B261" s="56">
        <v>1633530</v>
      </c>
      <c r="C261" s="57">
        <v>43760</v>
      </c>
      <c r="D261" s="57">
        <v>43762</v>
      </c>
      <c r="E261" s="58">
        <f t="shared" si="16"/>
        <v>2</v>
      </c>
      <c r="F261" s="58">
        <v>1</v>
      </c>
      <c r="G261" s="23">
        <v>3000</v>
      </c>
      <c r="H261" s="23"/>
      <c r="I261" s="23">
        <f t="shared" si="17"/>
        <v>6000</v>
      </c>
      <c r="J261" s="60"/>
      <c r="K261" s="60"/>
      <c r="L261" s="32">
        <f t="shared" si="18"/>
        <v>520100</v>
      </c>
      <c r="M261" s="23"/>
    </row>
    <row r="262" spans="1:13">
      <c r="A262" s="55"/>
      <c r="B262" s="56">
        <v>1636269</v>
      </c>
      <c r="C262" s="57">
        <v>43761</v>
      </c>
      <c r="D262" s="57">
        <v>43762</v>
      </c>
      <c r="E262" s="58">
        <f t="shared" si="16"/>
        <v>1</v>
      </c>
      <c r="F262" s="58">
        <v>1</v>
      </c>
      <c r="G262" s="23">
        <v>3000</v>
      </c>
      <c r="H262" s="23"/>
      <c r="I262" s="23">
        <f t="shared" si="17"/>
        <v>3000</v>
      </c>
      <c r="J262" s="60"/>
      <c r="K262" s="60"/>
      <c r="L262" s="32">
        <f t="shared" si="18"/>
        <v>517100</v>
      </c>
      <c r="M262" s="23"/>
    </row>
    <row r="263" spans="1:13">
      <c r="A263" s="55"/>
      <c r="B263" s="56">
        <v>1644666</v>
      </c>
      <c r="C263" s="57">
        <v>43761</v>
      </c>
      <c r="D263" s="57">
        <v>43762</v>
      </c>
      <c r="E263" s="58">
        <f t="shared" si="16"/>
        <v>1</v>
      </c>
      <c r="F263" s="58">
        <v>1</v>
      </c>
      <c r="G263" s="23">
        <v>2900</v>
      </c>
      <c r="H263" s="23"/>
      <c r="I263" s="23">
        <f t="shared" si="17"/>
        <v>2900</v>
      </c>
      <c r="J263" s="60"/>
      <c r="K263" s="60"/>
      <c r="L263" s="32">
        <f t="shared" si="18"/>
        <v>514200</v>
      </c>
      <c r="M263" s="23"/>
    </row>
    <row r="264" spans="1:13">
      <c r="A264" s="55"/>
      <c r="B264" s="56">
        <v>1644958</v>
      </c>
      <c r="C264" s="57">
        <v>43761</v>
      </c>
      <c r="D264" s="57">
        <v>43762</v>
      </c>
      <c r="E264" s="58">
        <f t="shared" si="16"/>
        <v>1</v>
      </c>
      <c r="F264" s="58">
        <v>1</v>
      </c>
      <c r="G264" s="23">
        <v>2900</v>
      </c>
      <c r="H264" s="23"/>
      <c r="I264" s="23">
        <f t="shared" si="17"/>
        <v>2900</v>
      </c>
      <c r="J264" s="60"/>
      <c r="K264" s="60"/>
      <c r="L264" s="32">
        <f t="shared" si="18"/>
        <v>511300</v>
      </c>
      <c r="M264" s="23"/>
    </row>
    <row r="265" spans="1:13">
      <c r="A265" s="55"/>
      <c r="B265" s="56">
        <v>1644363</v>
      </c>
      <c r="C265" s="57">
        <v>43761</v>
      </c>
      <c r="D265" s="57">
        <v>43762</v>
      </c>
      <c r="E265" s="58">
        <f t="shared" si="16"/>
        <v>1</v>
      </c>
      <c r="F265" s="58">
        <v>1</v>
      </c>
      <c r="G265" s="23">
        <v>2900</v>
      </c>
      <c r="H265" s="23"/>
      <c r="I265" s="23">
        <f t="shared" si="17"/>
        <v>2900</v>
      </c>
      <c r="J265" s="60"/>
      <c r="K265" s="60"/>
      <c r="L265" s="32">
        <f t="shared" si="18"/>
        <v>508400</v>
      </c>
      <c r="M265" s="23"/>
    </row>
    <row r="266" spans="1:13">
      <c r="A266" s="55"/>
      <c r="B266" s="56">
        <v>1641525</v>
      </c>
      <c r="C266" s="57">
        <v>43760</v>
      </c>
      <c r="D266" s="57">
        <v>43762</v>
      </c>
      <c r="E266" s="58">
        <f t="shared" si="16"/>
        <v>2</v>
      </c>
      <c r="F266" s="58">
        <v>1</v>
      </c>
      <c r="G266" s="23">
        <v>2900</v>
      </c>
      <c r="H266" s="23"/>
      <c r="I266" s="23">
        <f t="shared" si="17"/>
        <v>5800</v>
      </c>
      <c r="J266" s="60"/>
      <c r="K266" s="60"/>
      <c r="L266" s="32">
        <f t="shared" si="18"/>
        <v>502600</v>
      </c>
      <c r="M266" s="23"/>
    </row>
    <row r="267" spans="1:13">
      <c r="A267" s="55"/>
      <c r="B267" s="56">
        <v>1644665</v>
      </c>
      <c r="C267" s="57">
        <v>43761</v>
      </c>
      <c r="D267" s="57">
        <v>43762</v>
      </c>
      <c r="E267" s="58">
        <f t="shared" si="16"/>
        <v>1</v>
      </c>
      <c r="F267" s="58">
        <v>1</v>
      </c>
      <c r="G267" s="23">
        <v>2900</v>
      </c>
      <c r="H267" s="23"/>
      <c r="I267" s="23">
        <f t="shared" si="17"/>
        <v>2900</v>
      </c>
      <c r="J267" s="60"/>
      <c r="K267" s="60"/>
      <c r="L267" s="32">
        <f t="shared" si="18"/>
        <v>499700</v>
      </c>
      <c r="M267" s="23"/>
    </row>
    <row r="268" spans="1:13">
      <c r="A268" s="55"/>
      <c r="B268" s="56">
        <v>1641939</v>
      </c>
      <c r="C268" s="57">
        <v>43760</v>
      </c>
      <c r="D268" s="57">
        <v>43762</v>
      </c>
      <c r="E268" s="58">
        <f t="shared" si="16"/>
        <v>2</v>
      </c>
      <c r="F268" s="58">
        <v>1</v>
      </c>
      <c r="G268" s="23">
        <v>2900</v>
      </c>
      <c r="H268" s="23"/>
      <c r="I268" s="23">
        <f t="shared" si="17"/>
        <v>5800</v>
      </c>
      <c r="J268" s="60"/>
      <c r="K268" s="60"/>
      <c r="L268" s="32">
        <f t="shared" si="18"/>
        <v>493900</v>
      </c>
      <c r="M268" s="23"/>
    </row>
    <row r="269" spans="1:13">
      <c r="A269" s="55" t="s">
        <v>34</v>
      </c>
      <c r="B269" s="56">
        <v>1644926</v>
      </c>
      <c r="C269" s="57">
        <v>43762</v>
      </c>
      <c r="D269" s="57">
        <v>43763</v>
      </c>
      <c r="E269" s="58">
        <f t="shared" si="16"/>
        <v>1</v>
      </c>
      <c r="F269" s="58">
        <v>1</v>
      </c>
      <c r="G269" s="23">
        <v>2900</v>
      </c>
      <c r="H269" s="23"/>
      <c r="I269" s="23">
        <f t="shared" si="17"/>
        <v>2900</v>
      </c>
      <c r="J269" s="60"/>
      <c r="K269" s="60"/>
      <c r="L269" s="32">
        <f t="shared" si="18"/>
        <v>491000</v>
      </c>
      <c r="M269" s="23"/>
    </row>
    <row r="270" spans="1:13">
      <c r="A270" s="55"/>
      <c r="B270" s="56">
        <v>1643681</v>
      </c>
      <c r="C270" s="57">
        <v>43761</v>
      </c>
      <c r="D270" s="57">
        <v>43763</v>
      </c>
      <c r="E270" s="58">
        <f t="shared" si="16"/>
        <v>2</v>
      </c>
      <c r="F270" s="58">
        <v>1</v>
      </c>
      <c r="G270" s="23">
        <v>2900</v>
      </c>
      <c r="H270" s="23"/>
      <c r="I270" s="23">
        <f t="shared" si="17"/>
        <v>5800</v>
      </c>
      <c r="J270" s="60"/>
      <c r="K270" s="60"/>
      <c r="L270" s="32">
        <f t="shared" si="18"/>
        <v>485200</v>
      </c>
      <c r="M270" s="23"/>
    </row>
    <row r="271" spans="1:13">
      <c r="A271" s="55"/>
      <c r="B271" s="56">
        <v>1646453</v>
      </c>
      <c r="C271" s="57">
        <v>43762</v>
      </c>
      <c r="D271" s="57">
        <v>43763</v>
      </c>
      <c r="E271" s="58">
        <f t="shared" si="16"/>
        <v>1</v>
      </c>
      <c r="F271" s="58">
        <v>1</v>
      </c>
      <c r="G271" s="23">
        <v>2900</v>
      </c>
      <c r="H271" s="23"/>
      <c r="I271" s="23">
        <f t="shared" si="17"/>
        <v>2900</v>
      </c>
      <c r="J271" s="60"/>
      <c r="K271" s="60"/>
      <c r="L271" s="32">
        <f t="shared" si="18"/>
        <v>482300</v>
      </c>
      <c r="M271" s="23"/>
    </row>
    <row r="272" spans="1:13">
      <c r="A272" s="55"/>
      <c r="B272" s="56">
        <v>1645919</v>
      </c>
      <c r="C272" s="57">
        <v>43762</v>
      </c>
      <c r="D272" s="57">
        <v>43763</v>
      </c>
      <c r="E272" s="58">
        <f t="shared" si="16"/>
        <v>1</v>
      </c>
      <c r="F272" s="58">
        <v>1</v>
      </c>
      <c r="G272" s="23">
        <v>2900</v>
      </c>
      <c r="H272" s="23"/>
      <c r="I272" s="23">
        <f t="shared" si="17"/>
        <v>2900</v>
      </c>
      <c r="J272" s="60"/>
      <c r="K272" s="60"/>
      <c r="L272" s="32">
        <f t="shared" si="18"/>
        <v>479400</v>
      </c>
      <c r="M272" s="23"/>
    </row>
    <row r="273" spans="1:13">
      <c r="A273" s="55"/>
      <c r="B273" s="56">
        <v>1639003</v>
      </c>
      <c r="C273" s="57">
        <v>43759</v>
      </c>
      <c r="D273" s="57">
        <v>43763</v>
      </c>
      <c r="E273" s="58">
        <f t="shared" si="16"/>
        <v>4</v>
      </c>
      <c r="F273" s="58">
        <v>2</v>
      </c>
      <c r="G273" s="23">
        <v>2900</v>
      </c>
      <c r="H273" s="23"/>
      <c r="I273" s="23">
        <f t="shared" si="17"/>
        <v>23200</v>
      </c>
      <c r="J273" s="60"/>
      <c r="K273" s="60"/>
      <c r="L273" s="32">
        <f t="shared" si="18"/>
        <v>456200</v>
      </c>
      <c r="M273" s="23"/>
    </row>
    <row r="274" spans="1:13">
      <c r="A274" s="55"/>
      <c r="B274" s="56">
        <v>1641910</v>
      </c>
      <c r="C274" s="57">
        <v>43759</v>
      </c>
      <c r="D274" s="57">
        <v>43763</v>
      </c>
      <c r="E274" s="58">
        <f t="shared" si="16"/>
        <v>4</v>
      </c>
      <c r="F274" s="58">
        <v>1</v>
      </c>
      <c r="G274" s="23">
        <v>2900</v>
      </c>
      <c r="H274" s="23"/>
      <c r="I274" s="23">
        <f t="shared" si="17"/>
        <v>11600</v>
      </c>
      <c r="J274" s="60"/>
      <c r="K274" s="60"/>
      <c r="L274" s="32">
        <f t="shared" si="18"/>
        <v>444600</v>
      </c>
      <c r="M274" s="23"/>
    </row>
    <row r="275" spans="1:13">
      <c r="A275" s="55"/>
      <c r="B275" s="56">
        <v>1644667</v>
      </c>
      <c r="C275" s="57">
        <v>43761</v>
      </c>
      <c r="D275" s="57">
        <v>43763</v>
      </c>
      <c r="E275" s="58">
        <f t="shared" si="16"/>
        <v>2</v>
      </c>
      <c r="F275" s="58">
        <v>1</v>
      </c>
      <c r="G275" s="23">
        <v>2900</v>
      </c>
      <c r="H275" s="23"/>
      <c r="I275" s="23">
        <f t="shared" si="17"/>
        <v>5800</v>
      </c>
      <c r="J275" s="60"/>
      <c r="K275" s="60"/>
      <c r="L275" s="32">
        <f t="shared" si="18"/>
        <v>438800</v>
      </c>
      <c r="M275" s="23"/>
    </row>
    <row r="276" spans="1:13">
      <c r="A276" s="55"/>
      <c r="B276" s="56">
        <v>1647478</v>
      </c>
      <c r="C276" s="57">
        <v>43763</v>
      </c>
      <c r="D276" s="57">
        <v>43764</v>
      </c>
      <c r="E276" s="58">
        <f t="shared" si="16"/>
        <v>1</v>
      </c>
      <c r="F276" s="58">
        <v>1</v>
      </c>
      <c r="G276" s="23">
        <v>2900</v>
      </c>
      <c r="H276" s="23"/>
      <c r="I276" s="23">
        <f t="shared" si="17"/>
        <v>2900</v>
      </c>
      <c r="J276" s="60"/>
      <c r="K276" s="60"/>
      <c r="L276" s="32">
        <f t="shared" si="18"/>
        <v>435900</v>
      </c>
      <c r="M276" s="23"/>
    </row>
    <row r="277" spans="1:13">
      <c r="A277" s="55"/>
      <c r="B277" s="56">
        <v>1636275</v>
      </c>
      <c r="C277" s="57">
        <v>43762</v>
      </c>
      <c r="D277" s="57">
        <v>43763</v>
      </c>
      <c r="E277" s="58">
        <f t="shared" si="16"/>
        <v>1</v>
      </c>
      <c r="F277" s="58">
        <v>1</v>
      </c>
      <c r="G277" s="23">
        <v>3000</v>
      </c>
      <c r="H277" s="23"/>
      <c r="I277" s="23">
        <f t="shared" si="17"/>
        <v>3000</v>
      </c>
      <c r="J277" s="60"/>
      <c r="K277" s="60"/>
      <c r="L277" s="32">
        <f t="shared" si="18"/>
        <v>432900</v>
      </c>
      <c r="M277" s="23"/>
    </row>
    <row r="278" spans="1:13">
      <c r="A278" s="55"/>
      <c r="B278" s="56">
        <v>1642564</v>
      </c>
      <c r="C278" s="57">
        <v>43761</v>
      </c>
      <c r="D278" s="57">
        <v>43763</v>
      </c>
      <c r="E278" s="58">
        <f t="shared" si="16"/>
        <v>2</v>
      </c>
      <c r="F278" s="58">
        <v>1</v>
      </c>
      <c r="G278" s="23">
        <v>2900</v>
      </c>
      <c r="H278" s="23"/>
      <c r="I278" s="23">
        <f t="shared" si="17"/>
        <v>5800</v>
      </c>
      <c r="J278" s="60"/>
      <c r="K278" s="60"/>
      <c r="L278" s="32">
        <f t="shared" si="18"/>
        <v>427100</v>
      </c>
      <c r="M278" s="23"/>
    </row>
    <row r="279" spans="1:13">
      <c r="A279" s="55"/>
      <c r="B279" s="56">
        <v>1644669</v>
      </c>
      <c r="C279" s="57">
        <v>43762</v>
      </c>
      <c r="D279" s="57">
        <v>43763</v>
      </c>
      <c r="E279" s="58">
        <f t="shared" si="16"/>
        <v>1</v>
      </c>
      <c r="F279" s="58">
        <v>2</v>
      </c>
      <c r="G279" s="23">
        <v>2900</v>
      </c>
      <c r="H279" s="23"/>
      <c r="I279" s="23">
        <f t="shared" si="17"/>
        <v>5800</v>
      </c>
      <c r="J279" s="60"/>
      <c r="K279" s="60"/>
      <c r="L279" s="32">
        <f t="shared" si="18"/>
        <v>421300</v>
      </c>
      <c r="M279" s="23"/>
    </row>
    <row r="280" spans="1:13">
      <c r="A280" s="55"/>
      <c r="B280" s="56">
        <v>1645926</v>
      </c>
      <c r="C280" s="57">
        <v>43762</v>
      </c>
      <c r="D280" s="57">
        <v>43763</v>
      </c>
      <c r="E280" s="58">
        <f t="shared" si="16"/>
        <v>1</v>
      </c>
      <c r="F280" s="58">
        <v>1</v>
      </c>
      <c r="G280" s="23">
        <v>2900</v>
      </c>
      <c r="H280" s="23"/>
      <c r="I280" s="23">
        <f t="shared" si="17"/>
        <v>2900</v>
      </c>
      <c r="J280" s="60"/>
      <c r="K280" s="60"/>
      <c r="L280" s="32">
        <f t="shared" si="18"/>
        <v>418400</v>
      </c>
      <c r="M280" s="23"/>
    </row>
    <row r="281" spans="1:13">
      <c r="A281" s="55"/>
      <c r="B281" s="56">
        <v>1627883</v>
      </c>
      <c r="C281" s="57">
        <v>43761</v>
      </c>
      <c r="D281" s="57">
        <v>43763</v>
      </c>
      <c r="E281" s="58">
        <f t="shared" si="16"/>
        <v>2</v>
      </c>
      <c r="F281" s="58">
        <v>1</v>
      </c>
      <c r="G281" s="23">
        <v>3000</v>
      </c>
      <c r="H281" s="23"/>
      <c r="I281" s="23">
        <f t="shared" si="17"/>
        <v>6000</v>
      </c>
      <c r="J281" s="60"/>
      <c r="K281" s="60"/>
      <c r="L281" s="32">
        <f t="shared" si="18"/>
        <v>412400</v>
      </c>
      <c r="M281" s="23"/>
    </row>
    <row r="282" spans="1:13">
      <c r="A282" s="55"/>
      <c r="B282" s="56">
        <v>1639983</v>
      </c>
      <c r="C282" s="57">
        <v>43761</v>
      </c>
      <c r="D282" s="57">
        <v>43763</v>
      </c>
      <c r="E282" s="58">
        <f t="shared" si="16"/>
        <v>2</v>
      </c>
      <c r="F282" s="58">
        <v>1</v>
      </c>
      <c r="G282" s="23">
        <v>2900</v>
      </c>
      <c r="H282" s="23"/>
      <c r="I282" s="23">
        <f t="shared" si="17"/>
        <v>5800</v>
      </c>
      <c r="J282" s="60"/>
      <c r="K282" s="60"/>
      <c r="L282" s="32">
        <f t="shared" si="18"/>
        <v>406600</v>
      </c>
      <c r="M282" s="23"/>
    </row>
    <row r="283" spans="1:13">
      <c r="A283" s="55"/>
      <c r="B283" s="56">
        <v>1645900</v>
      </c>
      <c r="C283" s="57">
        <v>43762</v>
      </c>
      <c r="D283" s="57">
        <v>43763</v>
      </c>
      <c r="E283" s="58">
        <f t="shared" si="16"/>
        <v>1</v>
      </c>
      <c r="F283" s="58">
        <v>1</v>
      </c>
      <c r="G283" s="23">
        <v>2900</v>
      </c>
      <c r="H283" s="23"/>
      <c r="I283" s="23">
        <f t="shared" si="17"/>
        <v>2900</v>
      </c>
      <c r="J283" s="60"/>
      <c r="K283" s="60"/>
      <c r="L283" s="32">
        <f t="shared" si="18"/>
        <v>403700</v>
      </c>
      <c r="M283" s="23"/>
    </row>
    <row r="284" spans="1:13">
      <c r="A284" s="55"/>
      <c r="B284" s="56">
        <v>1645908</v>
      </c>
      <c r="C284" s="57">
        <v>43762</v>
      </c>
      <c r="D284" s="57">
        <v>43763</v>
      </c>
      <c r="E284" s="58">
        <f t="shared" si="16"/>
        <v>1</v>
      </c>
      <c r="F284" s="58">
        <v>1</v>
      </c>
      <c r="G284" s="23">
        <v>2900</v>
      </c>
      <c r="H284" s="23"/>
      <c r="I284" s="23">
        <f t="shared" si="17"/>
        <v>2900</v>
      </c>
      <c r="J284" s="60"/>
      <c r="K284" s="60"/>
      <c r="L284" s="32">
        <f t="shared" si="18"/>
        <v>400800</v>
      </c>
      <c r="M284" s="23"/>
    </row>
    <row r="285" spans="1:13">
      <c r="A285" s="55"/>
      <c r="B285" s="56">
        <v>1644816</v>
      </c>
      <c r="C285" s="57">
        <v>43761</v>
      </c>
      <c r="D285" s="57">
        <v>43763</v>
      </c>
      <c r="E285" s="58">
        <f t="shared" si="16"/>
        <v>2</v>
      </c>
      <c r="F285" s="58">
        <v>1</v>
      </c>
      <c r="G285" s="23">
        <v>2900</v>
      </c>
      <c r="H285" s="23"/>
      <c r="I285" s="23">
        <f t="shared" si="17"/>
        <v>5800</v>
      </c>
      <c r="J285" s="60"/>
      <c r="K285" s="60"/>
      <c r="L285" s="32">
        <f t="shared" si="18"/>
        <v>395000</v>
      </c>
      <c r="M285" s="23"/>
    </row>
    <row r="286" spans="1:13">
      <c r="A286" s="55"/>
      <c r="B286" s="56">
        <v>1647312</v>
      </c>
      <c r="C286" s="57">
        <v>43763</v>
      </c>
      <c r="D286" s="57">
        <v>43764</v>
      </c>
      <c r="E286" s="58">
        <f t="shared" si="16"/>
        <v>1</v>
      </c>
      <c r="F286" s="58">
        <v>1</v>
      </c>
      <c r="G286" s="23">
        <v>2900</v>
      </c>
      <c r="H286" s="23"/>
      <c r="I286" s="23">
        <f t="shared" si="17"/>
        <v>2900</v>
      </c>
      <c r="J286" s="60"/>
      <c r="K286" s="60"/>
      <c r="L286" s="32">
        <f t="shared" si="18"/>
        <v>392100</v>
      </c>
      <c r="M286" s="23"/>
    </row>
    <row r="287" spans="1:13">
      <c r="A287" s="55"/>
      <c r="B287" s="56">
        <v>1646288</v>
      </c>
      <c r="C287" s="57">
        <v>43762</v>
      </c>
      <c r="D287" s="57">
        <v>43763</v>
      </c>
      <c r="E287" s="58">
        <v>2</v>
      </c>
      <c r="F287" s="58">
        <v>1</v>
      </c>
      <c r="G287" s="23">
        <v>2900</v>
      </c>
      <c r="H287" s="23"/>
      <c r="I287" s="23">
        <f t="shared" si="17"/>
        <v>5800</v>
      </c>
      <c r="J287" s="60"/>
      <c r="K287" s="60"/>
      <c r="L287" s="32">
        <f t="shared" si="18"/>
        <v>386300</v>
      </c>
      <c r="M287" s="23"/>
    </row>
    <row r="288" spans="1:13">
      <c r="A288" s="55"/>
      <c r="B288" s="56">
        <v>1645478</v>
      </c>
      <c r="C288" s="57">
        <v>43762</v>
      </c>
      <c r="D288" s="57">
        <v>43763</v>
      </c>
      <c r="E288" s="58">
        <f t="shared" ref="E288:E336" si="19">+D288-C288</f>
        <v>1</v>
      </c>
      <c r="F288" s="58">
        <v>1</v>
      </c>
      <c r="G288" s="23">
        <v>2900</v>
      </c>
      <c r="H288" s="23"/>
      <c r="I288" s="23">
        <f t="shared" si="17"/>
        <v>2900</v>
      </c>
      <c r="J288" s="60"/>
      <c r="K288" s="60"/>
      <c r="L288" s="32">
        <f t="shared" si="18"/>
        <v>383400</v>
      </c>
      <c r="M288" s="23"/>
    </row>
    <row r="289" spans="1:13">
      <c r="A289" s="55"/>
      <c r="B289" s="56">
        <v>1646371</v>
      </c>
      <c r="C289" s="57">
        <v>43762</v>
      </c>
      <c r="D289" s="57">
        <v>43763</v>
      </c>
      <c r="E289" s="58">
        <f t="shared" si="19"/>
        <v>1</v>
      </c>
      <c r="F289" s="58">
        <v>1</v>
      </c>
      <c r="G289" s="23">
        <v>2900</v>
      </c>
      <c r="H289" s="23"/>
      <c r="I289" s="23">
        <f t="shared" ref="I289:I336" si="20">+G289*F289*E289</f>
        <v>2900</v>
      </c>
      <c r="J289" s="60"/>
      <c r="K289" s="60"/>
      <c r="L289" s="32">
        <f t="shared" ref="L289:L336" si="21">+L288-I289+K289</f>
        <v>380500</v>
      </c>
      <c r="M289" s="23"/>
    </row>
    <row r="290" spans="1:13">
      <c r="A290" s="55"/>
      <c r="B290" s="56">
        <v>1645939</v>
      </c>
      <c r="C290" s="57">
        <v>43762</v>
      </c>
      <c r="D290" s="57">
        <v>43763</v>
      </c>
      <c r="E290" s="58">
        <f t="shared" si="19"/>
        <v>1</v>
      </c>
      <c r="F290" s="58">
        <v>1</v>
      </c>
      <c r="G290" s="23">
        <v>2900</v>
      </c>
      <c r="H290" s="23"/>
      <c r="I290" s="23">
        <f t="shared" si="20"/>
        <v>2900</v>
      </c>
      <c r="J290" s="60"/>
      <c r="K290" s="60"/>
      <c r="L290" s="32">
        <f t="shared" si="21"/>
        <v>377600</v>
      </c>
      <c r="M290" s="23"/>
    </row>
    <row r="291" spans="1:13">
      <c r="A291" s="11"/>
      <c r="B291" s="12">
        <v>1643684</v>
      </c>
      <c r="C291" s="13">
        <v>43763</v>
      </c>
      <c r="D291" s="57">
        <v>43764</v>
      </c>
      <c r="E291" s="58">
        <f t="shared" si="19"/>
        <v>1</v>
      </c>
      <c r="F291" s="14">
        <v>1</v>
      </c>
      <c r="G291" s="15">
        <v>2900</v>
      </c>
      <c r="H291" s="15"/>
      <c r="I291" s="23">
        <f t="shared" si="20"/>
        <v>2900</v>
      </c>
      <c r="J291" s="24"/>
      <c r="K291" s="24"/>
      <c r="L291" s="32">
        <f t="shared" si="21"/>
        <v>374700</v>
      </c>
      <c r="M291" s="15"/>
    </row>
    <row r="292" spans="1:13">
      <c r="A292" s="11"/>
      <c r="B292" s="12">
        <v>1643712</v>
      </c>
      <c r="C292" s="13">
        <v>43762</v>
      </c>
      <c r="D292" s="57">
        <v>43764</v>
      </c>
      <c r="E292" s="58">
        <f t="shared" si="19"/>
        <v>2</v>
      </c>
      <c r="F292" s="14">
        <v>1</v>
      </c>
      <c r="G292" s="15">
        <v>2900</v>
      </c>
      <c r="H292" s="15"/>
      <c r="I292" s="23">
        <f t="shared" si="20"/>
        <v>5800</v>
      </c>
      <c r="J292" s="24"/>
      <c r="K292" s="24"/>
      <c r="L292" s="32">
        <f t="shared" si="21"/>
        <v>368900</v>
      </c>
      <c r="M292" s="15"/>
    </row>
    <row r="293" spans="1:13">
      <c r="A293" s="11"/>
      <c r="B293" s="12">
        <v>1640153</v>
      </c>
      <c r="C293" s="13">
        <v>43761</v>
      </c>
      <c r="D293" s="57">
        <v>43764</v>
      </c>
      <c r="E293" s="58">
        <f t="shared" si="19"/>
        <v>3</v>
      </c>
      <c r="F293" s="14">
        <v>2</v>
      </c>
      <c r="G293" s="15">
        <v>4300</v>
      </c>
      <c r="H293" s="15"/>
      <c r="I293" s="23">
        <f t="shared" si="20"/>
        <v>25800</v>
      </c>
      <c r="J293" s="24"/>
      <c r="K293" s="24"/>
      <c r="L293" s="32">
        <f t="shared" si="21"/>
        <v>343100</v>
      </c>
      <c r="M293" s="15"/>
    </row>
    <row r="294" spans="1:13">
      <c r="A294" s="11"/>
      <c r="B294" s="12">
        <v>1647335</v>
      </c>
      <c r="C294" s="13">
        <v>43763</v>
      </c>
      <c r="D294" s="57">
        <v>43764</v>
      </c>
      <c r="E294" s="58">
        <f t="shared" si="19"/>
        <v>1</v>
      </c>
      <c r="F294" s="14">
        <v>2</v>
      </c>
      <c r="G294" s="15">
        <v>2900</v>
      </c>
      <c r="H294" s="15"/>
      <c r="I294" s="23">
        <f t="shared" si="20"/>
        <v>5800</v>
      </c>
      <c r="J294" s="24"/>
      <c r="K294" s="24"/>
      <c r="L294" s="32">
        <f t="shared" si="21"/>
        <v>337300</v>
      </c>
      <c r="M294" s="15"/>
    </row>
    <row r="295" spans="1:13">
      <c r="A295" s="11"/>
      <c r="B295" s="12">
        <v>1645031</v>
      </c>
      <c r="C295" s="13">
        <v>43761</v>
      </c>
      <c r="D295" s="57">
        <v>43764</v>
      </c>
      <c r="E295" s="58">
        <f t="shared" si="19"/>
        <v>3</v>
      </c>
      <c r="F295" s="14">
        <v>1</v>
      </c>
      <c r="G295" s="15">
        <v>2900</v>
      </c>
      <c r="H295" s="15"/>
      <c r="I295" s="23">
        <f t="shared" si="20"/>
        <v>8700</v>
      </c>
      <c r="J295" s="24"/>
      <c r="K295" s="24"/>
      <c r="L295" s="32">
        <f t="shared" si="21"/>
        <v>328600</v>
      </c>
      <c r="M295" s="15"/>
    </row>
    <row r="296" spans="1:13">
      <c r="A296" s="11"/>
      <c r="B296" s="12">
        <v>1645136</v>
      </c>
      <c r="C296" s="13">
        <v>43763</v>
      </c>
      <c r="D296" s="57">
        <v>43764</v>
      </c>
      <c r="E296" s="58">
        <f t="shared" si="19"/>
        <v>1</v>
      </c>
      <c r="F296" s="14">
        <v>3</v>
      </c>
      <c r="G296" s="15">
        <v>2900</v>
      </c>
      <c r="H296" s="15"/>
      <c r="I296" s="23">
        <f t="shared" si="20"/>
        <v>8700</v>
      </c>
      <c r="J296" s="24"/>
      <c r="K296" s="24"/>
      <c r="L296" s="32">
        <f t="shared" si="21"/>
        <v>319900</v>
      </c>
      <c r="M296" s="15"/>
    </row>
    <row r="297" spans="1:13">
      <c r="A297" s="11"/>
      <c r="B297" s="12">
        <v>1632161</v>
      </c>
      <c r="C297" s="13">
        <v>43761</v>
      </c>
      <c r="D297" s="57">
        <v>43764</v>
      </c>
      <c r="E297" s="58">
        <f t="shared" si="19"/>
        <v>3</v>
      </c>
      <c r="F297" s="14">
        <v>1</v>
      </c>
      <c r="G297" s="15">
        <v>3000</v>
      </c>
      <c r="H297" s="15"/>
      <c r="I297" s="23">
        <f t="shared" si="20"/>
        <v>9000</v>
      </c>
      <c r="J297" s="24"/>
      <c r="K297" s="24"/>
      <c r="L297" s="32">
        <f t="shared" si="21"/>
        <v>310900</v>
      </c>
      <c r="M297" s="15"/>
    </row>
    <row r="298" spans="1:13">
      <c r="A298" s="11"/>
      <c r="B298" s="12">
        <v>1641941</v>
      </c>
      <c r="C298" s="13">
        <v>43762</v>
      </c>
      <c r="D298" s="57">
        <v>43764</v>
      </c>
      <c r="E298" s="58">
        <f t="shared" si="19"/>
        <v>2</v>
      </c>
      <c r="F298" s="14">
        <v>2</v>
      </c>
      <c r="G298" s="15">
        <v>2900</v>
      </c>
      <c r="H298" s="15"/>
      <c r="I298" s="23">
        <f t="shared" si="20"/>
        <v>11600</v>
      </c>
      <c r="J298" s="24"/>
      <c r="K298" s="24"/>
      <c r="L298" s="32">
        <f t="shared" si="21"/>
        <v>299300</v>
      </c>
      <c r="M298" s="15"/>
    </row>
    <row r="299" spans="1:13">
      <c r="A299" s="11"/>
      <c r="B299" s="12">
        <v>1645892</v>
      </c>
      <c r="C299" s="13">
        <v>43762</v>
      </c>
      <c r="D299" s="57">
        <v>43764</v>
      </c>
      <c r="E299" s="58">
        <f t="shared" si="19"/>
        <v>2</v>
      </c>
      <c r="F299" s="14">
        <v>2</v>
      </c>
      <c r="G299" s="15">
        <v>2900</v>
      </c>
      <c r="H299" s="15"/>
      <c r="I299" s="23">
        <f t="shared" si="20"/>
        <v>11600</v>
      </c>
      <c r="J299" s="24"/>
      <c r="K299" s="24"/>
      <c r="L299" s="32">
        <f t="shared" si="21"/>
        <v>287700</v>
      </c>
      <c r="M299" s="15"/>
    </row>
    <row r="300" spans="1:13">
      <c r="A300" s="11"/>
      <c r="B300" s="12">
        <v>1643172</v>
      </c>
      <c r="C300" s="13">
        <v>43762</v>
      </c>
      <c r="D300" s="57">
        <v>43764</v>
      </c>
      <c r="E300" s="58">
        <f t="shared" si="19"/>
        <v>2</v>
      </c>
      <c r="F300" s="14">
        <v>1</v>
      </c>
      <c r="G300" s="15">
        <v>2900</v>
      </c>
      <c r="H300" s="15"/>
      <c r="I300" s="23">
        <f t="shared" si="20"/>
        <v>5800</v>
      </c>
      <c r="J300" s="24"/>
      <c r="K300" s="24"/>
      <c r="L300" s="32">
        <f t="shared" si="21"/>
        <v>281900</v>
      </c>
      <c r="M300" s="15"/>
    </row>
    <row r="301" spans="1:13">
      <c r="A301" s="11"/>
      <c r="B301" s="12">
        <v>1647183</v>
      </c>
      <c r="C301" s="13">
        <v>43763</v>
      </c>
      <c r="D301" s="57">
        <v>43764</v>
      </c>
      <c r="E301" s="58">
        <f t="shared" si="19"/>
        <v>1</v>
      </c>
      <c r="F301" s="14">
        <v>1</v>
      </c>
      <c r="G301" s="15">
        <v>2900</v>
      </c>
      <c r="H301" s="15"/>
      <c r="I301" s="23">
        <f t="shared" si="20"/>
        <v>2900</v>
      </c>
      <c r="J301" s="24"/>
      <c r="K301" s="24"/>
      <c r="L301" s="32">
        <f t="shared" si="21"/>
        <v>279000</v>
      </c>
      <c r="M301" s="15"/>
    </row>
    <row r="302" spans="1:13">
      <c r="A302" s="11"/>
      <c r="B302" s="12">
        <v>1647450</v>
      </c>
      <c r="C302" s="13">
        <v>43763</v>
      </c>
      <c r="D302" s="57">
        <v>43764</v>
      </c>
      <c r="E302" s="58">
        <f t="shared" si="19"/>
        <v>1</v>
      </c>
      <c r="F302" s="14">
        <v>1</v>
      </c>
      <c r="G302" s="15">
        <v>2900</v>
      </c>
      <c r="H302" s="15"/>
      <c r="I302" s="23">
        <f t="shared" si="20"/>
        <v>2900</v>
      </c>
      <c r="J302" s="24"/>
      <c r="K302" s="24"/>
      <c r="L302" s="32">
        <f t="shared" si="21"/>
        <v>276100</v>
      </c>
      <c r="M302" s="15"/>
    </row>
    <row r="303" spans="1:13">
      <c r="A303" s="11"/>
      <c r="B303" s="12">
        <v>1636270</v>
      </c>
      <c r="C303" s="13">
        <v>43763</v>
      </c>
      <c r="D303" s="57">
        <v>43764</v>
      </c>
      <c r="E303" s="58">
        <f t="shared" si="19"/>
        <v>1</v>
      </c>
      <c r="F303" s="14">
        <v>1</v>
      </c>
      <c r="G303" s="15">
        <v>3000</v>
      </c>
      <c r="H303" s="15"/>
      <c r="I303" s="23">
        <f t="shared" si="20"/>
        <v>3000</v>
      </c>
      <c r="J303" s="24"/>
      <c r="K303" s="24"/>
      <c r="L303" s="32">
        <f t="shared" si="21"/>
        <v>273100</v>
      </c>
      <c r="M303" s="15"/>
    </row>
    <row r="304" spans="1:13">
      <c r="A304" s="11"/>
      <c r="B304" s="12">
        <v>1642816</v>
      </c>
      <c r="C304" s="13">
        <v>43761</v>
      </c>
      <c r="D304" s="57">
        <v>43764</v>
      </c>
      <c r="E304" s="58">
        <f t="shared" si="19"/>
        <v>3</v>
      </c>
      <c r="F304" s="14">
        <v>2</v>
      </c>
      <c r="G304" s="15">
        <v>2900</v>
      </c>
      <c r="H304" s="15"/>
      <c r="I304" s="23">
        <f t="shared" si="20"/>
        <v>17400</v>
      </c>
      <c r="J304" s="24"/>
      <c r="K304" s="24"/>
      <c r="L304" s="32">
        <f t="shared" si="21"/>
        <v>255700</v>
      </c>
      <c r="M304" s="15"/>
    </row>
    <row r="305" spans="1:13">
      <c r="A305" s="11"/>
      <c r="B305" s="12">
        <v>1647664</v>
      </c>
      <c r="C305" s="13">
        <v>43763</v>
      </c>
      <c r="D305" s="57">
        <v>43764</v>
      </c>
      <c r="E305" s="58">
        <f t="shared" si="19"/>
        <v>1</v>
      </c>
      <c r="F305" s="14">
        <v>1</v>
      </c>
      <c r="G305" s="15">
        <v>2900</v>
      </c>
      <c r="H305" s="15"/>
      <c r="I305" s="23">
        <f t="shared" si="20"/>
        <v>2900</v>
      </c>
      <c r="J305" s="24"/>
      <c r="K305" s="24"/>
      <c r="L305" s="32">
        <f t="shared" si="21"/>
        <v>252800</v>
      </c>
      <c r="M305" s="15"/>
    </row>
    <row r="306" spans="1:13">
      <c r="A306" s="11"/>
      <c r="B306" s="12">
        <v>1644323</v>
      </c>
      <c r="C306" s="13">
        <v>43761</v>
      </c>
      <c r="D306" s="57">
        <v>43764</v>
      </c>
      <c r="E306" s="58">
        <f t="shared" si="19"/>
        <v>3</v>
      </c>
      <c r="F306" s="14">
        <v>1</v>
      </c>
      <c r="G306" s="15">
        <v>2900</v>
      </c>
      <c r="H306" s="15"/>
      <c r="I306" s="23">
        <f t="shared" si="20"/>
        <v>8700</v>
      </c>
      <c r="J306" s="24"/>
      <c r="K306" s="24"/>
      <c r="L306" s="32">
        <f t="shared" si="21"/>
        <v>244100</v>
      </c>
      <c r="M306" s="15"/>
    </row>
    <row r="307" spans="1:13">
      <c r="A307" s="11"/>
      <c r="B307" s="12">
        <v>1647692</v>
      </c>
      <c r="C307" s="13">
        <v>43763</v>
      </c>
      <c r="D307" s="57">
        <v>43764</v>
      </c>
      <c r="E307" s="58">
        <f t="shared" si="19"/>
        <v>1</v>
      </c>
      <c r="F307" s="14">
        <v>1</v>
      </c>
      <c r="G307" s="15">
        <v>2900</v>
      </c>
      <c r="H307" s="15"/>
      <c r="I307" s="23">
        <f t="shared" si="20"/>
        <v>2900</v>
      </c>
      <c r="J307" s="24"/>
      <c r="K307" s="24"/>
      <c r="L307" s="32">
        <f t="shared" si="21"/>
        <v>241200</v>
      </c>
      <c r="M307" s="15"/>
    </row>
    <row r="308" spans="1:13">
      <c r="A308" s="11"/>
      <c r="B308" s="12">
        <v>1637488</v>
      </c>
      <c r="C308" s="13">
        <v>43762</v>
      </c>
      <c r="D308" s="57">
        <v>43764</v>
      </c>
      <c r="E308" s="58">
        <f t="shared" si="19"/>
        <v>2</v>
      </c>
      <c r="F308" s="14">
        <v>2</v>
      </c>
      <c r="G308" s="15">
        <v>3000</v>
      </c>
      <c r="H308" s="15"/>
      <c r="I308" s="23">
        <f t="shared" si="20"/>
        <v>12000</v>
      </c>
      <c r="J308" s="24"/>
      <c r="K308" s="24"/>
      <c r="L308" s="32">
        <f t="shared" si="21"/>
        <v>229200</v>
      </c>
      <c r="M308" s="15"/>
    </row>
    <row r="309" spans="1:13">
      <c r="A309" s="11"/>
      <c r="B309" s="12">
        <v>1641519</v>
      </c>
      <c r="C309" s="13">
        <v>43759</v>
      </c>
      <c r="D309" s="57">
        <v>43764</v>
      </c>
      <c r="E309" s="58">
        <f t="shared" si="19"/>
        <v>5</v>
      </c>
      <c r="F309" s="14">
        <v>1</v>
      </c>
      <c r="G309" s="15">
        <v>2900</v>
      </c>
      <c r="H309" s="15"/>
      <c r="I309" s="23">
        <f t="shared" si="20"/>
        <v>14500</v>
      </c>
      <c r="J309" s="24"/>
      <c r="K309" s="24"/>
      <c r="L309" s="32">
        <f t="shared" si="21"/>
        <v>214700</v>
      </c>
      <c r="M309" s="15"/>
    </row>
    <row r="310" spans="1:13">
      <c r="A310" s="11"/>
      <c r="B310" s="12">
        <v>1643692</v>
      </c>
      <c r="C310" s="13">
        <v>43763</v>
      </c>
      <c r="D310" s="57">
        <v>43764</v>
      </c>
      <c r="E310" s="58">
        <f t="shared" si="19"/>
        <v>1</v>
      </c>
      <c r="F310" s="14">
        <v>2</v>
      </c>
      <c r="G310" s="15">
        <v>2900</v>
      </c>
      <c r="H310" s="15"/>
      <c r="I310" s="23">
        <f t="shared" si="20"/>
        <v>5800</v>
      </c>
      <c r="J310" s="24"/>
      <c r="K310" s="24"/>
      <c r="L310" s="32">
        <f t="shared" si="21"/>
        <v>208900</v>
      </c>
      <c r="M310" s="15"/>
    </row>
    <row r="311" spans="1:13">
      <c r="A311" s="11"/>
      <c r="B311" s="12">
        <v>1643775</v>
      </c>
      <c r="C311" s="13">
        <v>43762</v>
      </c>
      <c r="D311" s="57">
        <v>43764</v>
      </c>
      <c r="E311" s="58">
        <f t="shared" si="19"/>
        <v>2</v>
      </c>
      <c r="F311" s="14">
        <v>2</v>
      </c>
      <c r="G311" s="15">
        <v>2900</v>
      </c>
      <c r="H311" s="15"/>
      <c r="I311" s="23">
        <f t="shared" si="20"/>
        <v>11600</v>
      </c>
      <c r="J311" s="24"/>
      <c r="K311" s="24"/>
      <c r="L311" s="32">
        <f t="shared" si="21"/>
        <v>197300</v>
      </c>
      <c r="M311" s="15"/>
    </row>
    <row r="312" spans="1:13">
      <c r="A312" s="11"/>
      <c r="B312" s="12">
        <v>1641591</v>
      </c>
      <c r="C312" s="13">
        <v>43761</v>
      </c>
      <c r="D312" s="57">
        <v>43764</v>
      </c>
      <c r="E312" s="58">
        <f t="shared" si="19"/>
        <v>3</v>
      </c>
      <c r="F312" s="14">
        <v>1</v>
      </c>
      <c r="G312" s="15">
        <v>2900</v>
      </c>
      <c r="H312" s="15"/>
      <c r="I312" s="23">
        <f t="shared" si="20"/>
        <v>8700</v>
      </c>
      <c r="J312" s="24"/>
      <c r="K312" s="24"/>
      <c r="L312" s="32">
        <f t="shared" si="21"/>
        <v>188600</v>
      </c>
      <c r="M312" s="15"/>
    </row>
    <row r="313" spans="1:13">
      <c r="A313" s="11"/>
      <c r="B313" s="12">
        <v>1644063</v>
      </c>
      <c r="C313" s="13">
        <v>43762</v>
      </c>
      <c r="D313" s="57">
        <v>43764</v>
      </c>
      <c r="E313" s="58">
        <f t="shared" si="19"/>
        <v>2</v>
      </c>
      <c r="F313" s="14">
        <v>1</v>
      </c>
      <c r="G313" s="15">
        <v>2900</v>
      </c>
      <c r="H313" s="15"/>
      <c r="I313" s="23">
        <f t="shared" si="20"/>
        <v>5800</v>
      </c>
      <c r="J313" s="24"/>
      <c r="K313" s="24"/>
      <c r="L313" s="32">
        <f t="shared" si="21"/>
        <v>182800</v>
      </c>
      <c r="M313" s="15"/>
    </row>
    <row r="314" spans="1:13">
      <c r="A314" s="11"/>
      <c r="B314" s="12">
        <v>1633110</v>
      </c>
      <c r="C314" s="13">
        <v>43761</v>
      </c>
      <c r="D314" s="57">
        <v>43764</v>
      </c>
      <c r="E314" s="58">
        <f t="shared" si="19"/>
        <v>3</v>
      </c>
      <c r="F314" s="14">
        <v>1</v>
      </c>
      <c r="G314" s="15">
        <v>3000</v>
      </c>
      <c r="H314" s="15"/>
      <c r="I314" s="23">
        <f t="shared" si="20"/>
        <v>9000</v>
      </c>
      <c r="J314" s="24"/>
      <c r="K314" s="24"/>
      <c r="L314" s="32">
        <f t="shared" si="21"/>
        <v>173800</v>
      </c>
      <c r="M314" s="15"/>
    </row>
    <row r="315" spans="1:13">
      <c r="A315" s="11"/>
      <c r="B315" s="12">
        <v>1634486</v>
      </c>
      <c r="C315" s="13">
        <v>43763</v>
      </c>
      <c r="D315" s="57">
        <v>43764</v>
      </c>
      <c r="E315" s="58">
        <f t="shared" si="19"/>
        <v>1</v>
      </c>
      <c r="F315" s="14">
        <v>1</v>
      </c>
      <c r="G315" s="15">
        <v>2900</v>
      </c>
      <c r="H315" s="15"/>
      <c r="I315" s="23">
        <f t="shared" si="20"/>
        <v>2900</v>
      </c>
      <c r="J315" s="24"/>
      <c r="K315" s="24"/>
      <c r="L315" s="32">
        <f t="shared" si="21"/>
        <v>170900</v>
      </c>
      <c r="M315" s="15"/>
    </row>
    <row r="316" spans="1:13">
      <c r="A316" s="11"/>
      <c r="B316" s="12">
        <v>1645300</v>
      </c>
      <c r="C316" s="13">
        <v>43762</v>
      </c>
      <c r="D316" s="57">
        <v>43764</v>
      </c>
      <c r="E316" s="58">
        <f t="shared" si="19"/>
        <v>2</v>
      </c>
      <c r="F316" s="14">
        <v>1</v>
      </c>
      <c r="G316" s="15">
        <v>2900</v>
      </c>
      <c r="H316" s="15"/>
      <c r="I316" s="23">
        <f t="shared" si="20"/>
        <v>5800</v>
      </c>
      <c r="J316" s="24"/>
      <c r="K316" s="24"/>
      <c r="L316" s="32">
        <f t="shared" si="21"/>
        <v>165100</v>
      </c>
      <c r="M316" s="15"/>
    </row>
    <row r="317" spans="1:13">
      <c r="A317" s="11"/>
      <c r="B317" s="12">
        <v>1646716</v>
      </c>
      <c r="C317" s="13">
        <v>43763</v>
      </c>
      <c r="D317" s="57">
        <v>43764</v>
      </c>
      <c r="E317" s="58">
        <f t="shared" si="19"/>
        <v>1</v>
      </c>
      <c r="F317" s="14">
        <v>1</v>
      </c>
      <c r="G317" s="15">
        <v>2900</v>
      </c>
      <c r="H317" s="15"/>
      <c r="I317" s="23">
        <f t="shared" si="20"/>
        <v>2900</v>
      </c>
      <c r="J317" s="24"/>
      <c r="K317" s="24"/>
      <c r="L317" s="32">
        <f t="shared" si="21"/>
        <v>162200</v>
      </c>
      <c r="M317" s="15"/>
    </row>
    <row r="318" spans="1:13">
      <c r="A318" s="11"/>
      <c r="B318" s="12">
        <v>1648508</v>
      </c>
      <c r="C318" s="13">
        <v>43764</v>
      </c>
      <c r="D318" s="57">
        <v>43765</v>
      </c>
      <c r="E318" s="58">
        <f t="shared" si="19"/>
        <v>1</v>
      </c>
      <c r="F318" s="14">
        <v>2</v>
      </c>
      <c r="G318" s="15">
        <v>2900</v>
      </c>
      <c r="H318" s="15"/>
      <c r="I318" s="23">
        <f t="shared" si="20"/>
        <v>5800</v>
      </c>
      <c r="J318" s="24"/>
      <c r="K318" s="24"/>
      <c r="L318" s="32">
        <f t="shared" si="21"/>
        <v>156400</v>
      </c>
      <c r="M318" s="15"/>
    </row>
    <row r="319" spans="1:13">
      <c r="A319" s="11"/>
      <c r="B319" s="12">
        <v>1647343</v>
      </c>
      <c r="C319" s="13">
        <v>43764</v>
      </c>
      <c r="D319" s="57">
        <v>43765</v>
      </c>
      <c r="E319" s="58">
        <f t="shared" si="19"/>
        <v>1</v>
      </c>
      <c r="F319" s="14">
        <v>2</v>
      </c>
      <c r="G319" s="15">
        <v>2900</v>
      </c>
      <c r="H319" s="15"/>
      <c r="I319" s="23">
        <f t="shared" si="20"/>
        <v>5800</v>
      </c>
      <c r="J319" s="24"/>
      <c r="K319" s="24"/>
      <c r="L319" s="32">
        <f t="shared" si="21"/>
        <v>150600</v>
      </c>
      <c r="M319" s="15"/>
    </row>
    <row r="320" spans="1:13">
      <c r="A320" s="11"/>
      <c r="B320" s="12">
        <v>1646679</v>
      </c>
      <c r="C320" s="13">
        <v>43763</v>
      </c>
      <c r="D320" s="57">
        <v>43765</v>
      </c>
      <c r="E320" s="58">
        <f t="shared" si="19"/>
        <v>2</v>
      </c>
      <c r="F320" s="14">
        <v>2</v>
      </c>
      <c r="G320" s="15">
        <v>2900</v>
      </c>
      <c r="H320" s="15"/>
      <c r="I320" s="23">
        <f t="shared" si="20"/>
        <v>11600</v>
      </c>
      <c r="J320" s="24"/>
      <c r="K320" s="24"/>
      <c r="L320" s="32">
        <f t="shared" si="21"/>
        <v>139000</v>
      </c>
      <c r="M320" s="15"/>
    </row>
    <row r="321" spans="1:13">
      <c r="A321" s="11"/>
      <c r="B321" s="12">
        <v>1647198</v>
      </c>
      <c r="C321" s="13">
        <v>43763</v>
      </c>
      <c r="D321" s="57">
        <v>43765</v>
      </c>
      <c r="E321" s="58">
        <f t="shared" si="19"/>
        <v>2</v>
      </c>
      <c r="F321" s="14">
        <v>1</v>
      </c>
      <c r="G321" s="15">
        <v>2900</v>
      </c>
      <c r="H321" s="15"/>
      <c r="I321" s="23">
        <f t="shared" si="20"/>
        <v>5800</v>
      </c>
      <c r="J321" s="24"/>
      <c r="K321" s="24"/>
      <c r="L321" s="32">
        <f t="shared" si="21"/>
        <v>133200</v>
      </c>
      <c r="M321" s="15"/>
    </row>
    <row r="322" spans="1:13">
      <c r="A322" s="11"/>
      <c r="B322" s="12">
        <v>1645902</v>
      </c>
      <c r="C322" s="13">
        <v>43763</v>
      </c>
      <c r="D322" s="57">
        <v>43765</v>
      </c>
      <c r="E322" s="58">
        <f t="shared" si="19"/>
        <v>2</v>
      </c>
      <c r="F322" s="14">
        <v>1</v>
      </c>
      <c r="G322" s="15">
        <v>2900</v>
      </c>
      <c r="H322" s="15"/>
      <c r="I322" s="23">
        <f t="shared" si="20"/>
        <v>5800</v>
      </c>
      <c r="J322" s="24"/>
      <c r="K322" s="24"/>
      <c r="L322" s="32">
        <f t="shared" si="21"/>
        <v>127400</v>
      </c>
      <c r="M322" s="15"/>
    </row>
    <row r="323" spans="1:13">
      <c r="A323" s="11"/>
      <c r="B323" s="12">
        <v>1631448</v>
      </c>
      <c r="C323" s="13">
        <v>43762</v>
      </c>
      <c r="D323" s="57">
        <v>43765</v>
      </c>
      <c r="E323" s="58">
        <f t="shared" si="19"/>
        <v>3</v>
      </c>
      <c r="F323" s="14">
        <v>1</v>
      </c>
      <c r="G323" s="15">
        <v>4200</v>
      </c>
      <c r="H323" s="15"/>
      <c r="I323" s="23">
        <f t="shared" si="20"/>
        <v>12600</v>
      </c>
      <c r="J323" s="24"/>
      <c r="K323" s="24"/>
      <c r="L323" s="32">
        <f t="shared" si="21"/>
        <v>114800</v>
      </c>
      <c r="M323" s="15"/>
    </row>
    <row r="324" spans="1:13">
      <c r="A324" s="11"/>
      <c r="B324" s="12">
        <v>1636277</v>
      </c>
      <c r="C324" s="13">
        <v>43764</v>
      </c>
      <c r="D324" s="57">
        <v>43765</v>
      </c>
      <c r="E324" s="58">
        <f t="shared" si="19"/>
        <v>1</v>
      </c>
      <c r="F324" s="14">
        <v>1</v>
      </c>
      <c r="G324" s="15">
        <v>3000</v>
      </c>
      <c r="H324" s="15"/>
      <c r="I324" s="23">
        <f t="shared" si="20"/>
        <v>3000</v>
      </c>
      <c r="J324" s="24"/>
      <c r="K324" s="24"/>
      <c r="L324" s="32">
        <f t="shared" si="21"/>
        <v>111800</v>
      </c>
      <c r="M324" s="15"/>
    </row>
    <row r="325" spans="1:13">
      <c r="A325" s="11"/>
      <c r="B325" s="12">
        <v>1641050</v>
      </c>
      <c r="C325" s="13">
        <v>43762</v>
      </c>
      <c r="D325" s="57">
        <v>43765</v>
      </c>
      <c r="E325" s="58">
        <f t="shared" si="19"/>
        <v>3</v>
      </c>
      <c r="F325" s="14">
        <v>2</v>
      </c>
      <c r="G325" s="15">
        <v>2900</v>
      </c>
      <c r="H325" s="15"/>
      <c r="I325" s="23">
        <f t="shared" si="20"/>
        <v>17400</v>
      </c>
      <c r="J325" s="24"/>
      <c r="K325" s="24"/>
      <c r="L325" s="32">
        <f t="shared" si="21"/>
        <v>94400</v>
      </c>
      <c r="M325" s="15"/>
    </row>
    <row r="326" spans="1:13">
      <c r="A326" s="11"/>
      <c r="B326" s="12">
        <v>1647465</v>
      </c>
      <c r="C326" s="13">
        <v>43763</v>
      </c>
      <c r="D326" s="57">
        <v>43765</v>
      </c>
      <c r="E326" s="58">
        <f t="shared" si="19"/>
        <v>2</v>
      </c>
      <c r="F326" s="14">
        <v>1</v>
      </c>
      <c r="G326" s="15">
        <v>2900</v>
      </c>
      <c r="H326" s="15"/>
      <c r="I326" s="23">
        <f t="shared" si="20"/>
        <v>5800</v>
      </c>
      <c r="J326" s="24"/>
      <c r="K326" s="24"/>
      <c r="L326" s="32">
        <f t="shared" si="21"/>
        <v>88600</v>
      </c>
      <c r="M326" s="15"/>
    </row>
    <row r="327" spans="1:13">
      <c r="A327" s="11"/>
      <c r="B327" s="12">
        <v>1645885</v>
      </c>
      <c r="C327" s="13">
        <v>43763</v>
      </c>
      <c r="D327" s="57">
        <v>43765</v>
      </c>
      <c r="E327" s="58">
        <f t="shared" si="19"/>
        <v>2</v>
      </c>
      <c r="F327" s="14">
        <v>1</v>
      </c>
      <c r="G327" s="15">
        <v>2900</v>
      </c>
      <c r="H327" s="15"/>
      <c r="I327" s="23">
        <f t="shared" si="20"/>
        <v>5800</v>
      </c>
      <c r="J327" s="24"/>
      <c r="K327" s="24"/>
      <c r="L327" s="32">
        <f t="shared" si="21"/>
        <v>82800</v>
      </c>
      <c r="M327" s="15"/>
    </row>
    <row r="328" spans="1:13">
      <c r="A328" s="11"/>
      <c r="B328" s="12">
        <v>1647076</v>
      </c>
      <c r="C328" s="13">
        <v>43763</v>
      </c>
      <c r="D328" s="57">
        <v>43765</v>
      </c>
      <c r="E328" s="58">
        <f t="shared" si="19"/>
        <v>2</v>
      </c>
      <c r="F328" s="14">
        <v>1</v>
      </c>
      <c r="G328" s="15">
        <v>2900</v>
      </c>
      <c r="H328" s="15"/>
      <c r="I328" s="23">
        <f t="shared" si="20"/>
        <v>5800</v>
      </c>
      <c r="J328" s="24"/>
      <c r="K328" s="24"/>
      <c r="L328" s="32">
        <f t="shared" si="21"/>
        <v>77000</v>
      </c>
      <c r="M328" s="15"/>
    </row>
    <row r="329" spans="1:13">
      <c r="A329" s="11"/>
      <c r="B329" s="12">
        <v>1643374</v>
      </c>
      <c r="C329" s="13">
        <v>43761</v>
      </c>
      <c r="D329" s="57">
        <v>43765</v>
      </c>
      <c r="E329" s="58">
        <f t="shared" si="19"/>
        <v>4</v>
      </c>
      <c r="F329" s="14">
        <v>1</v>
      </c>
      <c r="G329" s="15">
        <v>2900</v>
      </c>
      <c r="H329" s="15"/>
      <c r="I329" s="23">
        <f t="shared" si="20"/>
        <v>11600</v>
      </c>
      <c r="J329" s="24"/>
      <c r="K329" s="24"/>
      <c r="L329" s="32">
        <f t="shared" si="21"/>
        <v>65400</v>
      </c>
      <c r="M329" s="15"/>
    </row>
    <row r="330" spans="1:13">
      <c r="A330" s="11"/>
      <c r="B330" s="12">
        <v>1644119</v>
      </c>
      <c r="C330" s="13">
        <v>43763</v>
      </c>
      <c r="D330" s="57">
        <v>43765</v>
      </c>
      <c r="E330" s="58">
        <f t="shared" si="19"/>
        <v>2</v>
      </c>
      <c r="F330" s="14">
        <v>1</v>
      </c>
      <c r="G330" s="15">
        <v>2900</v>
      </c>
      <c r="H330" s="15"/>
      <c r="I330" s="23">
        <f t="shared" si="20"/>
        <v>5800</v>
      </c>
      <c r="J330" s="24"/>
      <c r="K330" s="24"/>
      <c r="L330" s="32">
        <f t="shared" si="21"/>
        <v>59600</v>
      </c>
      <c r="M330" s="15"/>
    </row>
    <row r="331" spans="1:13">
      <c r="A331" s="11"/>
      <c r="B331" s="12">
        <v>1647208</v>
      </c>
      <c r="C331" s="13">
        <v>43764</v>
      </c>
      <c r="D331" s="57">
        <v>43765</v>
      </c>
      <c r="E331" s="58">
        <f t="shared" si="19"/>
        <v>1</v>
      </c>
      <c r="F331" s="14">
        <v>1</v>
      </c>
      <c r="G331" s="15">
        <v>2900</v>
      </c>
      <c r="H331" s="15"/>
      <c r="I331" s="23">
        <f t="shared" si="20"/>
        <v>2900</v>
      </c>
      <c r="J331" s="24"/>
      <c r="K331" s="24"/>
      <c r="L331" s="32">
        <f t="shared" si="21"/>
        <v>56700</v>
      </c>
      <c r="M331" s="15"/>
    </row>
    <row r="332" spans="1:13">
      <c r="A332" s="11"/>
      <c r="B332" s="12">
        <v>1643940</v>
      </c>
      <c r="C332" s="13">
        <v>43761</v>
      </c>
      <c r="D332" s="57">
        <v>43765</v>
      </c>
      <c r="E332" s="58">
        <f t="shared" si="19"/>
        <v>4</v>
      </c>
      <c r="F332" s="14">
        <v>1</v>
      </c>
      <c r="G332" s="15">
        <v>2900</v>
      </c>
      <c r="H332" s="15"/>
      <c r="I332" s="23">
        <f t="shared" si="20"/>
        <v>11600</v>
      </c>
      <c r="J332" s="24"/>
      <c r="K332" s="24"/>
      <c r="L332" s="32">
        <f t="shared" si="21"/>
        <v>45100</v>
      </c>
      <c r="M332" s="15"/>
    </row>
    <row r="333" spans="1:13">
      <c r="A333" s="11"/>
      <c r="B333" s="12">
        <v>1646734</v>
      </c>
      <c r="C333" s="13">
        <v>43763</v>
      </c>
      <c r="D333" s="57">
        <v>43765</v>
      </c>
      <c r="E333" s="58">
        <f t="shared" si="19"/>
        <v>2</v>
      </c>
      <c r="F333" s="14">
        <v>1</v>
      </c>
      <c r="G333" s="15">
        <v>2900</v>
      </c>
      <c r="H333" s="15"/>
      <c r="I333" s="23">
        <f t="shared" si="20"/>
        <v>5800</v>
      </c>
      <c r="J333" s="24"/>
      <c r="K333" s="24"/>
      <c r="L333" s="32">
        <f t="shared" si="21"/>
        <v>39300</v>
      </c>
      <c r="M333" s="15"/>
    </row>
    <row r="334" spans="1:13">
      <c r="A334" s="11"/>
      <c r="B334" s="12">
        <v>1648385</v>
      </c>
      <c r="C334" s="13">
        <v>43764</v>
      </c>
      <c r="D334" s="57">
        <v>43765</v>
      </c>
      <c r="E334" s="58">
        <f t="shared" si="19"/>
        <v>1</v>
      </c>
      <c r="F334" s="14">
        <v>1</v>
      </c>
      <c r="G334" s="15">
        <v>2900</v>
      </c>
      <c r="H334" s="15"/>
      <c r="I334" s="23">
        <f t="shared" si="20"/>
        <v>2900</v>
      </c>
      <c r="J334" s="24"/>
      <c r="K334" s="24"/>
      <c r="L334" s="32">
        <f t="shared" si="21"/>
        <v>36400</v>
      </c>
      <c r="M334" s="15"/>
    </row>
    <row r="335" spans="1:13">
      <c r="A335" s="11"/>
      <c r="B335" s="12">
        <v>1647165</v>
      </c>
      <c r="C335" s="13">
        <v>43764</v>
      </c>
      <c r="D335" s="57">
        <v>43765</v>
      </c>
      <c r="E335" s="58">
        <f t="shared" si="19"/>
        <v>1</v>
      </c>
      <c r="F335" s="14">
        <v>1</v>
      </c>
      <c r="G335" s="15">
        <v>2900</v>
      </c>
      <c r="H335" s="15"/>
      <c r="I335" s="23">
        <f t="shared" si="20"/>
        <v>2900</v>
      </c>
      <c r="J335" s="24"/>
      <c r="K335" s="24"/>
      <c r="L335" s="32">
        <f t="shared" si="21"/>
        <v>33500</v>
      </c>
      <c r="M335" s="15"/>
    </row>
    <row r="336" spans="1:13">
      <c r="A336" s="11"/>
      <c r="B336" s="12">
        <v>1641246</v>
      </c>
      <c r="C336" s="13">
        <v>43764</v>
      </c>
      <c r="D336" s="57">
        <v>43765</v>
      </c>
      <c r="E336" s="58">
        <f t="shared" si="19"/>
        <v>1</v>
      </c>
      <c r="F336" s="14">
        <v>1</v>
      </c>
      <c r="G336" s="15">
        <v>2900</v>
      </c>
      <c r="H336" s="15"/>
      <c r="I336" s="23">
        <f t="shared" si="20"/>
        <v>2900</v>
      </c>
      <c r="J336" s="24"/>
      <c r="K336" s="24"/>
      <c r="L336" s="86">
        <f t="shared" si="21"/>
        <v>30600</v>
      </c>
      <c r="M336" s="15"/>
    </row>
    <row r="337" spans="9:14">
      <c r="I337" s="6">
        <f>SUM(I225:I336)</f>
        <v>724900</v>
      </c>
      <c r="M337" s="29" t="s">
        <v>35</v>
      </c>
      <c r="N337" s="73"/>
    </row>
    <row r="338" spans="1:13">
      <c r="A338" s="11" t="s">
        <v>36</v>
      </c>
      <c r="B338" s="82">
        <v>1648678</v>
      </c>
      <c r="C338" s="83">
        <v>43765</v>
      </c>
      <c r="D338" s="83">
        <v>43766</v>
      </c>
      <c r="E338" s="84">
        <f t="shared" ref="E338:E342" si="22">+D338-C338</f>
        <v>1</v>
      </c>
      <c r="F338" s="84">
        <v>1</v>
      </c>
      <c r="G338" s="85">
        <v>2900</v>
      </c>
      <c r="H338" s="85"/>
      <c r="I338" s="87">
        <f t="shared" ref="I338:I342" si="23">+G338*F338*E338</f>
        <v>2900</v>
      </c>
      <c r="J338" s="24"/>
      <c r="K338" s="24"/>
      <c r="L338" s="25">
        <f>+L336-I338+K338</f>
        <v>27700</v>
      </c>
      <c r="M338" s="15"/>
    </row>
    <row r="339" spans="1:13">
      <c r="A339" s="11"/>
      <c r="B339" s="82">
        <v>1648629</v>
      </c>
      <c r="C339" s="83">
        <v>43764</v>
      </c>
      <c r="D339" s="83">
        <v>43766</v>
      </c>
      <c r="E339" s="84">
        <f t="shared" si="22"/>
        <v>2</v>
      </c>
      <c r="F339" s="84">
        <v>1</v>
      </c>
      <c r="G339" s="85">
        <v>2900</v>
      </c>
      <c r="H339" s="85"/>
      <c r="I339" s="87">
        <f t="shared" si="23"/>
        <v>5800</v>
      </c>
      <c r="J339" s="24"/>
      <c r="K339" s="24"/>
      <c r="L339" s="25">
        <f t="shared" ref="L338:L342" si="24">+L338-I339+K339</f>
        <v>21900</v>
      </c>
      <c r="M339" s="15"/>
    </row>
    <row r="340" spans="1:13">
      <c r="A340" s="11" t="s">
        <v>37</v>
      </c>
      <c r="B340" s="82">
        <v>1642549</v>
      </c>
      <c r="C340" s="83">
        <v>43763</v>
      </c>
      <c r="D340" s="83">
        <v>43766</v>
      </c>
      <c r="E340" s="84">
        <f t="shared" si="22"/>
        <v>3</v>
      </c>
      <c r="F340" s="84">
        <v>1</v>
      </c>
      <c r="G340" s="85">
        <v>3400</v>
      </c>
      <c r="H340" s="85"/>
      <c r="I340" s="87">
        <f t="shared" si="23"/>
        <v>10200</v>
      </c>
      <c r="J340" s="24"/>
      <c r="K340" s="24"/>
      <c r="L340" s="25">
        <f t="shared" si="24"/>
        <v>11700</v>
      </c>
      <c r="M340" s="15"/>
    </row>
    <row r="341" spans="1:13">
      <c r="A341" s="11"/>
      <c r="B341" s="82">
        <v>1647737</v>
      </c>
      <c r="C341" s="83">
        <v>43763</v>
      </c>
      <c r="D341" s="83">
        <v>43766</v>
      </c>
      <c r="E341" s="84">
        <f t="shared" si="22"/>
        <v>3</v>
      </c>
      <c r="F341" s="84">
        <v>1</v>
      </c>
      <c r="G341" s="85">
        <v>2900</v>
      </c>
      <c r="H341" s="85"/>
      <c r="I341" s="87">
        <f t="shared" si="23"/>
        <v>8700</v>
      </c>
      <c r="J341" s="24"/>
      <c r="K341" s="24"/>
      <c r="L341" s="25">
        <f t="shared" si="24"/>
        <v>3000</v>
      </c>
      <c r="M341" s="15"/>
    </row>
    <row r="342" spans="1:13">
      <c r="A342" s="11"/>
      <c r="B342" s="82">
        <v>1627272</v>
      </c>
      <c r="C342" s="83">
        <v>43765</v>
      </c>
      <c r="D342" s="83">
        <v>43766</v>
      </c>
      <c r="E342" s="84">
        <f t="shared" si="22"/>
        <v>1</v>
      </c>
      <c r="F342" s="84">
        <v>1</v>
      </c>
      <c r="G342" s="85">
        <v>3000</v>
      </c>
      <c r="H342" s="85"/>
      <c r="I342" s="87">
        <f t="shared" si="23"/>
        <v>3000</v>
      </c>
      <c r="J342" s="24"/>
      <c r="K342" s="24"/>
      <c r="L342" s="25">
        <f t="shared" si="24"/>
        <v>0</v>
      </c>
      <c r="M342" s="29" t="s">
        <v>38</v>
      </c>
    </row>
  </sheetData>
  <autoFilter ref="A139:O195">
    <extLst/>
  </autoFilter>
  <conditionalFormatting sqref="B225:B336">
    <cfRule type="duplicateValues" dxfId="0" priority="1"/>
  </conditionalFormatting>
  <pageMargins left="0.31496062992126" right="0.236220472440945" top="0.236220472440945" bottom="0.236220472440945" header="0.31496062992126" footer="0.31496062992126"/>
  <pageSetup paperSize="9" scale="4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49"/>
  <sheetViews>
    <sheetView tabSelected="1" workbookViewId="0">
      <pane ySplit="2" topLeftCell="A534" activePane="bottomLeft" state="frozen"/>
      <selection/>
      <selection pane="bottomLeft" activeCell="K555" sqref="K555"/>
    </sheetView>
  </sheetViews>
  <sheetFormatPr defaultColWidth="9" defaultRowHeight="13.5"/>
  <cols>
    <col min="1" max="1" width="15.5" customWidth="1"/>
    <col min="3" max="4" width="10.375"/>
    <col min="7" max="7" width="9.375"/>
    <col min="9" max="9" width="10.375"/>
    <col min="11" max="11" width="13.25" customWidth="1"/>
    <col min="12" max="12" width="11.125" customWidth="1"/>
    <col min="13" max="13" width="28.125" customWidth="1"/>
    <col min="14" max="14" width="11.5" customWidth="1"/>
  </cols>
  <sheetData>
    <row r="1" s="1" customFormat="1" ht="38.25" customHeight="1" spans="1:13">
      <c r="A1" s="90" t="s">
        <v>0</v>
      </c>
      <c r="B1" s="4"/>
      <c r="C1" s="4"/>
      <c r="D1" s="4"/>
      <c r="E1" s="5"/>
      <c r="F1" s="5"/>
      <c r="G1" s="6"/>
      <c r="H1" s="6"/>
      <c r="I1" s="6"/>
      <c r="J1" s="18"/>
      <c r="K1" s="18"/>
      <c r="L1" s="19"/>
      <c r="M1" s="20" t="s">
        <v>22</v>
      </c>
    </row>
    <row r="2" s="2" customFormat="1" ht="57.75" customHeight="1" spans="1:13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21" t="s">
        <v>10</v>
      </c>
      <c r="K2" s="21" t="s">
        <v>11</v>
      </c>
      <c r="L2" s="22" t="s">
        <v>12</v>
      </c>
      <c r="M2" s="10" t="s">
        <v>13</v>
      </c>
    </row>
    <row r="3" ht="26.25" spans="1:13">
      <c r="A3" s="11"/>
      <c r="B3" s="12">
        <v>1629424</v>
      </c>
      <c r="C3" s="13">
        <v>43762</v>
      </c>
      <c r="D3" s="13">
        <v>43766</v>
      </c>
      <c r="E3" s="14">
        <f t="shared" ref="E3:E42" si="0">+D3-C3</f>
        <v>4</v>
      </c>
      <c r="F3" s="14">
        <v>1</v>
      </c>
      <c r="G3" s="15">
        <v>3000</v>
      </c>
      <c r="H3" s="15"/>
      <c r="I3" s="23">
        <f t="shared" ref="I3:I42" si="1">+G3*F3*E3</f>
        <v>12000</v>
      </c>
      <c r="J3" s="24"/>
      <c r="K3" s="24"/>
      <c r="L3" s="25">
        <f>-I3</f>
        <v>-12000</v>
      </c>
      <c r="M3" s="15"/>
    </row>
    <row r="4" ht="26.25" spans="1:13">
      <c r="A4" s="11"/>
      <c r="B4" s="12">
        <v>1648304</v>
      </c>
      <c r="C4" s="13">
        <v>43764</v>
      </c>
      <c r="D4" s="13">
        <v>43766</v>
      </c>
      <c r="E4" s="14">
        <f t="shared" si="0"/>
        <v>2</v>
      </c>
      <c r="F4" s="14">
        <v>1</v>
      </c>
      <c r="G4" s="15">
        <v>2900</v>
      </c>
      <c r="H4" s="15"/>
      <c r="I4" s="23">
        <f t="shared" si="1"/>
        <v>5800</v>
      </c>
      <c r="J4" s="24"/>
      <c r="K4" s="24"/>
      <c r="L4" s="25">
        <f t="shared" ref="L3:L66" si="2">+L3-I4+K4</f>
        <v>-17800</v>
      </c>
      <c r="M4" s="15"/>
    </row>
    <row r="5" ht="26.25" spans="1:13">
      <c r="A5" s="11"/>
      <c r="B5" s="12">
        <v>1648312</v>
      </c>
      <c r="C5" s="13">
        <v>43765</v>
      </c>
      <c r="D5" s="13">
        <v>43766</v>
      </c>
      <c r="E5" s="14">
        <f t="shared" si="0"/>
        <v>1</v>
      </c>
      <c r="F5" s="14">
        <v>1</v>
      </c>
      <c r="G5" s="15">
        <v>2900</v>
      </c>
      <c r="H5" s="15"/>
      <c r="I5" s="23">
        <f t="shared" si="1"/>
        <v>2900</v>
      </c>
      <c r="J5" s="24"/>
      <c r="K5" s="24"/>
      <c r="L5" s="25">
        <f t="shared" si="2"/>
        <v>-20700</v>
      </c>
      <c r="M5" s="15"/>
    </row>
    <row r="6" ht="26.25" spans="1:13">
      <c r="A6" s="11"/>
      <c r="B6" s="12">
        <v>1628811</v>
      </c>
      <c r="C6" s="13">
        <v>43763</v>
      </c>
      <c r="D6" s="13">
        <v>43766</v>
      </c>
      <c r="E6" s="14">
        <f t="shared" si="0"/>
        <v>3</v>
      </c>
      <c r="F6" s="14">
        <v>1</v>
      </c>
      <c r="G6" s="15">
        <v>3000</v>
      </c>
      <c r="H6" s="15"/>
      <c r="I6" s="23">
        <f t="shared" si="1"/>
        <v>9000</v>
      </c>
      <c r="J6" s="24"/>
      <c r="K6" s="24"/>
      <c r="L6" s="25">
        <f t="shared" si="2"/>
        <v>-29700</v>
      </c>
      <c r="M6" s="15"/>
    </row>
    <row r="7" ht="26.25" spans="1:13">
      <c r="A7" s="11"/>
      <c r="B7" s="12">
        <v>1647945</v>
      </c>
      <c r="C7" s="13">
        <v>43765</v>
      </c>
      <c r="D7" s="13">
        <v>43766</v>
      </c>
      <c r="E7" s="14">
        <f t="shared" si="0"/>
        <v>1</v>
      </c>
      <c r="F7" s="14">
        <v>1</v>
      </c>
      <c r="G7" s="15">
        <v>2900</v>
      </c>
      <c r="H7" s="15"/>
      <c r="I7" s="23">
        <f t="shared" si="1"/>
        <v>2900</v>
      </c>
      <c r="J7" s="24"/>
      <c r="K7" s="24"/>
      <c r="L7" s="25">
        <f t="shared" si="2"/>
        <v>-32600</v>
      </c>
      <c r="M7" s="15"/>
    </row>
    <row r="8" ht="26.25" spans="1:13">
      <c r="A8" s="11"/>
      <c r="B8" s="12">
        <v>1627646</v>
      </c>
      <c r="C8" s="13">
        <v>43764</v>
      </c>
      <c r="D8" s="13">
        <v>43766</v>
      </c>
      <c r="E8" s="14">
        <f t="shared" si="0"/>
        <v>2</v>
      </c>
      <c r="F8" s="14">
        <v>1</v>
      </c>
      <c r="G8" s="15">
        <v>3000</v>
      </c>
      <c r="H8" s="15"/>
      <c r="I8" s="23">
        <f t="shared" si="1"/>
        <v>6000</v>
      </c>
      <c r="J8" s="24"/>
      <c r="K8" s="24"/>
      <c r="L8" s="25">
        <f t="shared" si="2"/>
        <v>-38600</v>
      </c>
      <c r="M8" s="15"/>
    </row>
    <row r="9" ht="26.25" spans="1:13">
      <c r="A9" s="11"/>
      <c r="B9" s="12">
        <v>1649415</v>
      </c>
      <c r="C9" s="13">
        <v>43765</v>
      </c>
      <c r="D9" s="13">
        <v>43766</v>
      </c>
      <c r="E9" s="14">
        <f t="shared" si="0"/>
        <v>1</v>
      </c>
      <c r="F9" s="14">
        <v>1</v>
      </c>
      <c r="G9" s="15">
        <v>2900</v>
      </c>
      <c r="H9" s="15"/>
      <c r="I9" s="23">
        <f t="shared" si="1"/>
        <v>2900</v>
      </c>
      <c r="J9" s="24"/>
      <c r="K9" s="24"/>
      <c r="L9" s="25">
        <f t="shared" si="2"/>
        <v>-41500</v>
      </c>
      <c r="M9" s="15"/>
    </row>
    <row r="10" ht="26.25" spans="1:13">
      <c r="A10" s="11"/>
      <c r="B10" s="12">
        <v>1648327</v>
      </c>
      <c r="C10" s="13">
        <v>43765</v>
      </c>
      <c r="D10" s="13">
        <v>43766</v>
      </c>
      <c r="E10" s="14">
        <f t="shared" si="0"/>
        <v>1</v>
      </c>
      <c r="F10" s="14">
        <v>1</v>
      </c>
      <c r="G10" s="15">
        <v>2900</v>
      </c>
      <c r="H10" s="15"/>
      <c r="I10" s="23">
        <f t="shared" si="1"/>
        <v>2900</v>
      </c>
      <c r="J10" s="24"/>
      <c r="K10" s="24"/>
      <c r="L10" s="25">
        <f t="shared" si="2"/>
        <v>-44400</v>
      </c>
      <c r="M10" s="15"/>
    </row>
    <row r="11" ht="26.25" spans="1:13">
      <c r="A11" s="11"/>
      <c r="B11" s="12">
        <v>1649240</v>
      </c>
      <c r="C11" s="13">
        <v>43765</v>
      </c>
      <c r="D11" s="13">
        <v>43766</v>
      </c>
      <c r="E11" s="14">
        <f t="shared" si="0"/>
        <v>1</v>
      </c>
      <c r="F11" s="14">
        <v>1</v>
      </c>
      <c r="G11" s="15">
        <v>2900</v>
      </c>
      <c r="H11" s="15"/>
      <c r="I11" s="23">
        <f t="shared" si="1"/>
        <v>2900</v>
      </c>
      <c r="J11" s="24"/>
      <c r="K11" s="24"/>
      <c r="L11" s="25">
        <f t="shared" si="2"/>
        <v>-47300</v>
      </c>
      <c r="M11" s="15"/>
    </row>
    <row r="12" ht="26.25" spans="1:13">
      <c r="A12" s="11"/>
      <c r="B12" s="12">
        <v>1648314</v>
      </c>
      <c r="C12" s="13">
        <v>43764</v>
      </c>
      <c r="D12" s="13">
        <v>43766</v>
      </c>
      <c r="E12" s="14">
        <f t="shared" si="0"/>
        <v>2</v>
      </c>
      <c r="F12" s="14">
        <v>1</v>
      </c>
      <c r="G12" s="15">
        <v>2900</v>
      </c>
      <c r="H12" s="15"/>
      <c r="I12" s="23">
        <f t="shared" si="1"/>
        <v>5800</v>
      </c>
      <c r="J12" s="24"/>
      <c r="K12" s="24"/>
      <c r="L12" s="25">
        <f t="shared" si="2"/>
        <v>-53100</v>
      </c>
      <c r="M12" s="15"/>
    </row>
    <row r="13" ht="26.25" spans="1:13">
      <c r="A13" s="11"/>
      <c r="B13" s="12">
        <v>1627623</v>
      </c>
      <c r="C13" s="13">
        <v>43765</v>
      </c>
      <c r="D13" s="13">
        <v>43766</v>
      </c>
      <c r="E13" s="14">
        <f t="shared" si="0"/>
        <v>1</v>
      </c>
      <c r="F13" s="14">
        <v>1</v>
      </c>
      <c r="G13" s="15">
        <v>3000</v>
      </c>
      <c r="H13" s="15"/>
      <c r="I13" s="23">
        <f t="shared" si="1"/>
        <v>3000</v>
      </c>
      <c r="J13" s="24"/>
      <c r="K13" s="24"/>
      <c r="L13" s="25">
        <f t="shared" si="2"/>
        <v>-56100</v>
      </c>
      <c r="M13" s="15"/>
    </row>
    <row r="14" ht="26.25" spans="1:13">
      <c r="A14" s="11"/>
      <c r="B14" s="12">
        <v>1648525</v>
      </c>
      <c r="C14" s="13">
        <v>43765</v>
      </c>
      <c r="D14" s="13">
        <v>43766</v>
      </c>
      <c r="E14" s="14">
        <f t="shared" si="0"/>
        <v>1</v>
      </c>
      <c r="F14" s="14">
        <v>1</v>
      </c>
      <c r="G14" s="15">
        <v>2900</v>
      </c>
      <c r="H14" s="15"/>
      <c r="I14" s="23">
        <f t="shared" si="1"/>
        <v>2900</v>
      </c>
      <c r="J14" s="24"/>
      <c r="K14" s="24"/>
      <c r="L14" s="25">
        <f t="shared" si="2"/>
        <v>-59000</v>
      </c>
      <c r="M14" s="15"/>
    </row>
    <row r="15" ht="26.25" spans="1:13">
      <c r="A15" s="11"/>
      <c r="B15" s="12">
        <v>1645489</v>
      </c>
      <c r="C15" s="13">
        <v>43764</v>
      </c>
      <c r="D15" s="13">
        <v>43766</v>
      </c>
      <c r="E15" s="14">
        <f t="shared" si="0"/>
        <v>2</v>
      </c>
      <c r="F15" s="14">
        <v>1</v>
      </c>
      <c r="G15" s="15">
        <v>2900</v>
      </c>
      <c r="H15" s="15"/>
      <c r="I15" s="23">
        <f t="shared" si="1"/>
        <v>5800</v>
      </c>
      <c r="J15" s="24"/>
      <c r="K15" s="24"/>
      <c r="L15" s="25">
        <f t="shared" si="2"/>
        <v>-64800</v>
      </c>
      <c r="M15" s="15"/>
    </row>
    <row r="16" ht="26.25" spans="1:13">
      <c r="A16" s="11"/>
      <c r="B16" s="12">
        <v>1646418</v>
      </c>
      <c r="C16" s="13">
        <v>43764</v>
      </c>
      <c r="D16" s="13">
        <v>43766</v>
      </c>
      <c r="E16" s="14">
        <f t="shared" si="0"/>
        <v>2</v>
      </c>
      <c r="F16" s="14">
        <v>1</v>
      </c>
      <c r="G16" s="15">
        <v>2900</v>
      </c>
      <c r="H16" s="15"/>
      <c r="I16" s="23">
        <f t="shared" si="1"/>
        <v>5800</v>
      </c>
      <c r="J16" s="24"/>
      <c r="K16" s="24"/>
      <c r="L16" s="25">
        <f t="shared" si="2"/>
        <v>-70600</v>
      </c>
      <c r="M16" s="15"/>
    </row>
    <row r="17" ht="26.25" spans="1:13">
      <c r="A17" s="11"/>
      <c r="B17" s="12">
        <v>1642566</v>
      </c>
      <c r="C17" s="13">
        <v>43765</v>
      </c>
      <c r="D17" s="13">
        <v>43766</v>
      </c>
      <c r="E17" s="14">
        <f t="shared" si="0"/>
        <v>1</v>
      </c>
      <c r="F17" s="14">
        <v>1</v>
      </c>
      <c r="G17" s="15">
        <v>2900</v>
      </c>
      <c r="H17" s="15"/>
      <c r="I17" s="23">
        <f t="shared" si="1"/>
        <v>2900</v>
      </c>
      <c r="J17" s="24"/>
      <c r="K17" s="24"/>
      <c r="L17" s="25">
        <f t="shared" si="2"/>
        <v>-73500</v>
      </c>
      <c r="M17" s="15"/>
    </row>
    <row r="18" ht="26.25" spans="1:13">
      <c r="A18" s="11"/>
      <c r="B18" s="12">
        <v>1648342</v>
      </c>
      <c r="C18" s="13">
        <v>43765</v>
      </c>
      <c r="D18" s="13">
        <v>43766</v>
      </c>
      <c r="E18" s="14">
        <f t="shared" si="0"/>
        <v>1</v>
      </c>
      <c r="F18" s="14">
        <v>1</v>
      </c>
      <c r="G18" s="15">
        <v>2900</v>
      </c>
      <c r="H18" s="15"/>
      <c r="I18" s="23">
        <f t="shared" si="1"/>
        <v>2900</v>
      </c>
      <c r="J18" s="24"/>
      <c r="K18" s="24"/>
      <c r="L18" s="25">
        <f t="shared" si="2"/>
        <v>-76400</v>
      </c>
      <c r="M18" s="15"/>
    </row>
    <row r="19" ht="26.25" spans="1:13">
      <c r="A19" s="11"/>
      <c r="B19" s="12">
        <v>1627676</v>
      </c>
      <c r="C19" s="13">
        <v>43764</v>
      </c>
      <c r="D19" s="13">
        <v>43766</v>
      </c>
      <c r="E19" s="14">
        <f t="shared" si="0"/>
        <v>2</v>
      </c>
      <c r="F19" s="14">
        <v>1</v>
      </c>
      <c r="G19" s="15">
        <v>3000</v>
      </c>
      <c r="H19" s="15"/>
      <c r="I19" s="23">
        <f t="shared" si="1"/>
        <v>6000</v>
      </c>
      <c r="J19" s="24"/>
      <c r="K19" s="24"/>
      <c r="L19" s="25">
        <f t="shared" si="2"/>
        <v>-82400</v>
      </c>
      <c r="M19" s="15"/>
    </row>
    <row r="20" ht="26.25" spans="1:13">
      <c r="A20" s="11"/>
      <c r="B20" s="12">
        <v>1641737</v>
      </c>
      <c r="C20" s="13">
        <v>43764</v>
      </c>
      <c r="D20" s="13">
        <v>43766</v>
      </c>
      <c r="E20" s="14">
        <f t="shared" si="0"/>
        <v>2</v>
      </c>
      <c r="F20" s="14">
        <v>2</v>
      </c>
      <c r="G20" s="15">
        <v>2900</v>
      </c>
      <c r="H20" s="15"/>
      <c r="I20" s="23">
        <f t="shared" si="1"/>
        <v>11600</v>
      </c>
      <c r="J20" s="24"/>
      <c r="K20" s="24"/>
      <c r="L20" s="25">
        <f t="shared" si="2"/>
        <v>-94000</v>
      </c>
      <c r="M20" s="15"/>
    </row>
    <row r="21" ht="26.25" spans="1:13">
      <c r="A21" s="11"/>
      <c r="B21" s="12">
        <v>1648320</v>
      </c>
      <c r="C21" s="13">
        <v>43765</v>
      </c>
      <c r="D21" s="13">
        <v>43766</v>
      </c>
      <c r="E21" s="14">
        <f t="shared" si="0"/>
        <v>1</v>
      </c>
      <c r="F21" s="14">
        <v>1</v>
      </c>
      <c r="G21" s="15">
        <v>2900</v>
      </c>
      <c r="H21" s="15"/>
      <c r="I21" s="23">
        <f t="shared" si="1"/>
        <v>2900</v>
      </c>
      <c r="J21" s="24"/>
      <c r="K21" s="24"/>
      <c r="L21" s="25">
        <f t="shared" si="2"/>
        <v>-96900</v>
      </c>
      <c r="M21" s="15"/>
    </row>
    <row r="22" ht="26.25" spans="1:13">
      <c r="A22" s="11"/>
      <c r="B22" s="12">
        <v>1643683</v>
      </c>
      <c r="C22" s="13">
        <v>43765</v>
      </c>
      <c r="D22" s="13">
        <v>43766</v>
      </c>
      <c r="E22" s="14">
        <f t="shared" si="0"/>
        <v>1</v>
      </c>
      <c r="F22" s="14">
        <v>1</v>
      </c>
      <c r="G22" s="15">
        <v>2900</v>
      </c>
      <c r="H22" s="15"/>
      <c r="I22" s="23">
        <f t="shared" si="1"/>
        <v>2900</v>
      </c>
      <c r="J22" s="24"/>
      <c r="K22" s="24"/>
      <c r="L22" s="25">
        <f t="shared" si="2"/>
        <v>-99800</v>
      </c>
      <c r="M22" s="15"/>
    </row>
    <row r="23" ht="26.25" spans="1:13">
      <c r="A23" s="11" t="s">
        <v>39</v>
      </c>
      <c r="B23" s="12">
        <v>1649865</v>
      </c>
      <c r="C23" s="13">
        <v>43766</v>
      </c>
      <c r="D23" s="13">
        <v>43767</v>
      </c>
      <c r="E23" s="14">
        <f t="shared" si="0"/>
        <v>1</v>
      </c>
      <c r="F23" s="14">
        <v>1</v>
      </c>
      <c r="G23" s="15">
        <v>2900</v>
      </c>
      <c r="H23" s="15"/>
      <c r="I23" s="23">
        <f t="shared" si="1"/>
        <v>2900</v>
      </c>
      <c r="J23" s="24"/>
      <c r="K23" s="24"/>
      <c r="L23" s="25">
        <f t="shared" si="2"/>
        <v>-102700</v>
      </c>
      <c r="M23" s="15" t="s">
        <v>32</v>
      </c>
    </row>
    <row r="24" ht="26.25" spans="1:13">
      <c r="A24" s="11"/>
      <c r="B24" s="12">
        <v>1649712</v>
      </c>
      <c r="C24" s="13">
        <v>43766</v>
      </c>
      <c r="D24" s="13">
        <v>43767</v>
      </c>
      <c r="E24" s="14">
        <f t="shared" si="0"/>
        <v>1</v>
      </c>
      <c r="F24" s="14">
        <v>1</v>
      </c>
      <c r="G24" s="15">
        <v>2900</v>
      </c>
      <c r="H24" s="15"/>
      <c r="I24" s="23">
        <f t="shared" si="1"/>
        <v>2900</v>
      </c>
      <c r="J24" s="24"/>
      <c r="K24" s="24"/>
      <c r="L24" s="25">
        <f t="shared" si="2"/>
        <v>-105600</v>
      </c>
      <c r="M24" s="15"/>
    </row>
    <row r="25" ht="26.25" spans="1:13">
      <c r="A25" s="11"/>
      <c r="B25" s="12">
        <v>1650088</v>
      </c>
      <c r="C25" s="13">
        <v>43766</v>
      </c>
      <c r="D25" s="13">
        <v>43767</v>
      </c>
      <c r="E25" s="14">
        <f t="shared" si="0"/>
        <v>1</v>
      </c>
      <c r="F25" s="14">
        <v>1</v>
      </c>
      <c r="G25" s="15">
        <v>2900</v>
      </c>
      <c r="H25" s="15"/>
      <c r="I25" s="23">
        <f t="shared" si="1"/>
        <v>2900</v>
      </c>
      <c r="J25" s="24"/>
      <c r="K25" s="24"/>
      <c r="L25" s="25">
        <f t="shared" si="2"/>
        <v>-108500</v>
      </c>
      <c r="M25" s="15"/>
    </row>
    <row r="26" ht="26.25" spans="1:13">
      <c r="A26" s="11"/>
      <c r="B26" s="12">
        <v>1647886</v>
      </c>
      <c r="C26" s="13">
        <v>43766</v>
      </c>
      <c r="D26" s="13">
        <v>43767</v>
      </c>
      <c r="E26" s="14">
        <f t="shared" si="0"/>
        <v>1</v>
      </c>
      <c r="F26" s="14">
        <v>1</v>
      </c>
      <c r="G26" s="15">
        <v>2900</v>
      </c>
      <c r="H26" s="15"/>
      <c r="I26" s="23">
        <f t="shared" si="1"/>
        <v>2900</v>
      </c>
      <c r="J26" s="24"/>
      <c r="K26" s="24"/>
      <c r="L26" s="25">
        <f t="shared" si="2"/>
        <v>-111400</v>
      </c>
      <c r="M26" s="15"/>
    </row>
    <row r="27" ht="26.25" spans="1:13">
      <c r="A27" s="11"/>
      <c r="B27" s="12">
        <v>1647189</v>
      </c>
      <c r="C27" s="13">
        <v>43764</v>
      </c>
      <c r="D27" s="13">
        <v>43767</v>
      </c>
      <c r="E27" s="14">
        <f t="shared" si="0"/>
        <v>3</v>
      </c>
      <c r="F27" s="14">
        <v>2</v>
      </c>
      <c r="G27" s="15">
        <v>2900</v>
      </c>
      <c r="H27" s="15"/>
      <c r="I27" s="23">
        <f t="shared" si="1"/>
        <v>17400</v>
      </c>
      <c r="J27" s="24"/>
      <c r="K27" s="24"/>
      <c r="L27" s="25">
        <f t="shared" si="2"/>
        <v>-128800</v>
      </c>
      <c r="M27" s="15"/>
    </row>
    <row r="28" ht="26.25" spans="1:13">
      <c r="A28" s="11"/>
      <c r="B28" s="12">
        <v>1644424</v>
      </c>
      <c r="C28" s="13">
        <v>43762</v>
      </c>
      <c r="D28" s="13">
        <v>43767</v>
      </c>
      <c r="E28" s="14">
        <f t="shared" si="0"/>
        <v>5</v>
      </c>
      <c r="F28" s="14">
        <v>1</v>
      </c>
      <c r="G28" s="15">
        <v>2900</v>
      </c>
      <c r="H28" s="15"/>
      <c r="I28" s="23">
        <f t="shared" si="1"/>
        <v>14500</v>
      </c>
      <c r="J28" s="24"/>
      <c r="K28" s="24"/>
      <c r="L28" s="25">
        <f t="shared" si="2"/>
        <v>-143300</v>
      </c>
      <c r="M28" s="15"/>
    </row>
    <row r="29" ht="26.25" spans="1:13">
      <c r="A29" s="11"/>
      <c r="B29" s="12">
        <v>1630023</v>
      </c>
      <c r="C29" s="13">
        <v>43764</v>
      </c>
      <c r="D29" s="13">
        <v>43767</v>
      </c>
      <c r="E29" s="14">
        <f t="shared" si="0"/>
        <v>3</v>
      </c>
      <c r="F29" s="14">
        <v>1</v>
      </c>
      <c r="G29" s="15">
        <v>3000</v>
      </c>
      <c r="H29" s="15"/>
      <c r="I29" s="23">
        <f t="shared" si="1"/>
        <v>9000</v>
      </c>
      <c r="J29" s="24"/>
      <c r="K29" s="24"/>
      <c r="L29" s="25">
        <f t="shared" si="2"/>
        <v>-152300</v>
      </c>
      <c r="M29" s="15"/>
    </row>
    <row r="30" ht="26.25" spans="1:13">
      <c r="A30" s="11"/>
      <c r="B30" s="12">
        <v>1644673</v>
      </c>
      <c r="C30" s="13">
        <v>43765</v>
      </c>
      <c r="D30" s="13">
        <v>43767</v>
      </c>
      <c r="E30" s="14">
        <f t="shared" si="0"/>
        <v>2</v>
      </c>
      <c r="F30" s="14">
        <v>1</v>
      </c>
      <c r="G30" s="15">
        <v>2900</v>
      </c>
      <c r="H30" s="15"/>
      <c r="I30" s="23">
        <f t="shared" si="1"/>
        <v>5800</v>
      </c>
      <c r="J30" s="24"/>
      <c r="K30" s="24"/>
      <c r="L30" s="25">
        <f t="shared" si="2"/>
        <v>-158100</v>
      </c>
      <c r="M30" s="15"/>
    </row>
    <row r="31" ht="26.25" spans="1:13">
      <c r="A31" s="11"/>
      <c r="B31" s="12">
        <v>1648333</v>
      </c>
      <c r="C31" s="13">
        <v>43765</v>
      </c>
      <c r="D31" s="13">
        <v>43767</v>
      </c>
      <c r="E31" s="14">
        <f t="shared" si="0"/>
        <v>2</v>
      </c>
      <c r="F31" s="14">
        <v>1</v>
      </c>
      <c r="G31" s="15">
        <v>2900</v>
      </c>
      <c r="H31" s="15"/>
      <c r="I31" s="23">
        <f t="shared" si="1"/>
        <v>5800</v>
      </c>
      <c r="J31" s="24"/>
      <c r="K31" s="24"/>
      <c r="L31" s="25">
        <f t="shared" si="2"/>
        <v>-163900</v>
      </c>
      <c r="M31" s="15"/>
    </row>
    <row r="32" ht="26.25" spans="1:13">
      <c r="A32" s="11"/>
      <c r="B32" s="12">
        <v>1630645</v>
      </c>
      <c r="C32" s="13">
        <v>43765</v>
      </c>
      <c r="D32" s="13">
        <v>43767</v>
      </c>
      <c r="E32" s="14">
        <f t="shared" si="0"/>
        <v>2</v>
      </c>
      <c r="F32" s="14">
        <v>1</v>
      </c>
      <c r="G32" s="15">
        <v>3000</v>
      </c>
      <c r="H32" s="15"/>
      <c r="I32" s="23">
        <f t="shared" si="1"/>
        <v>6000</v>
      </c>
      <c r="J32" s="24"/>
      <c r="K32" s="24"/>
      <c r="L32" s="25">
        <f t="shared" si="2"/>
        <v>-169900</v>
      </c>
      <c r="M32" s="15"/>
    </row>
    <row r="33" ht="26.25" spans="1:13">
      <c r="A33" s="11"/>
      <c r="B33" s="12">
        <v>1650087</v>
      </c>
      <c r="C33" s="13">
        <v>43766</v>
      </c>
      <c r="D33" s="13">
        <v>43767</v>
      </c>
      <c r="E33" s="14">
        <f t="shared" si="0"/>
        <v>1</v>
      </c>
      <c r="F33" s="14">
        <v>2</v>
      </c>
      <c r="G33" s="15">
        <v>2900</v>
      </c>
      <c r="H33" s="15"/>
      <c r="I33" s="23">
        <f t="shared" si="1"/>
        <v>5800</v>
      </c>
      <c r="J33" s="24"/>
      <c r="K33" s="24"/>
      <c r="L33" s="25">
        <f t="shared" si="2"/>
        <v>-175700</v>
      </c>
      <c r="M33" s="15"/>
    </row>
    <row r="34" ht="26.25" spans="1:13">
      <c r="A34" s="11"/>
      <c r="B34" s="12">
        <v>1649501</v>
      </c>
      <c r="C34" s="13">
        <v>43766</v>
      </c>
      <c r="D34" s="13">
        <v>43767</v>
      </c>
      <c r="E34" s="14">
        <f t="shared" si="0"/>
        <v>1</v>
      </c>
      <c r="F34" s="14">
        <v>1</v>
      </c>
      <c r="G34" s="15">
        <v>2900</v>
      </c>
      <c r="H34" s="15"/>
      <c r="I34" s="23">
        <f t="shared" si="1"/>
        <v>2900</v>
      </c>
      <c r="J34" s="24"/>
      <c r="K34" s="24"/>
      <c r="L34" s="25">
        <f t="shared" si="2"/>
        <v>-178600</v>
      </c>
      <c r="M34" s="15"/>
    </row>
    <row r="35" ht="26.25" spans="1:13">
      <c r="A35" s="11"/>
      <c r="B35" s="12">
        <v>1634833</v>
      </c>
      <c r="C35" s="13">
        <v>43764</v>
      </c>
      <c r="D35" s="13">
        <v>43767</v>
      </c>
      <c r="E35" s="14">
        <f t="shared" si="0"/>
        <v>3</v>
      </c>
      <c r="F35" s="14">
        <v>1</v>
      </c>
      <c r="G35" s="15">
        <v>3000</v>
      </c>
      <c r="H35" s="15"/>
      <c r="I35" s="23">
        <f t="shared" si="1"/>
        <v>9000</v>
      </c>
      <c r="J35" s="24"/>
      <c r="K35" s="24"/>
      <c r="L35" s="25">
        <f t="shared" si="2"/>
        <v>-187600</v>
      </c>
      <c r="M35" s="15"/>
    </row>
    <row r="36" ht="26.25" spans="1:13">
      <c r="A36" s="11"/>
      <c r="B36" s="12">
        <v>1647931</v>
      </c>
      <c r="C36" s="13">
        <v>43764</v>
      </c>
      <c r="D36" s="13">
        <v>43767</v>
      </c>
      <c r="E36" s="14">
        <f t="shared" si="0"/>
        <v>3</v>
      </c>
      <c r="F36" s="14">
        <v>2</v>
      </c>
      <c r="G36" s="15">
        <v>2900</v>
      </c>
      <c r="H36" s="15"/>
      <c r="I36" s="23">
        <f t="shared" si="1"/>
        <v>17400</v>
      </c>
      <c r="J36" s="24"/>
      <c r="K36" s="24"/>
      <c r="L36" s="25">
        <f t="shared" si="2"/>
        <v>-205000</v>
      </c>
      <c r="M36" s="15"/>
    </row>
    <row r="37" ht="26.25" spans="1:13">
      <c r="A37" s="11"/>
      <c r="B37" s="12">
        <v>1627275</v>
      </c>
      <c r="C37" s="13">
        <v>43766</v>
      </c>
      <c r="D37" s="13">
        <v>43767</v>
      </c>
      <c r="E37" s="14">
        <f t="shared" si="0"/>
        <v>1</v>
      </c>
      <c r="F37" s="14">
        <v>1</v>
      </c>
      <c r="G37" s="15">
        <v>3000</v>
      </c>
      <c r="H37" s="15"/>
      <c r="I37" s="23">
        <f t="shared" si="1"/>
        <v>3000</v>
      </c>
      <c r="J37" s="24"/>
      <c r="K37" s="24"/>
      <c r="L37" s="25">
        <f t="shared" si="2"/>
        <v>-208000</v>
      </c>
      <c r="M37" s="15"/>
    </row>
    <row r="38" ht="26.25" spans="1:13">
      <c r="A38" s="11"/>
      <c r="B38" s="12">
        <v>1647162</v>
      </c>
      <c r="C38" s="13">
        <v>43763</v>
      </c>
      <c r="D38" s="13">
        <v>43767</v>
      </c>
      <c r="E38" s="14">
        <f t="shared" si="0"/>
        <v>4</v>
      </c>
      <c r="F38" s="14">
        <v>1</v>
      </c>
      <c r="G38" s="15">
        <v>2900</v>
      </c>
      <c r="H38" s="15"/>
      <c r="I38" s="23">
        <f t="shared" si="1"/>
        <v>11600</v>
      </c>
      <c r="J38" s="24"/>
      <c r="K38" s="24"/>
      <c r="L38" s="25">
        <f t="shared" si="2"/>
        <v>-219600</v>
      </c>
      <c r="M38" s="15"/>
    </row>
    <row r="39" ht="26.25" spans="1:13">
      <c r="A39" s="11"/>
      <c r="B39" s="12">
        <v>1649305</v>
      </c>
      <c r="C39" s="13">
        <v>43766</v>
      </c>
      <c r="D39" s="13">
        <v>43767</v>
      </c>
      <c r="E39" s="14">
        <f t="shared" si="0"/>
        <v>1</v>
      </c>
      <c r="F39" s="14">
        <v>1</v>
      </c>
      <c r="G39" s="15">
        <v>2900</v>
      </c>
      <c r="H39" s="15"/>
      <c r="I39" s="23">
        <f t="shared" si="1"/>
        <v>2900</v>
      </c>
      <c r="J39" s="24"/>
      <c r="K39" s="24"/>
      <c r="L39" s="25">
        <f t="shared" si="2"/>
        <v>-222500</v>
      </c>
      <c r="M39" s="15"/>
    </row>
    <row r="40" ht="26.25" spans="1:13">
      <c r="A40" s="11"/>
      <c r="B40" s="12">
        <v>1649749</v>
      </c>
      <c r="C40" s="13">
        <v>43766</v>
      </c>
      <c r="D40" s="13">
        <v>43767</v>
      </c>
      <c r="E40" s="14">
        <f t="shared" si="0"/>
        <v>1</v>
      </c>
      <c r="F40" s="14">
        <v>1</v>
      </c>
      <c r="G40" s="15">
        <v>2900</v>
      </c>
      <c r="H40" s="15"/>
      <c r="I40" s="23">
        <f t="shared" si="1"/>
        <v>2900</v>
      </c>
      <c r="J40" s="24"/>
      <c r="K40" s="24"/>
      <c r="L40" s="25">
        <f t="shared" si="2"/>
        <v>-225400</v>
      </c>
      <c r="M40" s="15"/>
    </row>
    <row r="41" ht="26.25" spans="1:13">
      <c r="A41" s="11"/>
      <c r="B41" s="12">
        <v>1649261</v>
      </c>
      <c r="C41" s="13">
        <v>43765</v>
      </c>
      <c r="D41" s="13">
        <v>43767</v>
      </c>
      <c r="E41" s="14">
        <f t="shared" si="0"/>
        <v>2</v>
      </c>
      <c r="F41" s="14">
        <v>1</v>
      </c>
      <c r="G41" s="15">
        <v>2900</v>
      </c>
      <c r="H41" s="15"/>
      <c r="I41" s="23">
        <f t="shared" si="1"/>
        <v>5800</v>
      </c>
      <c r="J41" s="24"/>
      <c r="K41" s="24"/>
      <c r="L41" s="25">
        <f t="shared" si="2"/>
        <v>-231200</v>
      </c>
      <c r="M41" s="15"/>
    </row>
    <row r="42" ht="26.25" spans="1:13">
      <c r="A42" s="11"/>
      <c r="B42" s="12">
        <v>1650374</v>
      </c>
      <c r="C42" s="13">
        <v>43766</v>
      </c>
      <c r="D42" s="13">
        <v>43767</v>
      </c>
      <c r="E42" s="14">
        <f t="shared" si="0"/>
        <v>1</v>
      </c>
      <c r="F42" s="14">
        <v>1</v>
      </c>
      <c r="G42" s="15">
        <v>2900</v>
      </c>
      <c r="H42" s="15"/>
      <c r="I42" s="23">
        <f t="shared" si="1"/>
        <v>2900</v>
      </c>
      <c r="J42" s="24"/>
      <c r="K42" s="24"/>
      <c r="L42" s="25">
        <f t="shared" si="2"/>
        <v>-234100</v>
      </c>
      <c r="M42" s="15"/>
    </row>
    <row r="43" ht="26.25" spans="1:13">
      <c r="A43" s="11"/>
      <c r="B43" s="89" t="s">
        <v>40</v>
      </c>
      <c r="C43" s="17"/>
      <c r="D43" s="17"/>
      <c r="E43" s="17"/>
      <c r="F43" s="17"/>
      <c r="G43" s="17"/>
      <c r="H43" s="17"/>
      <c r="I43" s="17"/>
      <c r="J43" s="26"/>
      <c r="K43" s="27">
        <v>1000000</v>
      </c>
      <c r="L43" s="25">
        <f t="shared" si="2"/>
        <v>765900</v>
      </c>
      <c r="M43" s="15"/>
    </row>
    <row r="44" ht="26.25" spans="1:13">
      <c r="A44" s="11" t="s">
        <v>41</v>
      </c>
      <c r="B44" s="12">
        <v>1636818</v>
      </c>
      <c r="C44" s="13">
        <v>43766</v>
      </c>
      <c r="D44" s="13">
        <v>43768</v>
      </c>
      <c r="E44" s="14">
        <f t="shared" ref="E44:E88" si="3">+D44-C44</f>
        <v>2</v>
      </c>
      <c r="F44" s="14">
        <v>1</v>
      </c>
      <c r="G44" s="15">
        <v>3000</v>
      </c>
      <c r="H44" s="15"/>
      <c r="I44" s="23">
        <f t="shared" ref="I44:I88" si="4">+G44*F44*E44</f>
        <v>6000</v>
      </c>
      <c r="J44" s="24"/>
      <c r="K44" s="24"/>
      <c r="L44" s="25">
        <f t="shared" si="2"/>
        <v>759900</v>
      </c>
      <c r="M44" s="15"/>
    </row>
    <row r="45" ht="26.25" spans="1:13">
      <c r="A45" s="11"/>
      <c r="B45" s="12">
        <v>1649625</v>
      </c>
      <c r="C45" s="13">
        <v>43766</v>
      </c>
      <c r="D45" s="13">
        <v>43768</v>
      </c>
      <c r="E45" s="14">
        <f t="shared" si="3"/>
        <v>2</v>
      </c>
      <c r="F45" s="14">
        <v>1</v>
      </c>
      <c r="G45" s="15">
        <v>2900</v>
      </c>
      <c r="H45" s="15"/>
      <c r="I45" s="23">
        <f t="shared" si="4"/>
        <v>5800</v>
      </c>
      <c r="J45" s="24"/>
      <c r="K45" s="24"/>
      <c r="L45" s="25">
        <f t="shared" si="2"/>
        <v>754100</v>
      </c>
      <c r="M45" s="15"/>
    </row>
    <row r="46" ht="26.25" spans="1:13">
      <c r="A46" s="11"/>
      <c r="B46" s="12">
        <v>1643021</v>
      </c>
      <c r="C46" s="13">
        <v>43764</v>
      </c>
      <c r="D46" s="13">
        <v>43768</v>
      </c>
      <c r="E46" s="14">
        <f t="shared" si="3"/>
        <v>4</v>
      </c>
      <c r="F46" s="14">
        <v>1</v>
      </c>
      <c r="G46" s="15">
        <v>2900</v>
      </c>
      <c r="H46" s="15"/>
      <c r="I46" s="23">
        <f t="shared" si="4"/>
        <v>11600</v>
      </c>
      <c r="J46" s="24"/>
      <c r="K46" s="24"/>
      <c r="L46" s="25">
        <f t="shared" si="2"/>
        <v>742500</v>
      </c>
      <c r="M46" s="15"/>
    </row>
    <row r="47" ht="26.25" spans="1:13">
      <c r="A47" s="11"/>
      <c r="B47" s="12">
        <v>1647204</v>
      </c>
      <c r="C47" s="13">
        <v>43766</v>
      </c>
      <c r="D47" s="13">
        <v>43768</v>
      </c>
      <c r="E47" s="14">
        <f t="shared" si="3"/>
        <v>2</v>
      </c>
      <c r="F47" s="14">
        <v>1</v>
      </c>
      <c r="G47" s="15">
        <v>2900</v>
      </c>
      <c r="H47" s="15"/>
      <c r="I47" s="23">
        <f t="shared" si="4"/>
        <v>5800</v>
      </c>
      <c r="J47" s="24"/>
      <c r="K47" s="24"/>
      <c r="L47" s="25">
        <f t="shared" si="2"/>
        <v>736700</v>
      </c>
      <c r="M47" s="15"/>
    </row>
    <row r="48" ht="26.25" spans="1:13">
      <c r="A48" s="11"/>
      <c r="B48" s="12">
        <v>1648334</v>
      </c>
      <c r="C48" s="13">
        <v>43766</v>
      </c>
      <c r="D48" s="13">
        <v>43768</v>
      </c>
      <c r="E48" s="14">
        <f t="shared" si="3"/>
        <v>2</v>
      </c>
      <c r="F48" s="14">
        <v>1</v>
      </c>
      <c r="G48" s="15">
        <v>2900</v>
      </c>
      <c r="H48" s="15"/>
      <c r="I48" s="23">
        <f t="shared" si="4"/>
        <v>5800</v>
      </c>
      <c r="J48" s="24"/>
      <c r="K48" s="24"/>
      <c r="L48" s="25">
        <f t="shared" si="2"/>
        <v>730900</v>
      </c>
      <c r="M48" s="15"/>
    </row>
    <row r="49" ht="26.25" spans="1:13">
      <c r="A49" s="11"/>
      <c r="B49" s="12">
        <v>1641435</v>
      </c>
      <c r="C49" s="13">
        <v>43766</v>
      </c>
      <c r="D49" s="13">
        <v>43768</v>
      </c>
      <c r="E49" s="14">
        <f t="shared" si="3"/>
        <v>2</v>
      </c>
      <c r="F49" s="14">
        <v>1</v>
      </c>
      <c r="G49" s="15">
        <v>2900</v>
      </c>
      <c r="H49" s="15"/>
      <c r="I49" s="23">
        <f t="shared" si="4"/>
        <v>5800</v>
      </c>
      <c r="J49" s="24"/>
      <c r="K49" s="24"/>
      <c r="L49" s="25">
        <f t="shared" si="2"/>
        <v>725100</v>
      </c>
      <c r="M49" s="15"/>
    </row>
    <row r="50" ht="26.25" spans="1:13">
      <c r="A50" s="11"/>
      <c r="B50" s="12">
        <v>1648650</v>
      </c>
      <c r="C50" s="13">
        <v>43766</v>
      </c>
      <c r="D50" s="13">
        <v>43768</v>
      </c>
      <c r="E50" s="14">
        <f t="shared" si="3"/>
        <v>2</v>
      </c>
      <c r="F50" s="14">
        <v>1</v>
      </c>
      <c r="G50" s="15">
        <v>2900</v>
      </c>
      <c r="H50" s="15"/>
      <c r="I50" s="23">
        <f t="shared" si="4"/>
        <v>5800</v>
      </c>
      <c r="J50" s="24"/>
      <c r="K50" s="24"/>
      <c r="L50" s="25">
        <f t="shared" si="2"/>
        <v>719300</v>
      </c>
      <c r="M50" s="15"/>
    </row>
    <row r="51" ht="26.25" spans="1:13">
      <c r="A51" s="11"/>
      <c r="B51" s="12">
        <v>1641739</v>
      </c>
      <c r="C51" s="13">
        <v>43766</v>
      </c>
      <c r="D51" s="13">
        <v>43768</v>
      </c>
      <c r="E51" s="14">
        <f t="shared" si="3"/>
        <v>2</v>
      </c>
      <c r="F51" s="14">
        <v>2</v>
      </c>
      <c r="G51" s="15">
        <v>2900</v>
      </c>
      <c r="H51" s="15"/>
      <c r="I51" s="23">
        <f t="shared" si="4"/>
        <v>11600</v>
      </c>
      <c r="J51" s="24"/>
      <c r="K51" s="24"/>
      <c r="L51" s="25">
        <f t="shared" si="2"/>
        <v>707700</v>
      </c>
      <c r="M51" s="15"/>
    </row>
    <row r="52" ht="26.25" spans="1:13">
      <c r="A52" s="11"/>
      <c r="B52" s="12">
        <v>1629828</v>
      </c>
      <c r="C52" s="13">
        <v>43766</v>
      </c>
      <c r="D52" s="13">
        <v>43768</v>
      </c>
      <c r="E52" s="14">
        <f t="shared" si="3"/>
        <v>2</v>
      </c>
      <c r="F52" s="14">
        <v>1</v>
      </c>
      <c r="G52" s="15">
        <v>3000</v>
      </c>
      <c r="H52" s="15"/>
      <c r="I52" s="23">
        <f t="shared" si="4"/>
        <v>6000</v>
      </c>
      <c r="J52" s="24"/>
      <c r="K52" s="24"/>
      <c r="L52" s="25">
        <f t="shared" si="2"/>
        <v>701700</v>
      </c>
      <c r="M52" s="15"/>
    </row>
    <row r="53" ht="26.25" spans="1:13">
      <c r="A53" s="11" t="s">
        <v>42</v>
      </c>
      <c r="B53" s="12">
        <v>1652412</v>
      </c>
      <c r="C53" s="13">
        <v>43768</v>
      </c>
      <c r="D53" s="13">
        <v>43769</v>
      </c>
      <c r="E53" s="14">
        <f t="shared" si="3"/>
        <v>1</v>
      </c>
      <c r="F53" s="14">
        <v>1</v>
      </c>
      <c r="G53" s="15">
        <v>2900</v>
      </c>
      <c r="H53" s="15"/>
      <c r="I53" s="23">
        <f t="shared" si="4"/>
        <v>2900</v>
      </c>
      <c r="J53" s="24"/>
      <c r="K53" s="24"/>
      <c r="L53" s="25">
        <f t="shared" si="2"/>
        <v>698800</v>
      </c>
      <c r="M53" s="15"/>
    </row>
    <row r="54" ht="26.25" spans="1:13">
      <c r="A54" s="11"/>
      <c r="B54" s="12">
        <v>1649178</v>
      </c>
      <c r="C54" s="13">
        <v>43767</v>
      </c>
      <c r="D54" s="13">
        <v>43769</v>
      </c>
      <c r="E54" s="14">
        <f t="shared" si="3"/>
        <v>2</v>
      </c>
      <c r="F54" s="14">
        <v>1</v>
      </c>
      <c r="G54" s="15">
        <v>2900</v>
      </c>
      <c r="H54" s="15"/>
      <c r="I54" s="23">
        <f t="shared" si="4"/>
        <v>5800</v>
      </c>
      <c r="J54" s="24"/>
      <c r="K54" s="24"/>
      <c r="L54" s="25">
        <f t="shared" si="2"/>
        <v>693000</v>
      </c>
      <c r="M54" s="15"/>
    </row>
    <row r="55" ht="26.25" spans="1:13">
      <c r="A55" s="11"/>
      <c r="B55" s="12">
        <v>1640636</v>
      </c>
      <c r="C55" s="13">
        <v>43768</v>
      </c>
      <c r="D55" s="13">
        <v>43769</v>
      </c>
      <c r="E55" s="14">
        <f t="shared" si="3"/>
        <v>1</v>
      </c>
      <c r="F55" s="14">
        <v>1</v>
      </c>
      <c r="G55" s="15">
        <v>2900</v>
      </c>
      <c r="H55" s="15"/>
      <c r="I55" s="23">
        <f t="shared" si="4"/>
        <v>2900</v>
      </c>
      <c r="J55" s="24"/>
      <c r="K55" s="24"/>
      <c r="L55" s="25">
        <f t="shared" si="2"/>
        <v>690100</v>
      </c>
      <c r="M55" s="15"/>
    </row>
    <row r="56" ht="26.25" spans="1:13">
      <c r="A56" s="11"/>
      <c r="B56" s="12">
        <v>1627649</v>
      </c>
      <c r="C56" s="13">
        <v>43766</v>
      </c>
      <c r="D56" s="13">
        <v>43769</v>
      </c>
      <c r="E56" s="14">
        <f t="shared" si="3"/>
        <v>3</v>
      </c>
      <c r="F56" s="14">
        <v>1</v>
      </c>
      <c r="G56" s="15">
        <v>3000</v>
      </c>
      <c r="H56" s="15"/>
      <c r="I56" s="23">
        <f t="shared" si="4"/>
        <v>9000</v>
      </c>
      <c r="J56" s="24"/>
      <c r="K56" s="24"/>
      <c r="L56" s="25">
        <f t="shared" si="2"/>
        <v>681100</v>
      </c>
      <c r="M56" s="15"/>
    </row>
    <row r="57" ht="26.25" spans="1:13">
      <c r="A57" s="11"/>
      <c r="B57" s="12">
        <v>1644965</v>
      </c>
      <c r="C57" s="13">
        <v>43768</v>
      </c>
      <c r="D57" s="13">
        <v>43769</v>
      </c>
      <c r="E57" s="14">
        <f t="shared" si="3"/>
        <v>1</v>
      </c>
      <c r="F57" s="14">
        <v>1</v>
      </c>
      <c r="G57" s="15">
        <v>2900</v>
      </c>
      <c r="H57" s="15"/>
      <c r="I57" s="23">
        <f t="shared" si="4"/>
        <v>2900</v>
      </c>
      <c r="J57" s="24"/>
      <c r="K57" s="24"/>
      <c r="L57" s="25">
        <f t="shared" si="2"/>
        <v>678200</v>
      </c>
      <c r="M57" s="15"/>
    </row>
    <row r="58" ht="26.25" spans="1:13">
      <c r="A58" s="11"/>
      <c r="B58" s="12">
        <v>1627675</v>
      </c>
      <c r="C58" s="13">
        <v>43766</v>
      </c>
      <c r="D58" s="13">
        <v>43769</v>
      </c>
      <c r="E58" s="14">
        <f t="shared" si="3"/>
        <v>3</v>
      </c>
      <c r="F58" s="14">
        <v>1</v>
      </c>
      <c r="G58" s="15">
        <v>3000</v>
      </c>
      <c r="H58" s="15"/>
      <c r="I58" s="23">
        <f t="shared" si="4"/>
        <v>9000</v>
      </c>
      <c r="J58" s="24"/>
      <c r="K58" s="24"/>
      <c r="L58" s="25">
        <f t="shared" si="2"/>
        <v>669200</v>
      </c>
      <c r="M58" s="15"/>
    </row>
    <row r="59" ht="26.25" spans="1:13">
      <c r="A59" s="11"/>
      <c r="B59" s="12">
        <v>1644072</v>
      </c>
      <c r="C59" s="13">
        <v>43766</v>
      </c>
      <c r="D59" s="13">
        <v>43769</v>
      </c>
      <c r="E59" s="14">
        <f t="shared" si="3"/>
        <v>3</v>
      </c>
      <c r="F59" s="14">
        <v>1</v>
      </c>
      <c r="G59" s="15">
        <v>2900</v>
      </c>
      <c r="H59" s="15"/>
      <c r="I59" s="23">
        <f t="shared" si="4"/>
        <v>8700</v>
      </c>
      <c r="J59" s="24"/>
      <c r="K59" s="24"/>
      <c r="L59" s="25">
        <f t="shared" si="2"/>
        <v>660500</v>
      </c>
      <c r="M59" s="15"/>
    </row>
    <row r="60" ht="26.25" spans="1:13">
      <c r="A60" s="11"/>
      <c r="B60" s="12">
        <v>1652919</v>
      </c>
      <c r="C60" s="13">
        <v>43768</v>
      </c>
      <c r="D60" s="13">
        <v>43769</v>
      </c>
      <c r="E60" s="14">
        <f t="shared" si="3"/>
        <v>1</v>
      </c>
      <c r="F60" s="14">
        <v>2</v>
      </c>
      <c r="G60" s="15">
        <v>2900</v>
      </c>
      <c r="H60" s="15"/>
      <c r="I60" s="23">
        <f t="shared" si="4"/>
        <v>5800</v>
      </c>
      <c r="J60" s="24"/>
      <c r="K60" s="24"/>
      <c r="L60" s="25">
        <f t="shared" si="2"/>
        <v>654700</v>
      </c>
      <c r="M60" s="15"/>
    </row>
    <row r="61" ht="26.25" spans="1:13">
      <c r="A61" s="11" t="s">
        <v>43</v>
      </c>
      <c r="B61" s="12">
        <v>1637146</v>
      </c>
      <c r="C61" s="13">
        <v>43768</v>
      </c>
      <c r="D61" s="13">
        <v>43770</v>
      </c>
      <c r="E61" s="14">
        <f t="shared" si="3"/>
        <v>2</v>
      </c>
      <c r="F61" s="14">
        <v>1</v>
      </c>
      <c r="G61" s="15">
        <v>3000</v>
      </c>
      <c r="H61" s="15"/>
      <c r="I61" s="23">
        <f t="shared" si="4"/>
        <v>6000</v>
      </c>
      <c r="J61" s="24"/>
      <c r="K61" s="24"/>
      <c r="L61" s="25">
        <f t="shared" si="2"/>
        <v>648700</v>
      </c>
      <c r="M61" s="15"/>
    </row>
    <row r="62" ht="26.25" spans="1:13">
      <c r="A62" s="11"/>
      <c r="B62" s="12">
        <v>1650109</v>
      </c>
      <c r="C62" s="13">
        <v>43766</v>
      </c>
      <c r="D62" s="13">
        <v>43770</v>
      </c>
      <c r="E62" s="14">
        <f t="shared" si="3"/>
        <v>4</v>
      </c>
      <c r="F62" s="14">
        <v>1</v>
      </c>
      <c r="G62" s="15">
        <v>2900</v>
      </c>
      <c r="H62" s="15"/>
      <c r="I62" s="23">
        <f t="shared" si="4"/>
        <v>11600</v>
      </c>
      <c r="J62" s="24"/>
      <c r="K62" s="24"/>
      <c r="L62" s="25">
        <f t="shared" si="2"/>
        <v>637100</v>
      </c>
      <c r="M62" s="15"/>
    </row>
    <row r="63" ht="26.25" spans="1:13">
      <c r="A63" s="11"/>
      <c r="B63" s="12">
        <v>1649814</v>
      </c>
      <c r="C63" s="13">
        <v>43767</v>
      </c>
      <c r="D63" s="13">
        <v>43770</v>
      </c>
      <c r="E63" s="14">
        <f t="shared" si="3"/>
        <v>3</v>
      </c>
      <c r="F63" s="14">
        <v>1</v>
      </c>
      <c r="G63" s="15">
        <v>2900</v>
      </c>
      <c r="H63" s="15"/>
      <c r="I63" s="23">
        <f t="shared" si="4"/>
        <v>8700</v>
      </c>
      <c r="J63" s="24"/>
      <c r="K63" s="24"/>
      <c r="L63" s="25">
        <f t="shared" si="2"/>
        <v>628400</v>
      </c>
      <c r="M63" s="15"/>
    </row>
    <row r="64" ht="26.25" spans="1:13">
      <c r="A64" s="11"/>
      <c r="B64" s="12">
        <v>1650832</v>
      </c>
      <c r="C64" s="13">
        <v>43767</v>
      </c>
      <c r="D64" s="13">
        <v>43770</v>
      </c>
      <c r="E64" s="14">
        <f t="shared" si="3"/>
        <v>3</v>
      </c>
      <c r="F64" s="14">
        <v>1</v>
      </c>
      <c r="G64" s="15">
        <v>2900</v>
      </c>
      <c r="H64" s="15"/>
      <c r="I64" s="23">
        <f t="shared" si="4"/>
        <v>8700</v>
      </c>
      <c r="J64" s="24"/>
      <c r="K64" s="24"/>
      <c r="L64" s="25">
        <f t="shared" si="2"/>
        <v>619700</v>
      </c>
      <c r="M64" s="15"/>
    </row>
    <row r="65" ht="26.25" spans="1:13">
      <c r="A65" s="11"/>
      <c r="B65" s="12">
        <v>1645076</v>
      </c>
      <c r="C65" s="13">
        <v>43769</v>
      </c>
      <c r="D65" s="13">
        <v>43770</v>
      </c>
      <c r="E65" s="14">
        <f t="shared" si="3"/>
        <v>1</v>
      </c>
      <c r="F65" s="14">
        <v>1</v>
      </c>
      <c r="G65" s="15">
        <v>2900</v>
      </c>
      <c r="H65" s="15"/>
      <c r="I65" s="23">
        <f t="shared" si="4"/>
        <v>2900</v>
      </c>
      <c r="J65" s="24"/>
      <c r="K65" s="24"/>
      <c r="L65" s="25">
        <f t="shared" si="2"/>
        <v>616800</v>
      </c>
      <c r="M65" s="15"/>
    </row>
    <row r="66" ht="26.25" spans="1:13">
      <c r="A66" s="11"/>
      <c r="B66" s="12">
        <v>1653548</v>
      </c>
      <c r="C66" s="13">
        <v>43769</v>
      </c>
      <c r="D66" s="13">
        <v>43770</v>
      </c>
      <c r="E66" s="14">
        <f t="shared" si="3"/>
        <v>1</v>
      </c>
      <c r="F66" s="14">
        <v>1</v>
      </c>
      <c r="G66" s="15">
        <v>2900</v>
      </c>
      <c r="H66" s="15"/>
      <c r="I66" s="23">
        <f t="shared" si="4"/>
        <v>2900</v>
      </c>
      <c r="J66" s="24"/>
      <c r="K66" s="24"/>
      <c r="L66" s="25">
        <f t="shared" si="2"/>
        <v>613900</v>
      </c>
      <c r="M66" s="15"/>
    </row>
    <row r="67" ht="26.25" spans="1:13">
      <c r="A67" s="11"/>
      <c r="B67" s="12">
        <v>1653548</v>
      </c>
      <c r="C67" s="13">
        <v>43770</v>
      </c>
      <c r="D67" s="13">
        <v>43771</v>
      </c>
      <c r="E67" s="14">
        <f t="shared" si="3"/>
        <v>1</v>
      </c>
      <c r="F67" s="14">
        <v>1</v>
      </c>
      <c r="G67" s="15">
        <v>3200</v>
      </c>
      <c r="H67" s="15"/>
      <c r="I67" s="23">
        <f t="shared" si="4"/>
        <v>3200</v>
      </c>
      <c r="J67" s="24"/>
      <c r="K67" s="24"/>
      <c r="L67" s="25">
        <f t="shared" ref="L67:L88" si="5">+L66-I67+K67</f>
        <v>610700</v>
      </c>
      <c r="M67" s="15"/>
    </row>
    <row r="68" ht="26.25" spans="1:13">
      <c r="A68" s="11"/>
      <c r="B68" s="12">
        <v>1647480</v>
      </c>
      <c r="C68" s="13">
        <v>43770</v>
      </c>
      <c r="D68" s="13">
        <v>43771</v>
      </c>
      <c r="E68" s="14">
        <f t="shared" si="3"/>
        <v>1</v>
      </c>
      <c r="F68" s="14">
        <v>1</v>
      </c>
      <c r="G68" s="15">
        <v>3200</v>
      </c>
      <c r="H68" s="15"/>
      <c r="I68" s="23">
        <f t="shared" si="4"/>
        <v>3200</v>
      </c>
      <c r="J68" s="24"/>
      <c r="K68" s="24"/>
      <c r="L68" s="25">
        <f t="shared" si="5"/>
        <v>607500</v>
      </c>
      <c r="M68" s="15"/>
    </row>
    <row r="69" ht="26.25" spans="1:13">
      <c r="A69" s="11"/>
      <c r="B69" s="12">
        <v>1653552</v>
      </c>
      <c r="C69" s="13">
        <v>43769</v>
      </c>
      <c r="D69" s="13">
        <v>43770</v>
      </c>
      <c r="E69" s="14">
        <f t="shared" si="3"/>
        <v>1</v>
      </c>
      <c r="F69" s="14">
        <v>1</v>
      </c>
      <c r="G69" s="15">
        <v>2900</v>
      </c>
      <c r="H69" s="15"/>
      <c r="I69" s="23">
        <f t="shared" si="4"/>
        <v>2900</v>
      </c>
      <c r="J69" s="24"/>
      <c r="K69" s="24"/>
      <c r="L69" s="25">
        <f t="shared" si="5"/>
        <v>604600</v>
      </c>
      <c r="M69" s="15"/>
    </row>
    <row r="70" ht="26.25" spans="1:13">
      <c r="A70" s="11"/>
      <c r="B70" s="12">
        <v>1653552</v>
      </c>
      <c r="C70" s="13">
        <v>43770</v>
      </c>
      <c r="D70" s="13">
        <v>43771</v>
      </c>
      <c r="E70" s="14">
        <f t="shared" si="3"/>
        <v>1</v>
      </c>
      <c r="F70" s="14">
        <v>1</v>
      </c>
      <c r="G70" s="15">
        <v>3200</v>
      </c>
      <c r="H70" s="15"/>
      <c r="I70" s="23">
        <f t="shared" si="4"/>
        <v>3200</v>
      </c>
      <c r="J70" s="24"/>
      <c r="K70" s="24"/>
      <c r="L70" s="25">
        <f t="shared" si="5"/>
        <v>601400</v>
      </c>
      <c r="M70" s="15"/>
    </row>
    <row r="71" ht="26.25" spans="1:13">
      <c r="A71" s="11"/>
      <c r="B71" s="12">
        <v>1653452</v>
      </c>
      <c r="C71" s="13">
        <v>43770</v>
      </c>
      <c r="D71" s="13">
        <v>43771</v>
      </c>
      <c r="E71" s="14">
        <f t="shared" si="3"/>
        <v>1</v>
      </c>
      <c r="F71" s="14">
        <v>1</v>
      </c>
      <c r="G71" s="15">
        <v>3200</v>
      </c>
      <c r="H71" s="15"/>
      <c r="I71" s="23">
        <f t="shared" si="4"/>
        <v>3200</v>
      </c>
      <c r="J71" s="24"/>
      <c r="K71" s="24"/>
      <c r="L71" s="25">
        <f t="shared" si="5"/>
        <v>598200</v>
      </c>
      <c r="M71" s="15"/>
    </row>
    <row r="72" ht="26.25" spans="1:13">
      <c r="A72" s="11"/>
      <c r="B72" s="12">
        <v>1654599</v>
      </c>
      <c r="C72" s="13">
        <v>43770</v>
      </c>
      <c r="D72" s="13">
        <v>43771</v>
      </c>
      <c r="E72" s="14">
        <f t="shared" si="3"/>
        <v>1</v>
      </c>
      <c r="F72" s="14">
        <v>1</v>
      </c>
      <c r="G72" s="15">
        <v>3800</v>
      </c>
      <c r="H72" s="15"/>
      <c r="I72" s="23">
        <f t="shared" si="4"/>
        <v>3800</v>
      </c>
      <c r="J72" s="24"/>
      <c r="K72" s="24"/>
      <c r="L72" s="25">
        <f t="shared" si="5"/>
        <v>594400</v>
      </c>
      <c r="M72" s="15"/>
    </row>
    <row r="73" ht="26.25" spans="1:13">
      <c r="A73" s="11"/>
      <c r="B73" s="12">
        <v>1654598</v>
      </c>
      <c r="C73" s="13">
        <v>43770</v>
      </c>
      <c r="D73" s="13">
        <v>43771</v>
      </c>
      <c r="E73" s="14">
        <f t="shared" si="3"/>
        <v>1</v>
      </c>
      <c r="F73" s="14">
        <v>1</v>
      </c>
      <c r="G73" s="15">
        <v>3800</v>
      </c>
      <c r="H73" s="15"/>
      <c r="I73" s="23">
        <f t="shared" si="4"/>
        <v>3800</v>
      </c>
      <c r="J73" s="24"/>
      <c r="K73" s="24"/>
      <c r="L73" s="25">
        <f t="shared" si="5"/>
        <v>590600</v>
      </c>
      <c r="M73" s="15"/>
    </row>
    <row r="74" ht="26.25" spans="1:13">
      <c r="A74" s="11"/>
      <c r="B74" s="12">
        <v>1654726</v>
      </c>
      <c r="C74" s="13">
        <v>43770</v>
      </c>
      <c r="D74" s="13">
        <v>43771</v>
      </c>
      <c r="E74" s="14">
        <f t="shared" si="3"/>
        <v>1</v>
      </c>
      <c r="F74" s="14">
        <v>1</v>
      </c>
      <c r="G74" s="15">
        <v>3800</v>
      </c>
      <c r="H74" s="15"/>
      <c r="I74" s="23">
        <f t="shared" si="4"/>
        <v>3800</v>
      </c>
      <c r="J74" s="24"/>
      <c r="K74" s="24"/>
      <c r="L74" s="25">
        <f t="shared" si="5"/>
        <v>586800</v>
      </c>
      <c r="M74" s="15"/>
    </row>
    <row r="75" ht="26.25" spans="1:13">
      <c r="A75" s="11"/>
      <c r="B75" s="12">
        <v>1649762</v>
      </c>
      <c r="C75" s="13">
        <v>43769</v>
      </c>
      <c r="D75" s="13">
        <v>43770</v>
      </c>
      <c r="E75" s="14">
        <f t="shared" si="3"/>
        <v>1</v>
      </c>
      <c r="F75" s="14">
        <v>1</v>
      </c>
      <c r="G75" s="15">
        <v>2900</v>
      </c>
      <c r="H75" s="15"/>
      <c r="I75" s="23">
        <f t="shared" si="4"/>
        <v>2900</v>
      </c>
      <c r="J75" s="24"/>
      <c r="K75" s="24"/>
      <c r="L75" s="25">
        <f t="shared" si="5"/>
        <v>583900</v>
      </c>
      <c r="M75" s="15"/>
    </row>
    <row r="76" ht="26.25" spans="1:13">
      <c r="A76" s="11"/>
      <c r="B76" s="12">
        <v>1649762</v>
      </c>
      <c r="C76" s="13">
        <v>43770</v>
      </c>
      <c r="D76" s="13">
        <v>43771</v>
      </c>
      <c r="E76" s="14">
        <f t="shared" si="3"/>
        <v>1</v>
      </c>
      <c r="F76" s="14">
        <v>1</v>
      </c>
      <c r="G76" s="15">
        <v>3200</v>
      </c>
      <c r="H76" s="15"/>
      <c r="I76" s="23">
        <f t="shared" si="4"/>
        <v>3200</v>
      </c>
      <c r="J76" s="24"/>
      <c r="K76" s="24"/>
      <c r="L76" s="25">
        <f t="shared" si="5"/>
        <v>580700</v>
      </c>
      <c r="M76" s="15"/>
    </row>
    <row r="77" ht="26.25" spans="1:13">
      <c r="A77" s="11"/>
      <c r="B77" s="12">
        <v>1647520</v>
      </c>
      <c r="C77" s="13">
        <v>43770</v>
      </c>
      <c r="D77" s="13">
        <v>43771</v>
      </c>
      <c r="E77" s="14">
        <f t="shared" si="3"/>
        <v>1</v>
      </c>
      <c r="F77" s="14">
        <v>1</v>
      </c>
      <c r="G77" s="15">
        <v>3200</v>
      </c>
      <c r="H77" s="15"/>
      <c r="I77" s="23">
        <f t="shared" si="4"/>
        <v>3200</v>
      </c>
      <c r="J77" s="24"/>
      <c r="K77" s="24"/>
      <c r="L77" s="25">
        <f t="shared" si="5"/>
        <v>577500</v>
      </c>
      <c r="M77" s="15"/>
    </row>
    <row r="78" ht="26.25" spans="1:13">
      <c r="A78" s="11"/>
      <c r="B78" s="12">
        <v>1653560</v>
      </c>
      <c r="C78" s="13">
        <v>43770</v>
      </c>
      <c r="D78" s="13">
        <v>43772</v>
      </c>
      <c r="E78" s="14">
        <f t="shared" si="3"/>
        <v>2</v>
      </c>
      <c r="F78" s="14">
        <v>1</v>
      </c>
      <c r="G78" s="15">
        <v>3800</v>
      </c>
      <c r="H78" s="15"/>
      <c r="I78" s="23">
        <f t="shared" si="4"/>
        <v>7600</v>
      </c>
      <c r="J78" s="24"/>
      <c r="K78" s="24"/>
      <c r="L78" s="25">
        <f t="shared" si="5"/>
        <v>569900</v>
      </c>
      <c r="M78" s="15"/>
    </row>
    <row r="79" ht="26.25" spans="1:13">
      <c r="A79" s="11"/>
      <c r="B79" s="12">
        <v>1654914</v>
      </c>
      <c r="C79" s="13">
        <v>43770</v>
      </c>
      <c r="D79" s="13">
        <v>43772</v>
      </c>
      <c r="E79" s="14">
        <f t="shared" si="3"/>
        <v>2</v>
      </c>
      <c r="F79" s="14">
        <v>1</v>
      </c>
      <c r="G79" s="15">
        <v>3200</v>
      </c>
      <c r="H79" s="15"/>
      <c r="I79" s="23">
        <f t="shared" si="4"/>
        <v>6400</v>
      </c>
      <c r="J79" s="24"/>
      <c r="K79" s="24"/>
      <c r="L79" s="25">
        <f t="shared" si="5"/>
        <v>563500</v>
      </c>
      <c r="M79" s="15"/>
    </row>
    <row r="80" ht="26.25" spans="1:13">
      <c r="A80" s="11"/>
      <c r="B80" s="12">
        <v>1653559</v>
      </c>
      <c r="C80" s="13">
        <v>43770</v>
      </c>
      <c r="D80" s="13">
        <v>43772</v>
      </c>
      <c r="E80" s="14">
        <f t="shared" si="3"/>
        <v>2</v>
      </c>
      <c r="F80" s="14">
        <v>1</v>
      </c>
      <c r="G80" s="15">
        <v>3200</v>
      </c>
      <c r="H80" s="15"/>
      <c r="I80" s="23">
        <f t="shared" si="4"/>
        <v>6400</v>
      </c>
      <c r="J80" s="24"/>
      <c r="K80" s="24"/>
      <c r="L80" s="25">
        <f t="shared" si="5"/>
        <v>557100</v>
      </c>
      <c r="M80" s="15"/>
    </row>
    <row r="81" ht="26.25" spans="1:13">
      <c r="A81" s="11"/>
      <c r="B81" s="12">
        <v>1654645</v>
      </c>
      <c r="C81" s="13">
        <v>43770</v>
      </c>
      <c r="D81" s="13">
        <v>43772</v>
      </c>
      <c r="E81" s="14">
        <f t="shared" si="3"/>
        <v>2</v>
      </c>
      <c r="F81" s="14">
        <v>1</v>
      </c>
      <c r="G81" s="15">
        <v>3200</v>
      </c>
      <c r="H81" s="15"/>
      <c r="I81" s="23">
        <f t="shared" si="4"/>
        <v>6400</v>
      </c>
      <c r="J81" s="24"/>
      <c r="K81" s="24"/>
      <c r="L81" s="25">
        <f t="shared" si="5"/>
        <v>550700</v>
      </c>
      <c r="M81" s="15"/>
    </row>
    <row r="82" ht="26.25" spans="1:13">
      <c r="A82" s="11"/>
      <c r="B82" s="12">
        <v>1654774</v>
      </c>
      <c r="C82" s="13">
        <v>43770</v>
      </c>
      <c r="D82" s="13">
        <v>43772</v>
      </c>
      <c r="E82" s="14">
        <f t="shared" si="3"/>
        <v>2</v>
      </c>
      <c r="F82" s="14">
        <v>1</v>
      </c>
      <c r="G82" s="15">
        <v>3200</v>
      </c>
      <c r="H82" s="15"/>
      <c r="I82" s="23">
        <f t="shared" si="4"/>
        <v>6400</v>
      </c>
      <c r="J82" s="24"/>
      <c r="K82" s="24"/>
      <c r="L82" s="25">
        <f t="shared" si="5"/>
        <v>544300</v>
      </c>
      <c r="M82" s="15"/>
    </row>
    <row r="83" ht="26.25" spans="1:13">
      <c r="A83" s="11"/>
      <c r="B83" s="12">
        <v>1653460</v>
      </c>
      <c r="C83" s="13">
        <v>43770</v>
      </c>
      <c r="D83" s="13">
        <v>43772</v>
      </c>
      <c r="E83" s="14">
        <f t="shared" si="3"/>
        <v>2</v>
      </c>
      <c r="F83" s="14">
        <v>1</v>
      </c>
      <c r="G83" s="15">
        <v>3200</v>
      </c>
      <c r="H83" s="15"/>
      <c r="I83" s="23">
        <f t="shared" si="4"/>
        <v>6400</v>
      </c>
      <c r="J83" s="24"/>
      <c r="K83" s="24"/>
      <c r="L83" s="25">
        <f t="shared" si="5"/>
        <v>537900</v>
      </c>
      <c r="M83" s="15"/>
    </row>
    <row r="84" ht="26.25" spans="1:13">
      <c r="A84" s="11"/>
      <c r="B84" s="12">
        <v>1653462</v>
      </c>
      <c r="C84" s="13">
        <v>43770</v>
      </c>
      <c r="D84" s="13">
        <v>43772</v>
      </c>
      <c r="E84" s="14">
        <f t="shared" si="3"/>
        <v>2</v>
      </c>
      <c r="F84" s="14">
        <v>1</v>
      </c>
      <c r="G84" s="15">
        <v>3200</v>
      </c>
      <c r="H84" s="15"/>
      <c r="I84" s="23">
        <f t="shared" si="4"/>
        <v>6400</v>
      </c>
      <c r="J84" s="24"/>
      <c r="K84" s="24"/>
      <c r="L84" s="25">
        <f t="shared" si="5"/>
        <v>531500</v>
      </c>
      <c r="M84" s="15"/>
    </row>
    <row r="85" ht="26.25" spans="1:13">
      <c r="A85" s="11"/>
      <c r="B85" s="12">
        <v>1649934</v>
      </c>
      <c r="C85" s="13">
        <v>43769</v>
      </c>
      <c r="D85" s="13">
        <v>43770</v>
      </c>
      <c r="E85" s="14">
        <f t="shared" si="3"/>
        <v>1</v>
      </c>
      <c r="F85" s="14">
        <v>1</v>
      </c>
      <c r="G85" s="15">
        <v>2900</v>
      </c>
      <c r="H85" s="15"/>
      <c r="I85" s="23">
        <f t="shared" si="4"/>
        <v>2900</v>
      </c>
      <c r="J85" s="24"/>
      <c r="K85" s="24"/>
      <c r="L85" s="25">
        <f t="shared" si="5"/>
        <v>528600</v>
      </c>
      <c r="M85" s="15"/>
    </row>
    <row r="86" ht="26.25" spans="1:13">
      <c r="A86" s="11"/>
      <c r="B86" s="12">
        <v>1649934</v>
      </c>
      <c r="C86" s="13">
        <v>43770</v>
      </c>
      <c r="D86" s="13">
        <v>43772</v>
      </c>
      <c r="E86" s="14">
        <f t="shared" si="3"/>
        <v>2</v>
      </c>
      <c r="F86" s="14">
        <v>1</v>
      </c>
      <c r="G86" s="15">
        <v>3200</v>
      </c>
      <c r="H86" s="15"/>
      <c r="I86" s="23">
        <f t="shared" si="4"/>
        <v>6400</v>
      </c>
      <c r="J86" s="24"/>
      <c r="K86" s="24"/>
      <c r="L86" s="25">
        <f t="shared" si="5"/>
        <v>522200</v>
      </c>
      <c r="M86" s="15"/>
    </row>
    <row r="87" ht="26.25" spans="1:13">
      <c r="A87" s="11"/>
      <c r="B87" s="12">
        <v>1654623</v>
      </c>
      <c r="C87" s="13">
        <v>43771</v>
      </c>
      <c r="D87" s="13">
        <v>43772</v>
      </c>
      <c r="E87" s="14">
        <f t="shared" si="3"/>
        <v>1</v>
      </c>
      <c r="F87" s="14">
        <v>2</v>
      </c>
      <c r="G87" s="15">
        <v>3800</v>
      </c>
      <c r="H87" s="15"/>
      <c r="I87" s="23">
        <f t="shared" si="4"/>
        <v>7600</v>
      </c>
      <c r="J87" s="24"/>
      <c r="K87" s="24"/>
      <c r="L87" s="25">
        <f t="shared" si="5"/>
        <v>514600</v>
      </c>
      <c r="M87" s="15"/>
    </row>
    <row r="88" ht="26.25" spans="1:13">
      <c r="A88" s="11"/>
      <c r="B88" s="12">
        <v>1654663</v>
      </c>
      <c r="C88" s="13">
        <v>43771</v>
      </c>
      <c r="D88" s="13">
        <v>43772</v>
      </c>
      <c r="E88" s="14">
        <f t="shared" si="3"/>
        <v>1</v>
      </c>
      <c r="F88" s="14">
        <v>1</v>
      </c>
      <c r="G88" s="15">
        <v>3200</v>
      </c>
      <c r="H88" s="15"/>
      <c r="I88" s="23">
        <f t="shared" si="4"/>
        <v>3200</v>
      </c>
      <c r="J88" s="24"/>
      <c r="K88" s="24"/>
      <c r="L88" s="25">
        <f t="shared" si="5"/>
        <v>511400</v>
      </c>
      <c r="M88" s="15" t="s">
        <v>44</v>
      </c>
    </row>
    <row r="89" spans="9:9">
      <c r="I89">
        <f>SUM(I3:I88)</f>
        <v>488600</v>
      </c>
    </row>
    <row r="91" ht="26.25" spans="1:13">
      <c r="A91" s="11" t="s">
        <v>45</v>
      </c>
      <c r="B91" s="12">
        <v>1653901</v>
      </c>
      <c r="C91" s="13">
        <v>43769</v>
      </c>
      <c r="D91" s="13">
        <v>43770</v>
      </c>
      <c r="E91" s="14">
        <f t="shared" ref="E91:E125" si="6">+D91-C91</f>
        <v>1</v>
      </c>
      <c r="F91" s="14">
        <v>1</v>
      </c>
      <c r="G91" s="15">
        <v>2900</v>
      </c>
      <c r="H91" s="15"/>
      <c r="I91" s="23">
        <f t="shared" ref="I91:I125" si="7">+G91*F91*E91</f>
        <v>2900</v>
      </c>
      <c r="J91" s="24"/>
      <c r="K91" s="24"/>
      <c r="L91" s="28">
        <f>+L88-I91+K91</f>
        <v>508500</v>
      </c>
      <c r="M91" s="15"/>
    </row>
    <row r="92" ht="26.25" spans="1:13">
      <c r="A92" s="11"/>
      <c r="B92" s="12">
        <v>1653901</v>
      </c>
      <c r="C92" s="13">
        <v>43770</v>
      </c>
      <c r="D92" s="13">
        <v>43773</v>
      </c>
      <c r="E92" s="14">
        <f t="shared" si="6"/>
        <v>3</v>
      </c>
      <c r="F92" s="14">
        <v>1</v>
      </c>
      <c r="G92" s="15">
        <v>3200</v>
      </c>
      <c r="H92" s="15"/>
      <c r="I92" s="23">
        <f t="shared" si="7"/>
        <v>9600</v>
      </c>
      <c r="J92" s="24"/>
      <c r="K92" s="24"/>
      <c r="L92" s="28">
        <f t="shared" ref="L91:L146" si="8">+L91-I92+K92</f>
        <v>498900</v>
      </c>
      <c r="M92" s="15"/>
    </row>
    <row r="93" ht="26.25" spans="1:13">
      <c r="A93" s="11"/>
      <c r="B93" s="12">
        <v>1653801</v>
      </c>
      <c r="C93" s="13">
        <v>43772</v>
      </c>
      <c r="D93" s="13">
        <v>43773</v>
      </c>
      <c r="E93" s="14">
        <f t="shared" si="6"/>
        <v>1</v>
      </c>
      <c r="F93" s="14">
        <v>1</v>
      </c>
      <c r="G93" s="15">
        <v>3200</v>
      </c>
      <c r="H93" s="15"/>
      <c r="I93" s="23">
        <f t="shared" si="7"/>
        <v>3200</v>
      </c>
      <c r="J93" s="24"/>
      <c r="K93" s="24"/>
      <c r="L93" s="28">
        <f t="shared" si="8"/>
        <v>495700</v>
      </c>
      <c r="M93" s="15"/>
    </row>
    <row r="94" ht="26.25" spans="1:13">
      <c r="A94" s="11"/>
      <c r="B94" s="12">
        <v>1654602</v>
      </c>
      <c r="C94" s="13">
        <v>43771</v>
      </c>
      <c r="D94" s="13">
        <v>43773</v>
      </c>
      <c r="E94" s="14">
        <f t="shared" si="6"/>
        <v>2</v>
      </c>
      <c r="F94" s="14">
        <v>2</v>
      </c>
      <c r="G94" s="15">
        <v>3800</v>
      </c>
      <c r="H94" s="15"/>
      <c r="I94" s="23">
        <f t="shared" si="7"/>
        <v>15200</v>
      </c>
      <c r="J94" s="24"/>
      <c r="K94" s="24"/>
      <c r="L94" s="28">
        <f t="shared" si="8"/>
        <v>480500</v>
      </c>
      <c r="M94" s="15"/>
    </row>
    <row r="95" ht="26.25" spans="1:13">
      <c r="A95" s="11"/>
      <c r="B95" s="12">
        <v>1657079</v>
      </c>
      <c r="C95" s="13">
        <v>43772</v>
      </c>
      <c r="D95" s="13">
        <v>43773</v>
      </c>
      <c r="E95" s="14">
        <f t="shared" si="6"/>
        <v>1</v>
      </c>
      <c r="F95" s="14">
        <v>1</v>
      </c>
      <c r="G95" s="15">
        <v>3200</v>
      </c>
      <c r="H95" s="15"/>
      <c r="I95" s="23">
        <f t="shared" si="7"/>
        <v>3200</v>
      </c>
      <c r="J95" s="24"/>
      <c r="K95" s="24"/>
      <c r="L95" s="28">
        <f t="shared" si="8"/>
        <v>477300</v>
      </c>
      <c r="M95" s="15"/>
    </row>
    <row r="96" ht="26.25" spans="1:13">
      <c r="A96" s="11"/>
      <c r="B96" s="12">
        <v>1653504</v>
      </c>
      <c r="C96" s="13">
        <v>43770</v>
      </c>
      <c r="D96" s="13">
        <v>43773</v>
      </c>
      <c r="E96" s="14">
        <f t="shared" si="6"/>
        <v>3</v>
      </c>
      <c r="F96" s="14">
        <v>1</v>
      </c>
      <c r="G96" s="15">
        <v>3200</v>
      </c>
      <c r="H96" s="15"/>
      <c r="I96" s="23">
        <f t="shared" si="7"/>
        <v>9600</v>
      </c>
      <c r="J96" s="24"/>
      <c r="K96" s="24"/>
      <c r="L96" s="28">
        <f t="shared" si="8"/>
        <v>467700</v>
      </c>
      <c r="M96" s="15"/>
    </row>
    <row r="97" ht="26.25" spans="1:13">
      <c r="A97" s="11"/>
      <c r="B97" s="12">
        <v>1655384</v>
      </c>
      <c r="C97" s="13">
        <v>43771</v>
      </c>
      <c r="D97" s="13">
        <v>43773</v>
      </c>
      <c r="E97" s="14">
        <f t="shared" si="6"/>
        <v>2</v>
      </c>
      <c r="F97" s="14">
        <v>1</v>
      </c>
      <c r="G97" s="15">
        <v>3200</v>
      </c>
      <c r="H97" s="15"/>
      <c r="I97" s="23">
        <f t="shared" si="7"/>
        <v>6400</v>
      </c>
      <c r="J97" s="24"/>
      <c r="K97" s="24"/>
      <c r="L97" s="28">
        <f t="shared" si="8"/>
        <v>461300</v>
      </c>
      <c r="M97" s="15"/>
    </row>
    <row r="98" ht="26.25" spans="1:13">
      <c r="A98" s="11"/>
      <c r="B98" s="12">
        <v>1655216</v>
      </c>
      <c r="C98" s="13">
        <v>43771</v>
      </c>
      <c r="D98" s="13">
        <v>43773</v>
      </c>
      <c r="E98" s="14">
        <f t="shared" si="6"/>
        <v>2</v>
      </c>
      <c r="F98" s="14">
        <v>1</v>
      </c>
      <c r="G98" s="15">
        <v>3200</v>
      </c>
      <c r="H98" s="15"/>
      <c r="I98" s="23">
        <f t="shared" si="7"/>
        <v>6400</v>
      </c>
      <c r="J98" s="24"/>
      <c r="K98" s="24"/>
      <c r="L98" s="28">
        <f t="shared" si="8"/>
        <v>454900</v>
      </c>
      <c r="M98" s="15"/>
    </row>
    <row r="99" ht="26.25" spans="1:13">
      <c r="A99" s="11"/>
      <c r="B99" s="12">
        <v>1654636</v>
      </c>
      <c r="C99" s="13">
        <v>43770</v>
      </c>
      <c r="D99" s="13">
        <v>43773</v>
      </c>
      <c r="E99" s="14">
        <f t="shared" si="6"/>
        <v>3</v>
      </c>
      <c r="F99" s="14">
        <v>1</v>
      </c>
      <c r="G99" s="15">
        <v>3200</v>
      </c>
      <c r="H99" s="15"/>
      <c r="I99" s="23">
        <f t="shared" si="7"/>
        <v>9600</v>
      </c>
      <c r="J99" s="24"/>
      <c r="K99" s="24"/>
      <c r="L99" s="28">
        <f t="shared" si="8"/>
        <v>445300</v>
      </c>
      <c r="M99" s="15"/>
    </row>
    <row r="100" ht="26.25" spans="1:13">
      <c r="A100" s="11"/>
      <c r="B100" s="12">
        <v>1654600</v>
      </c>
      <c r="C100" s="13">
        <v>43771</v>
      </c>
      <c r="D100" s="13">
        <v>43773</v>
      </c>
      <c r="E100" s="14">
        <f t="shared" si="6"/>
        <v>2</v>
      </c>
      <c r="F100" s="14">
        <v>1</v>
      </c>
      <c r="G100" s="15">
        <v>3800</v>
      </c>
      <c r="H100" s="15"/>
      <c r="I100" s="23">
        <f t="shared" si="7"/>
        <v>7600</v>
      </c>
      <c r="J100" s="24"/>
      <c r="K100" s="24"/>
      <c r="L100" s="28">
        <f t="shared" si="8"/>
        <v>437700</v>
      </c>
      <c r="M100" s="15"/>
    </row>
    <row r="101" ht="26.25" spans="1:13">
      <c r="A101" s="11"/>
      <c r="B101" s="12">
        <v>1656819</v>
      </c>
      <c r="C101" s="13">
        <v>43772</v>
      </c>
      <c r="D101" s="13">
        <v>43773</v>
      </c>
      <c r="E101" s="14">
        <f t="shared" si="6"/>
        <v>1</v>
      </c>
      <c r="F101" s="14">
        <v>1</v>
      </c>
      <c r="G101" s="15">
        <v>3200</v>
      </c>
      <c r="H101" s="15"/>
      <c r="I101" s="23">
        <f t="shared" si="7"/>
        <v>3200</v>
      </c>
      <c r="J101" s="24"/>
      <c r="K101" s="24"/>
      <c r="L101" s="28">
        <f t="shared" si="8"/>
        <v>434500</v>
      </c>
      <c r="M101" s="15"/>
    </row>
    <row r="102" ht="26.25" spans="1:13">
      <c r="A102" s="11" t="s">
        <v>46</v>
      </c>
      <c r="B102" s="12">
        <v>1655220</v>
      </c>
      <c r="C102" s="13">
        <v>43771</v>
      </c>
      <c r="D102" s="13">
        <v>43774</v>
      </c>
      <c r="E102" s="14">
        <f t="shared" si="6"/>
        <v>3</v>
      </c>
      <c r="F102" s="14">
        <v>1</v>
      </c>
      <c r="G102" s="15">
        <v>3200</v>
      </c>
      <c r="H102" s="15"/>
      <c r="I102" s="23">
        <f t="shared" si="7"/>
        <v>9600</v>
      </c>
      <c r="J102" s="24"/>
      <c r="K102" s="24"/>
      <c r="L102" s="28">
        <f t="shared" si="8"/>
        <v>424900</v>
      </c>
      <c r="M102" s="15"/>
    </row>
    <row r="103" ht="26.25" spans="1:13">
      <c r="A103" s="11"/>
      <c r="B103" s="12">
        <v>1645878</v>
      </c>
      <c r="C103" s="13">
        <v>43773</v>
      </c>
      <c r="D103" s="13">
        <v>43774</v>
      </c>
      <c r="E103" s="14">
        <f t="shared" si="6"/>
        <v>1</v>
      </c>
      <c r="F103" s="14">
        <v>1</v>
      </c>
      <c r="G103" s="15">
        <v>3200</v>
      </c>
      <c r="H103" s="15"/>
      <c r="I103" s="23">
        <f t="shared" si="7"/>
        <v>3200</v>
      </c>
      <c r="J103" s="24"/>
      <c r="K103" s="24"/>
      <c r="L103" s="28">
        <f t="shared" si="8"/>
        <v>421700</v>
      </c>
      <c r="M103" s="15"/>
    </row>
    <row r="104" ht="26.25" spans="1:13">
      <c r="A104" s="11"/>
      <c r="B104" s="12">
        <v>1656327</v>
      </c>
      <c r="C104" s="13">
        <v>43773</v>
      </c>
      <c r="D104" s="13">
        <v>43774</v>
      </c>
      <c r="E104" s="14">
        <f t="shared" si="6"/>
        <v>1</v>
      </c>
      <c r="F104" s="14">
        <v>1</v>
      </c>
      <c r="G104" s="15">
        <v>3200</v>
      </c>
      <c r="H104" s="15"/>
      <c r="I104" s="23">
        <f t="shared" si="7"/>
        <v>3200</v>
      </c>
      <c r="J104" s="24"/>
      <c r="K104" s="24"/>
      <c r="L104" s="28">
        <f t="shared" si="8"/>
        <v>418500</v>
      </c>
      <c r="M104" s="15"/>
    </row>
    <row r="105" ht="26.25" spans="1:13">
      <c r="A105" s="11"/>
      <c r="B105" s="12">
        <v>1657829</v>
      </c>
      <c r="C105" s="13">
        <v>43773</v>
      </c>
      <c r="D105" s="13">
        <v>43774</v>
      </c>
      <c r="E105" s="14">
        <f t="shared" si="6"/>
        <v>1</v>
      </c>
      <c r="F105" s="14">
        <v>1</v>
      </c>
      <c r="G105" s="15">
        <v>3200</v>
      </c>
      <c r="H105" s="15"/>
      <c r="I105" s="23">
        <f t="shared" si="7"/>
        <v>3200</v>
      </c>
      <c r="J105" s="24"/>
      <c r="K105" s="24"/>
      <c r="L105" s="28">
        <f t="shared" si="8"/>
        <v>415300</v>
      </c>
      <c r="M105" s="15"/>
    </row>
    <row r="106" ht="26.25" spans="1:13">
      <c r="A106" s="11"/>
      <c r="B106" s="12">
        <v>1656893</v>
      </c>
      <c r="C106" s="13">
        <v>43772</v>
      </c>
      <c r="D106" s="13">
        <v>43774</v>
      </c>
      <c r="E106" s="14">
        <f t="shared" si="6"/>
        <v>2</v>
      </c>
      <c r="F106" s="14">
        <v>1</v>
      </c>
      <c r="G106" s="15">
        <v>3200</v>
      </c>
      <c r="H106" s="15"/>
      <c r="I106" s="23">
        <f t="shared" si="7"/>
        <v>6400</v>
      </c>
      <c r="J106" s="24"/>
      <c r="K106" s="24"/>
      <c r="L106" s="28">
        <f t="shared" si="8"/>
        <v>408900</v>
      </c>
      <c r="M106" s="15"/>
    </row>
    <row r="107" ht="26.25" spans="1:13">
      <c r="A107" s="11"/>
      <c r="B107" s="12">
        <v>1654617</v>
      </c>
      <c r="C107" s="13">
        <v>43772</v>
      </c>
      <c r="D107" s="13">
        <v>43774</v>
      </c>
      <c r="E107" s="14">
        <f t="shared" si="6"/>
        <v>2</v>
      </c>
      <c r="F107" s="14">
        <v>1</v>
      </c>
      <c r="G107" s="15">
        <v>3200</v>
      </c>
      <c r="H107" s="15"/>
      <c r="I107" s="23">
        <f t="shared" si="7"/>
        <v>6400</v>
      </c>
      <c r="J107" s="24"/>
      <c r="K107" s="24"/>
      <c r="L107" s="28">
        <f t="shared" si="8"/>
        <v>402500</v>
      </c>
      <c r="M107" s="15"/>
    </row>
    <row r="108" ht="26.25" spans="1:13">
      <c r="A108" s="11"/>
      <c r="B108" s="12">
        <v>1657966</v>
      </c>
      <c r="C108" s="13">
        <v>43773</v>
      </c>
      <c r="D108" s="13">
        <v>43774</v>
      </c>
      <c r="E108" s="14">
        <f t="shared" si="6"/>
        <v>1</v>
      </c>
      <c r="F108" s="14">
        <v>1</v>
      </c>
      <c r="G108" s="15">
        <v>3200</v>
      </c>
      <c r="H108" s="15"/>
      <c r="I108" s="23">
        <f t="shared" si="7"/>
        <v>3200</v>
      </c>
      <c r="J108" s="24"/>
      <c r="K108" s="24"/>
      <c r="L108" s="28">
        <f t="shared" si="8"/>
        <v>399300</v>
      </c>
      <c r="M108" s="15"/>
    </row>
    <row r="109" ht="26.25" spans="1:13">
      <c r="A109" s="11"/>
      <c r="B109" s="12">
        <v>1657202</v>
      </c>
      <c r="C109" s="13">
        <v>43773</v>
      </c>
      <c r="D109" s="13">
        <v>43774</v>
      </c>
      <c r="E109" s="14">
        <f t="shared" si="6"/>
        <v>1</v>
      </c>
      <c r="F109" s="14">
        <v>1</v>
      </c>
      <c r="G109" s="15">
        <v>3200</v>
      </c>
      <c r="H109" s="15"/>
      <c r="I109" s="23">
        <f t="shared" si="7"/>
        <v>3200</v>
      </c>
      <c r="J109" s="24"/>
      <c r="K109" s="24"/>
      <c r="L109" s="28">
        <f t="shared" si="8"/>
        <v>396100</v>
      </c>
      <c r="M109" s="15"/>
    </row>
    <row r="110" ht="26.25" spans="1:13">
      <c r="A110" s="11" t="s">
        <v>47</v>
      </c>
      <c r="B110" s="12">
        <v>1655450</v>
      </c>
      <c r="C110" s="13">
        <v>43772</v>
      </c>
      <c r="D110" s="13">
        <v>43775</v>
      </c>
      <c r="E110" s="14">
        <f t="shared" si="6"/>
        <v>3</v>
      </c>
      <c r="F110" s="14">
        <v>1</v>
      </c>
      <c r="G110" s="15">
        <v>3800</v>
      </c>
      <c r="H110" s="15"/>
      <c r="I110" s="23">
        <f t="shared" si="7"/>
        <v>11400</v>
      </c>
      <c r="J110" s="24"/>
      <c r="K110" s="24"/>
      <c r="L110" s="28">
        <f t="shared" si="8"/>
        <v>384700</v>
      </c>
      <c r="M110" s="15"/>
    </row>
    <row r="111" ht="26.25" spans="1:13">
      <c r="A111" s="11"/>
      <c r="B111" s="12">
        <v>1652768</v>
      </c>
      <c r="C111" s="13">
        <v>43774</v>
      </c>
      <c r="D111" s="13">
        <v>43775</v>
      </c>
      <c r="E111" s="14">
        <f t="shared" si="6"/>
        <v>1</v>
      </c>
      <c r="F111" s="14">
        <v>1</v>
      </c>
      <c r="G111" s="15">
        <v>3200</v>
      </c>
      <c r="H111" s="15"/>
      <c r="I111" s="23">
        <f t="shared" si="7"/>
        <v>3200</v>
      </c>
      <c r="J111" s="24"/>
      <c r="K111" s="24"/>
      <c r="L111" s="28">
        <f t="shared" si="8"/>
        <v>381500</v>
      </c>
      <c r="M111" s="15"/>
    </row>
    <row r="112" ht="26.25" spans="1:13">
      <c r="A112" s="11"/>
      <c r="B112" s="12">
        <v>1648323</v>
      </c>
      <c r="C112" s="13">
        <v>43772</v>
      </c>
      <c r="D112" s="13">
        <v>43775</v>
      </c>
      <c r="E112" s="14">
        <f t="shared" si="6"/>
        <v>3</v>
      </c>
      <c r="F112" s="14">
        <v>1</v>
      </c>
      <c r="G112" s="15">
        <v>3200</v>
      </c>
      <c r="H112" s="15"/>
      <c r="I112" s="23">
        <f t="shared" si="7"/>
        <v>9600</v>
      </c>
      <c r="J112" s="24"/>
      <c r="K112" s="24"/>
      <c r="L112" s="28">
        <f t="shared" si="8"/>
        <v>371900</v>
      </c>
      <c r="M112" s="15"/>
    </row>
    <row r="113" ht="26.25" spans="1:13">
      <c r="A113" s="11"/>
      <c r="B113" s="12">
        <v>1655807</v>
      </c>
      <c r="C113" s="13">
        <v>43773</v>
      </c>
      <c r="D113" s="13">
        <v>43775</v>
      </c>
      <c r="E113" s="14">
        <f t="shared" si="6"/>
        <v>2</v>
      </c>
      <c r="F113" s="14">
        <v>2</v>
      </c>
      <c r="G113" s="15">
        <v>3200</v>
      </c>
      <c r="H113" s="15"/>
      <c r="I113" s="23">
        <f t="shared" si="7"/>
        <v>12800</v>
      </c>
      <c r="J113" s="24"/>
      <c r="K113" s="24"/>
      <c r="L113" s="28">
        <f t="shared" si="8"/>
        <v>359100</v>
      </c>
      <c r="M113" s="15"/>
    </row>
    <row r="114" ht="26.25" spans="1:13">
      <c r="A114" s="11"/>
      <c r="B114" s="12">
        <v>1647944</v>
      </c>
      <c r="C114" s="13">
        <v>43774</v>
      </c>
      <c r="D114" s="13">
        <v>43775</v>
      </c>
      <c r="E114" s="14">
        <f t="shared" si="6"/>
        <v>1</v>
      </c>
      <c r="F114" s="14">
        <v>1</v>
      </c>
      <c r="G114" s="15">
        <v>3200</v>
      </c>
      <c r="H114" s="15"/>
      <c r="I114" s="23">
        <f t="shared" si="7"/>
        <v>3200</v>
      </c>
      <c r="J114" s="24"/>
      <c r="K114" s="24"/>
      <c r="L114" s="28">
        <f t="shared" si="8"/>
        <v>355900</v>
      </c>
      <c r="M114" s="15" t="s">
        <v>32</v>
      </c>
    </row>
    <row r="115" ht="26.25" spans="1:13">
      <c r="A115" s="11"/>
      <c r="B115" s="12">
        <v>1658213</v>
      </c>
      <c r="C115" s="13">
        <v>43774</v>
      </c>
      <c r="D115" s="13">
        <v>43775</v>
      </c>
      <c r="E115" s="14">
        <f t="shared" si="6"/>
        <v>1</v>
      </c>
      <c r="F115" s="14">
        <v>1</v>
      </c>
      <c r="G115" s="15">
        <v>3200</v>
      </c>
      <c r="H115" s="15"/>
      <c r="I115" s="23">
        <f t="shared" si="7"/>
        <v>3200</v>
      </c>
      <c r="J115" s="24"/>
      <c r="K115" s="24"/>
      <c r="L115" s="25">
        <f t="shared" si="8"/>
        <v>352700</v>
      </c>
      <c r="M115" s="15"/>
    </row>
    <row r="116" ht="26.25" spans="1:13">
      <c r="A116" s="11" t="s">
        <v>48</v>
      </c>
      <c r="B116" s="12">
        <v>1659717</v>
      </c>
      <c r="C116" s="13">
        <v>43775</v>
      </c>
      <c r="D116" s="13">
        <v>43776</v>
      </c>
      <c r="E116" s="14">
        <f t="shared" si="6"/>
        <v>1</v>
      </c>
      <c r="F116" s="14">
        <v>1</v>
      </c>
      <c r="G116" s="15">
        <v>4050</v>
      </c>
      <c r="H116" s="15"/>
      <c r="I116" s="23">
        <f t="shared" si="7"/>
        <v>4050</v>
      </c>
      <c r="J116" s="24"/>
      <c r="K116" s="24"/>
      <c r="L116" s="25">
        <f t="shared" si="8"/>
        <v>348650</v>
      </c>
      <c r="M116" s="15"/>
    </row>
    <row r="117" ht="26.25" spans="1:13">
      <c r="A117" s="11"/>
      <c r="B117" s="12">
        <v>1644846</v>
      </c>
      <c r="C117" s="13">
        <v>43775</v>
      </c>
      <c r="D117" s="13">
        <v>43776</v>
      </c>
      <c r="E117" s="14">
        <f t="shared" si="6"/>
        <v>1</v>
      </c>
      <c r="F117" s="14">
        <v>3</v>
      </c>
      <c r="G117" s="15">
        <v>3200</v>
      </c>
      <c r="H117" s="15"/>
      <c r="I117" s="23">
        <f t="shared" si="7"/>
        <v>9600</v>
      </c>
      <c r="J117" s="24"/>
      <c r="K117" s="24"/>
      <c r="L117" s="25">
        <f t="shared" si="8"/>
        <v>339050</v>
      </c>
      <c r="M117" s="15"/>
    </row>
    <row r="118" ht="26.25" spans="1:13">
      <c r="A118" s="11"/>
      <c r="B118" s="12">
        <v>1659793</v>
      </c>
      <c r="C118" s="13">
        <v>43775</v>
      </c>
      <c r="D118" s="13">
        <v>43776</v>
      </c>
      <c r="E118" s="14">
        <f t="shared" si="6"/>
        <v>1</v>
      </c>
      <c r="F118" s="14">
        <v>1</v>
      </c>
      <c r="G118" s="15">
        <v>3200</v>
      </c>
      <c r="H118" s="15"/>
      <c r="I118" s="23">
        <f t="shared" si="7"/>
        <v>3200</v>
      </c>
      <c r="J118" s="24"/>
      <c r="K118" s="24"/>
      <c r="L118" s="25">
        <f t="shared" si="8"/>
        <v>335850</v>
      </c>
      <c r="M118" s="15"/>
    </row>
    <row r="119" ht="26.25" spans="1:13">
      <c r="A119" s="11"/>
      <c r="B119" s="12">
        <v>1657084</v>
      </c>
      <c r="C119" s="13">
        <v>43773</v>
      </c>
      <c r="D119" s="13">
        <v>43776</v>
      </c>
      <c r="E119" s="14">
        <f t="shared" si="6"/>
        <v>3</v>
      </c>
      <c r="F119" s="14">
        <v>1</v>
      </c>
      <c r="G119" s="15">
        <v>3200</v>
      </c>
      <c r="H119" s="15"/>
      <c r="I119" s="23">
        <f t="shared" si="7"/>
        <v>9600</v>
      </c>
      <c r="J119" s="24"/>
      <c r="K119" s="24"/>
      <c r="L119" s="25">
        <f t="shared" si="8"/>
        <v>326250</v>
      </c>
      <c r="M119" s="15"/>
    </row>
    <row r="120" ht="26.25" spans="1:13">
      <c r="A120" s="11"/>
      <c r="B120" s="12">
        <v>1658288</v>
      </c>
      <c r="C120" s="13">
        <v>43775</v>
      </c>
      <c r="D120" s="13">
        <v>43776</v>
      </c>
      <c r="E120" s="14">
        <f t="shared" si="6"/>
        <v>1</v>
      </c>
      <c r="F120" s="14">
        <v>1</v>
      </c>
      <c r="G120" s="15">
        <v>3200</v>
      </c>
      <c r="H120" s="15"/>
      <c r="I120" s="23">
        <f t="shared" si="7"/>
        <v>3200</v>
      </c>
      <c r="J120" s="24"/>
      <c r="K120" s="24"/>
      <c r="L120" s="25">
        <f t="shared" si="8"/>
        <v>323050</v>
      </c>
      <c r="M120" s="15"/>
    </row>
    <row r="121" ht="26.25" spans="1:13">
      <c r="A121" s="11"/>
      <c r="B121" s="12">
        <v>1659964</v>
      </c>
      <c r="C121" s="13">
        <v>43775</v>
      </c>
      <c r="D121" s="13">
        <v>43776</v>
      </c>
      <c r="E121" s="14">
        <f t="shared" si="6"/>
        <v>1</v>
      </c>
      <c r="F121" s="14">
        <v>1</v>
      </c>
      <c r="G121" s="15">
        <v>3200</v>
      </c>
      <c r="H121" s="15"/>
      <c r="I121" s="23">
        <f t="shared" si="7"/>
        <v>3200</v>
      </c>
      <c r="J121" s="24"/>
      <c r="K121" s="24"/>
      <c r="L121" s="25">
        <f t="shared" si="8"/>
        <v>319850</v>
      </c>
      <c r="M121" s="15"/>
    </row>
    <row r="122" ht="26.25" spans="1:13">
      <c r="A122" s="11"/>
      <c r="B122" s="12">
        <v>1658612</v>
      </c>
      <c r="C122" s="13">
        <v>43774</v>
      </c>
      <c r="D122" s="13">
        <v>43776</v>
      </c>
      <c r="E122" s="14">
        <f t="shared" si="6"/>
        <v>2</v>
      </c>
      <c r="F122" s="14">
        <v>1</v>
      </c>
      <c r="G122" s="15">
        <v>3200</v>
      </c>
      <c r="H122" s="15"/>
      <c r="I122" s="23">
        <f t="shared" si="7"/>
        <v>6400</v>
      </c>
      <c r="J122" s="24"/>
      <c r="K122" s="24"/>
      <c r="L122" s="25">
        <f t="shared" si="8"/>
        <v>313450</v>
      </c>
      <c r="M122" s="15"/>
    </row>
    <row r="123" ht="26.25" spans="1:13">
      <c r="A123" s="11"/>
      <c r="B123" s="12">
        <v>1659176</v>
      </c>
      <c r="C123" s="13">
        <v>43775</v>
      </c>
      <c r="D123" s="13">
        <v>43776</v>
      </c>
      <c r="E123" s="14">
        <f t="shared" si="6"/>
        <v>1</v>
      </c>
      <c r="F123" s="14">
        <v>1</v>
      </c>
      <c r="G123" s="15">
        <v>3200</v>
      </c>
      <c r="H123" s="15"/>
      <c r="I123" s="23">
        <f t="shared" si="7"/>
        <v>3200</v>
      </c>
      <c r="J123" s="24"/>
      <c r="K123" s="24"/>
      <c r="L123" s="25">
        <f t="shared" si="8"/>
        <v>310250</v>
      </c>
      <c r="M123" s="15"/>
    </row>
    <row r="124" ht="26.25" spans="1:13">
      <c r="A124" s="11"/>
      <c r="B124" s="12">
        <v>1657931</v>
      </c>
      <c r="C124" s="13">
        <v>43774</v>
      </c>
      <c r="D124" s="13">
        <v>43776</v>
      </c>
      <c r="E124" s="14">
        <f t="shared" si="6"/>
        <v>2</v>
      </c>
      <c r="F124" s="14">
        <v>4</v>
      </c>
      <c r="G124" s="15">
        <v>3800</v>
      </c>
      <c r="H124" s="15"/>
      <c r="I124" s="23">
        <f t="shared" si="7"/>
        <v>30400</v>
      </c>
      <c r="J124" s="24"/>
      <c r="K124" s="24"/>
      <c r="L124" s="25">
        <f t="shared" si="8"/>
        <v>279850</v>
      </c>
      <c r="M124" s="15"/>
    </row>
    <row r="125" ht="26.25" spans="1:13">
      <c r="A125" s="11"/>
      <c r="B125" s="12">
        <v>1660205</v>
      </c>
      <c r="C125" s="13">
        <v>43775</v>
      </c>
      <c r="D125" s="13">
        <v>43776</v>
      </c>
      <c r="E125" s="14">
        <f t="shared" si="6"/>
        <v>1</v>
      </c>
      <c r="F125" s="14">
        <v>1</v>
      </c>
      <c r="G125" s="15">
        <v>3200</v>
      </c>
      <c r="H125" s="15"/>
      <c r="I125" s="23">
        <f t="shared" si="7"/>
        <v>3200</v>
      </c>
      <c r="J125" s="24"/>
      <c r="K125" s="24"/>
      <c r="L125" s="25">
        <f t="shared" si="8"/>
        <v>276650</v>
      </c>
      <c r="M125" s="15"/>
    </row>
    <row r="126" ht="26.25" spans="1:13">
      <c r="A126" s="11"/>
      <c r="B126" s="89" t="s">
        <v>49</v>
      </c>
      <c r="C126" s="17"/>
      <c r="D126" s="17"/>
      <c r="E126" s="17"/>
      <c r="F126" s="17"/>
      <c r="G126" s="17"/>
      <c r="H126" s="17"/>
      <c r="I126" s="17"/>
      <c r="J126" s="26"/>
      <c r="K126" s="27">
        <v>1000000</v>
      </c>
      <c r="L126" s="25">
        <f t="shared" si="8"/>
        <v>1276650</v>
      </c>
      <c r="M126" s="15"/>
    </row>
    <row r="127" ht="26.25" spans="1:13">
      <c r="A127" s="11"/>
      <c r="B127" s="12">
        <v>1661324</v>
      </c>
      <c r="C127" s="13">
        <v>43776</v>
      </c>
      <c r="D127" s="13">
        <v>43777</v>
      </c>
      <c r="E127" s="14">
        <f t="shared" ref="E127:E146" si="9">+D127-C127</f>
        <v>1</v>
      </c>
      <c r="F127" s="14">
        <v>2</v>
      </c>
      <c r="G127" s="15">
        <v>3100</v>
      </c>
      <c r="H127" s="15"/>
      <c r="I127" s="23">
        <f t="shared" ref="I127:I146" si="10">+G127*F127*E127</f>
        <v>6200</v>
      </c>
      <c r="J127" s="24"/>
      <c r="K127" s="24"/>
      <c r="L127" s="25">
        <f t="shared" si="8"/>
        <v>1270450</v>
      </c>
      <c r="M127" s="15"/>
    </row>
    <row r="128" ht="26.25" spans="1:13">
      <c r="A128" s="11"/>
      <c r="B128" s="12">
        <v>1661054</v>
      </c>
      <c r="C128" s="13">
        <v>43776</v>
      </c>
      <c r="D128" s="13">
        <v>43777</v>
      </c>
      <c r="E128" s="14">
        <f t="shared" si="9"/>
        <v>1</v>
      </c>
      <c r="F128" s="14">
        <v>1</v>
      </c>
      <c r="G128" s="15">
        <v>3100</v>
      </c>
      <c r="H128" s="15"/>
      <c r="I128" s="23">
        <f t="shared" si="10"/>
        <v>3100</v>
      </c>
      <c r="J128" s="24"/>
      <c r="K128" s="24"/>
      <c r="L128" s="25">
        <f t="shared" si="8"/>
        <v>1267350</v>
      </c>
      <c r="M128" s="15"/>
    </row>
    <row r="129" ht="26.25" spans="1:13">
      <c r="A129" s="11"/>
      <c r="B129" s="12">
        <v>1660359</v>
      </c>
      <c r="C129" s="13">
        <v>43775</v>
      </c>
      <c r="D129" s="13">
        <v>43778</v>
      </c>
      <c r="E129" s="14">
        <f t="shared" si="9"/>
        <v>3</v>
      </c>
      <c r="F129" s="14">
        <v>1</v>
      </c>
      <c r="G129" s="15">
        <v>3200</v>
      </c>
      <c r="H129" s="15"/>
      <c r="I129" s="23">
        <f t="shared" si="10"/>
        <v>9600</v>
      </c>
      <c r="J129" s="24"/>
      <c r="K129" s="24"/>
      <c r="L129" s="25">
        <f t="shared" si="8"/>
        <v>1257750</v>
      </c>
      <c r="M129" s="15"/>
    </row>
    <row r="130" ht="26.25" spans="1:13">
      <c r="A130" s="11"/>
      <c r="B130" s="12">
        <v>1660157</v>
      </c>
      <c r="C130" s="13">
        <v>43775</v>
      </c>
      <c r="D130" s="13">
        <v>43777</v>
      </c>
      <c r="E130" s="14">
        <f t="shared" si="9"/>
        <v>2</v>
      </c>
      <c r="F130" s="14">
        <v>1</v>
      </c>
      <c r="G130" s="15">
        <v>3200</v>
      </c>
      <c r="H130" s="15"/>
      <c r="I130" s="23">
        <f t="shared" si="10"/>
        <v>6400</v>
      </c>
      <c r="J130" s="24"/>
      <c r="K130" s="24"/>
      <c r="L130" s="25">
        <f t="shared" si="8"/>
        <v>1251350</v>
      </c>
      <c r="M130" s="15"/>
    </row>
    <row r="131" ht="26.25" spans="1:13">
      <c r="A131" s="11"/>
      <c r="B131" s="12">
        <v>1660163</v>
      </c>
      <c r="C131" s="13">
        <v>43775</v>
      </c>
      <c r="D131" s="13">
        <v>43777</v>
      </c>
      <c r="E131" s="14">
        <f t="shared" si="9"/>
        <v>2</v>
      </c>
      <c r="F131" s="14">
        <v>1</v>
      </c>
      <c r="G131" s="15">
        <v>3200</v>
      </c>
      <c r="H131" s="15"/>
      <c r="I131" s="23">
        <f t="shared" si="10"/>
        <v>6400</v>
      </c>
      <c r="J131" s="24"/>
      <c r="K131" s="24"/>
      <c r="L131" s="25">
        <f t="shared" si="8"/>
        <v>1244950</v>
      </c>
      <c r="M131" s="15"/>
    </row>
    <row r="132" ht="26.25" spans="1:13">
      <c r="A132" s="11"/>
      <c r="B132" s="12">
        <v>1660030</v>
      </c>
      <c r="C132" s="13">
        <v>43775</v>
      </c>
      <c r="D132" s="13">
        <v>43777</v>
      </c>
      <c r="E132" s="14">
        <f t="shared" si="9"/>
        <v>2</v>
      </c>
      <c r="F132" s="14">
        <v>1</v>
      </c>
      <c r="G132" s="15">
        <v>3200</v>
      </c>
      <c r="H132" s="15"/>
      <c r="I132" s="23">
        <f t="shared" si="10"/>
        <v>6400</v>
      </c>
      <c r="J132" s="24"/>
      <c r="K132" s="24"/>
      <c r="L132" s="25">
        <f t="shared" si="8"/>
        <v>1238550</v>
      </c>
      <c r="M132" s="15"/>
    </row>
    <row r="133" ht="26.25" spans="1:13">
      <c r="A133" s="11"/>
      <c r="B133" s="12">
        <v>1653960</v>
      </c>
      <c r="C133" s="13">
        <v>43774</v>
      </c>
      <c r="D133" s="13">
        <v>43777</v>
      </c>
      <c r="E133" s="14">
        <f t="shared" si="9"/>
        <v>3</v>
      </c>
      <c r="F133" s="14">
        <v>1</v>
      </c>
      <c r="G133" s="15">
        <v>3200</v>
      </c>
      <c r="H133" s="15"/>
      <c r="I133" s="23">
        <f t="shared" si="10"/>
        <v>9600</v>
      </c>
      <c r="J133" s="24"/>
      <c r="K133" s="24"/>
      <c r="L133" s="25">
        <f t="shared" si="8"/>
        <v>1228950</v>
      </c>
      <c r="M133" s="15"/>
    </row>
    <row r="134" ht="26.25" spans="1:13">
      <c r="A134" s="11"/>
      <c r="B134" s="12">
        <v>1652465</v>
      </c>
      <c r="C134" s="13">
        <v>43775</v>
      </c>
      <c r="D134" s="13">
        <v>43777</v>
      </c>
      <c r="E134" s="14">
        <f t="shared" si="9"/>
        <v>2</v>
      </c>
      <c r="F134" s="14">
        <v>1</v>
      </c>
      <c r="G134" s="15">
        <v>3200</v>
      </c>
      <c r="H134" s="15"/>
      <c r="I134" s="23">
        <f t="shared" si="10"/>
        <v>6400</v>
      </c>
      <c r="J134" s="24"/>
      <c r="K134" s="24"/>
      <c r="L134" s="25">
        <f t="shared" si="8"/>
        <v>1222550</v>
      </c>
      <c r="M134" s="15"/>
    </row>
    <row r="135" ht="26.25" spans="1:13">
      <c r="A135" s="11"/>
      <c r="B135" s="12">
        <v>1657495</v>
      </c>
      <c r="C135" s="13">
        <v>43775</v>
      </c>
      <c r="D135" s="13">
        <v>43777</v>
      </c>
      <c r="E135" s="14">
        <f t="shared" si="9"/>
        <v>2</v>
      </c>
      <c r="F135" s="14">
        <v>1</v>
      </c>
      <c r="G135" s="15">
        <v>3200</v>
      </c>
      <c r="H135" s="15"/>
      <c r="I135" s="23">
        <f t="shared" si="10"/>
        <v>6400</v>
      </c>
      <c r="J135" s="24"/>
      <c r="K135" s="24"/>
      <c r="L135" s="25">
        <f t="shared" si="8"/>
        <v>1216150</v>
      </c>
      <c r="M135" s="15"/>
    </row>
    <row r="136" ht="26.25" spans="1:13">
      <c r="A136" s="11"/>
      <c r="B136" s="12">
        <v>1658629</v>
      </c>
      <c r="C136" s="13">
        <v>43774</v>
      </c>
      <c r="D136" s="13">
        <v>43777</v>
      </c>
      <c r="E136" s="14">
        <f t="shared" si="9"/>
        <v>3</v>
      </c>
      <c r="F136" s="14">
        <v>1</v>
      </c>
      <c r="G136" s="15">
        <v>3200</v>
      </c>
      <c r="H136" s="15"/>
      <c r="I136" s="23">
        <f t="shared" si="10"/>
        <v>9600</v>
      </c>
      <c r="J136" s="24"/>
      <c r="K136" s="24"/>
      <c r="L136" s="25">
        <f t="shared" si="8"/>
        <v>1206550</v>
      </c>
      <c r="M136" s="15"/>
    </row>
    <row r="137" ht="26.25" spans="1:13">
      <c r="A137" s="11"/>
      <c r="B137" s="12">
        <v>1633383</v>
      </c>
      <c r="C137" s="13">
        <v>43775</v>
      </c>
      <c r="D137" s="13">
        <v>43777</v>
      </c>
      <c r="E137" s="14">
        <f t="shared" si="9"/>
        <v>2</v>
      </c>
      <c r="F137" s="14">
        <v>1</v>
      </c>
      <c r="G137" s="15">
        <v>3300</v>
      </c>
      <c r="H137" s="15"/>
      <c r="I137" s="23">
        <f t="shared" si="10"/>
        <v>6600</v>
      </c>
      <c r="J137" s="24"/>
      <c r="K137" s="24"/>
      <c r="L137" s="25">
        <f t="shared" si="8"/>
        <v>1199950</v>
      </c>
      <c r="M137" s="15"/>
    </row>
    <row r="138" ht="26.25" spans="1:13">
      <c r="A138" s="11"/>
      <c r="B138" s="12">
        <v>1654131</v>
      </c>
      <c r="C138" s="13">
        <v>43775</v>
      </c>
      <c r="D138" s="13">
        <v>43777</v>
      </c>
      <c r="E138" s="14">
        <f t="shared" si="9"/>
        <v>2</v>
      </c>
      <c r="F138" s="14">
        <v>1</v>
      </c>
      <c r="G138" s="15">
        <v>3700</v>
      </c>
      <c r="H138" s="15"/>
      <c r="I138" s="23">
        <f t="shared" si="10"/>
        <v>7400</v>
      </c>
      <c r="J138" s="24"/>
      <c r="K138" s="24"/>
      <c r="L138" s="25">
        <f t="shared" si="8"/>
        <v>1192550</v>
      </c>
      <c r="M138" s="15"/>
    </row>
    <row r="139" ht="26.25" spans="1:13">
      <c r="A139" s="11"/>
      <c r="B139" s="12">
        <v>1656913</v>
      </c>
      <c r="C139" s="13">
        <v>43775</v>
      </c>
      <c r="D139" s="13">
        <v>43777</v>
      </c>
      <c r="E139" s="14">
        <f t="shared" si="9"/>
        <v>2</v>
      </c>
      <c r="F139" s="14">
        <v>1</v>
      </c>
      <c r="G139" s="15">
        <v>3200</v>
      </c>
      <c r="H139" s="15"/>
      <c r="I139" s="23">
        <f t="shared" si="10"/>
        <v>6400</v>
      </c>
      <c r="J139" s="24"/>
      <c r="K139" s="24"/>
      <c r="L139" s="25">
        <f t="shared" si="8"/>
        <v>1186150</v>
      </c>
      <c r="M139" s="15"/>
    </row>
    <row r="140" ht="26.25" spans="1:13">
      <c r="A140" s="11"/>
      <c r="B140" s="12">
        <v>1661036</v>
      </c>
      <c r="C140" s="13">
        <v>43776</v>
      </c>
      <c r="D140" s="13">
        <v>43777</v>
      </c>
      <c r="E140" s="14">
        <f t="shared" si="9"/>
        <v>1</v>
      </c>
      <c r="F140" s="14">
        <v>1</v>
      </c>
      <c r="G140" s="15">
        <v>3100</v>
      </c>
      <c r="H140" s="15"/>
      <c r="I140" s="23">
        <f t="shared" si="10"/>
        <v>3100</v>
      </c>
      <c r="J140" s="24"/>
      <c r="K140" s="24"/>
      <c r="L140" s="25">
        <f t="shared" si="8"/>
        <v>1183050</v>
      </c>
      <c r="M140" s="15"/>
    </row>
    <row r="141" ht="26.25" spans="1:13">
      <c r="A141" s="11"/>
      <c r="B141" s="12">
        <v>1659484</v>
      </c>
      <c r="C141" s="13">
        <v>43776</v>
      </c>
      <c r="D141" s="13">
        <v>43777</v>
      </c>
      <c r="E141" s="14">
        <f t="shared" si="9"/>
        <v>1</v>
      </c>
      <c r="F141" s="14">
        <v>1</v>
      </c>
      <c r="G141" s="15">
        <v>3200</v>
      </c>
      <c r="H141" s="15"/>
      <c r="I141" s="23">
        <f t="shared" si="10"/>
        <v>3200</v>
      </c>
      <c r="J141" s="24"/>
      <c r="K141" s="24"/>
      <c r="L141" s="25">
        <f t="shared" si="8"/>
        <v>1179850</v>
      </c>
      <c r="M141" s="15"/>
    </row>
    <row r="142" ht="26.25" spans="1:13">
      <c r="A142" s="11"/>
      <c r="B142" s="12">
        <v>1661060</v>
      </c>
      <c r="C142" s="13">
        <v>43776</v>
      </c>
      <c r="D142" s="13">
        <v>43777</v>
      </c>
      <c r="E142" s="14">
        <f t="shared" si="9"/>
        <v>1</v>
      </c>
      <c r="F142" s="14">
        <v>1</v>
      </c>
      <c r="G142" s="15">
        <v>3100</v>
      </c>
      <c r="H142" s="15"/>
      <c r="I142" s="23">
        <f t="shared" si="10"/>
        <v>3100</v>
      </c>
      <c r="J142" s="24"/>
      <c r="K142" s="24"/>
      <c r="L142" s="25">
        <f t="shared" si="8"/>
        <v>1176750</v>
      </c>
      <c r="M142" s="15"/>
    </row>
    <row r="143" ht="26.25" spans="1:13">
      <c r="A143" s="11"/>
      <c r="B143" s="12">
        <v>1656692</v>
      </c>
      <c r="C143" s="13">
        <v>43775</v>
      </c>
      <c r="D143" s="13">
        <v>43777</v>
      </c>
      <c r="E143" s="14">
        <f t="shared" si="9"/>
        <v>2</v>
      </c>
      <c r="F143" s="14">
        <v>1</v>
      </c>
      <c r="G143" s="15">
        <v>3200</v>
      </c>
      <c r="H143" s="15"/>
      <c r="I143" s="23">
        <f t="shared" si="10"/>
        <v>6400</v>
      </c>
      <c r="J143" s="24"/>
      <c r="K143" s="24"/>
      <c r="L143" s="25">
        <f t="shared" si="8"/>
        <v>1170350</v>
      </c>
      <c r="M143" s="15"/>
    </row>
    <row r="144" ht="26.25" spans="1:13">
      <c r="A144" s="11"/>
      <c r="B144" s="12">
        <v>1657944</v>
      </c>
      <c r="C144" s="13">
        <v>43774</v>
      </c>
      <c r="D144" s="13">
        <v>43778</v>
      </c>
      <c r="E144" s="14">
        <f t="shared" si="9"/>
        <v>4</v>
      </c>
      <c r="F144" s="14">
        <v>1</v>
      </c>
      <c r="G144" s="15">
        <v>3200</v>
      </c>
      <c r="H144" s="15"/>
      <c r="I144" s="23">
        <f t="shared" si="10"/>
        <v>12800</v>
      </c>
      <c r="J144" s="24"/>
      <c r="K144" s="24"/>
      <c r="L144" s="25">
        <f t="shared" si="8"/>
        <v>1157550</v>
      </c>
      <c r="M144" s="15"/>
    </row>
    <row r="145" ht="26.25" spans="1:13">
      <c r="A145" s="11"/>
      <c r="B145" s="12">
        <v>1655390</v>
      </c>
      <c r="C145" s="13">
        <v>43774</v>
      </c>
      <c r="D145" s="13">
        <v>43777</v>
      </c>
      <c r="E145" s="14">
        <f t="shared" si="9"/>
        <v>3</v>
      </c>
      <c r="F145" s="14">
        <v>1</v>
      </c>
      <c r="G145" s="15">
        <v>3200</v>
      </c>
      <c r="H145" s="15"/>
      <c r="I145" s="23">
        <f t="shared" si="10"/>
        <v>9600</v>
      </c>
      <c r="J145" s="24"/>
      <c r="K145" s="24"/>
      <c r="L145" s="25">
        <f t="shared" si="8"/>
        <v>1147950</v>
      </c>
      <c r="M145" s="15"/>
    </row>
    <row r="146" ht="26.25" spans="1:13">
      <c r="A146" s="11"/>
      <c r="B146" s="12">
        <v>1614262</v>
      </c>
      <c r="C146" s="13">
        <v>43776</v>
      </c>
      <c r="D146" s="13">
        <v>43777</v>
      </c>
      <c r="E146" s="14">
        <f t="shared" si="9"/>
        <v>1</v>
      </c>
      <c r="F146" s="14">
        <v>1</v>
      </c>
      <c r="G146" s="15">
        <v>3200</v>
      </c>
      <c r="H146" s="15"/>
      <c r="I146" s="23">
        <f t="shared" si="10"/>
        <v>3200</v>
      </c>
      <c r="J146" s="24"/>
      <c r="K146" s="24"/>
      <c r="L146" s="25">
        <f t="shared" si="8"/>
        <v>1144750</v>
      </c>
      <c r="M146" s="15"/>
    </row>
    <row r="147" spans="9:13">
      <c r="I147">
        <f>SUM(I91:I146)</f>
        <v>366650</v>
      </c>
      <c r="M147" s="29" t="s">
        <v>50</v>
      </c>
    </row>
    <row r="149" ht="26.25" spans="1:13">
      <c r="A149" s="11"/>
      <c r="B149" s="12">
        <v>1649026</v>
      </c>
      <c r="C149" s="13">
        <v>43776</v>
      </c>
      <c r="D149" s="13">
        <v>43778</v>
      </c>
      <c r="E149" s="14">
        <f t="shared" ref="E149:E171" si="11">+D149-C149</f>
        <v>2</v>
      </c>
      <c r="F149" s="14">
        <v>1</v>
      </c>
      <c r="G149" s="15">
        <v>3200</v>
      </c>
      <c r="H149" s="15"/>
      <c r="I149" s="23">
        <f t="shared" ref="I149:I171" si="12">+G149*F149*E149</f>
        <v>6400</v>
      </c>
      <c r="J149" s="24"/>
      <c r="K149" s="24"/>
      <c r="L149" s="25">
        <f>+L146-I149+K149</f>
        <v>1138350</v>
      </c>
      <c r="M149" s="15"/>
    </row>
    <row r="150" ht="26.25" spans="1:13">
      <c r="A150" s="11"/>
      <c r="B150" s="12">
        <v>1660451</v>
      </c>
      <c r="C150" s="13">
        <v>43776</v>
      </c>
      <c r="D150" s="13">
        <v>43778</v>
      </c>
      <c r="E150" s="14">
        <f t="shared" si="11"/>
        <v>2</v>
      </c>
      <c r="F150" s="14">
        <v>1</v>
      </c>
      <c r="G150" s="15">
        <v>3100</v>
      </c>
      <c r="H150" s="15"/>
      <c r="I150" s="23">
        <f t="shared" si="12"/>
        <v>6200</v>
      </c>
      <c r="J150" s="24"/>
      <c r="K150" s="24"/>
      <c r="L150" s="25">
        <f t="shared" ref="L149:L171" si="13">+L149-I150+K150</f>
        <v>1132150</v>
      </c>
      <c r="M150" s="15"/>
    </row>
    <row r="151" ht="26.25" spans="1:13">
      <c r="A151" s="11"/>
      <c r="B151" s="12">
        <v>1646794</v>
      </c>
      <c r="C151" s="13">
        <v>43775</v>
      </c>
      <c r="D151" s="13">
        <v>43778</v>
      </c>
      <c r="E151" s="14">
        <f t="shared" si="11"/>
        <v>3</v>
      </c>
      <c r="F151" s="14">
        <v>1</v>
      </c>
      <c r="G151" s="15">
        <v>3200</v>
      </c>
      <c r="H151" s="15"/>
      <c r="I151" s="23">
        <f t="shared" si="12"/>
        <v>9600</v>
      </c>
      <c r="J151" s="24"/>
      <c r="K151" s="24"/>
      <c r="L151" s="25">
        <f t="shared" si="13"/>
        <v>1122550</v>
      </c>
      <c r="M151" s="15"/>
    </row>
    <row r="152" ht="26.25" spans="1:13">
      <c r="A152" s="11"/>
      <c r="B152" s="12">
        <v>1648613</v>
      </c>
      <c r="C152" s="13">
        <v>43775</v>
      </c>
      <c r="D152" s="13">
        <v>43778</v>
      </c>
      <c r="E152" s="14">
        <f t="shared" si="11"/>
        <v>3</v>
      </c>
      <c r="F152" s="14">
        <v>1</v>
      </c>
      <c r="G152" s="15">
        <v>3200</v>
      </c>
      <c r="H152" s="15"/>
      <c r="I152" s="23">
        <f t="shared" si="12"/>
        <v>9600</v>
      </c>
      <c r="J152" s="24"/>
      <c r="K152" s="24"/>
      <c r="L152" s="25">
        <f t="shared" si="13"/>
        <v>1112950</v>
      </c>
      <c r="M152" s="15"/>
    </row>
    <row r="153" ht="26.25" spans="1:13">
      <c r="A153" s="11"/>
      <c r="B153" s="12">
        <v>1632558</v>
      </c>
      <c r="C153" s="13">
        <v>43775</v>
      </c>
      <c r="D153" s="13">
        <v>43778</v>
      </c>
      <c r="E153" s="14">
        <f t="shared" si="11"/>
        <v>3</v>
      </c>
      <c r="F153" s="14">
        <v>1</v>
      </c>
      <c r="G153" s="15">
        <v>3200</v>
      </c>
      <c r="H153" s="15"/>
      <c r="I153" s="23">
        <f t="shared" si="12"/>
        <v>9600</v>
      </c>
      <c r="J153" s="24"/>
      <c r="K153" s="24"/>
      <c r="L153" s="25">
        <f t="shared" si="13"/>
        <v>1103350</v>
      </c>
      <c r="M153" s="15"/>
    </row>
    <row r="154" ht="26.25" spans="1:13">
      <c r="A154" s="11"/>
      <c r="B154" s="12">
        <v>1647502</v>
      </c>
      <c r="C154" s="13">
        <v>43776</v>
      </c>
      <c r="D154" s="13">
        <v>43778</v>
      </c>
      <c r="E154" s="14">
        <f t="shared" si="11"/>
        <v>2</v>
      </c>
      <c r="F154" s="14">
        <v>2</v>
      </c>
      <c r="G154" s="15">
        <v>3200</v>
      </c>
      <c r="H154" s="15"/>
      <c r="I154" s="23">
        <f t="shared" si="12"/>
        <v>12800</v>
      </c>
      <c r="J154" s="24"/>
      <c r="K154" s="24"/>
      <c r="L154" s="25">
        <f t="shared" si="13"/>
        <v>1090550</v>
      </c>
      <c r="M154" s="15"/>
    </row>
    <row r="155" ht="26.25" spans="1:13">
      <c r="A155" s="11"/>
      <c r="B155" s="12">
        <v>1661591</v>
      </c>
      <c r="C155" s="13">
        <v>43777</v>
      </c>
      <c r="D155" s="13">
        <v>43778</v>
      </c>
      <c r="E155" s="14">
        <f t="shared" si="11"/>
        <v>1</v>
      </c>
      <c r="F155" s="14">
        <v>1</v>
      </c>
      <c r="G155" s="15">
        <v>3100</v>
      </c>
      <c r="H155" s="15"/>
      <c r="I155" s="23">
        <f t="shared" si="12"/>
        <v>3100</v>
      </c>
      <c r="J155" s="24"/>
      <c r="K155" s="24"/>
      <c r="L155" s="25">
        <f t="shared" si="13"/>
        <v>1087450</v>
      </c>
      <c r="M155" s="15"/>
    </row>
    <row r="156" ht="26.25" spans="1:13">
      <c r="A156" s="11"/>
      <c r="B156" s="12">
        <v>1657194</v>
      </c>
      <c r="C156" s="13">
        <v>43776</v>
      </c>
      <c r="D156" s="13">
        <v>43779</v>
      </c>
      <c r="E156" s="14">
        <f t="shared" si="11"/>
        <v>3</v>
      </c>
      <c r="F156" s="14">
        <v>1</v>
      </c>
      <c r="G156" s="15">
        <v>3200</v>
      </c>
      <c r="H156" s="15"/>
      <c r="I156" s="23">
        <f t="shared" si="12"/>
        <v>9600</v>
      </c>
      <c r="J156" s="24"/>
      <c r="K156" s="24"/>
      <c r="L156" s="25">
        <f t="shared" si="13"/>
        <v>1077850</v>
      </c>
      <c r="M156" s="15"/>
    </row>
    <row r="157" ht="26.25" spans="1:13">
      <c r="A157" s="11"/>
      <c r="B157" s="12">
        <v>1661268</v>
      </c>
      <c r="C157" s="13">
        <v>43778</v>
      </c>
      <c r="D157" s="13">
        <v>43779</v>
      </c>
      <c r="E157" s="14">
        <f t="shared" si="11"/>
        <v>1</v>
      </c>
      <c r="F157" s="14">
        <v>2</v>
      </c>
      <c r="G157" s="15">
        <v>3100</v>
      </c>
      <c r="H157" s="15"/>
      <c r="I157" s="23">
        <f t="shared" si="12"/>
        <v>6200</v>
      </c>
      <c r="J157" s="24"/>
      <c r="K157" s="24"/>
      <c r="L157" s="25">
        <f t="shared" si="13"/>
        <v>1071650</v>
      </c>
      <c r="M157" s="15"/>
    </row>
    <row r="158" ht="26.25" spans="1:13">
      <c r="A158" s="11"/>
      <c r="B158" s="12">
        <v>1653561</v>
      </c>
      <c r="C158" s="13">
        <v>43776</v>
      </c>
      <c r="D158" s="13">
        <v>43779</v>
      </c>
      <c r="E158" s="14">
        <f t="shared" si="11"/>
        <v>3</v>
      </c>
      <c r="F158" s="14">
        <v>1</v>
      </c>
      <c r="G158" s="15">
        <v>3200</v>
      </c>
      <c r="H158" s="15"/>
      <c r="I158" s="23">
        <f t="shared" si="12"/>
        <v>9600</v>
      </c>
      <c r="J158" s="24"/>
      <c r="K158" s="24"/>
      <c r="L158" s="25">
        <f t="shared" si="13"/>
        <v>1062050</v>
      </c>
      <c r="M158" s="15"/>
    </row>
    <row r="159" ht="26.25" spans="1:13">
      <c r="A159" s="11"/>
      <c r="B159" s="12">
        <v>1663712</v>
      </c>
      <c r="C159" s="13">
        <v>43778</v>
      </c>
      <c r="D159" s="13">
        <v>43779</v>
      </c>
      <c r="E159" s="14">
        <f t="shared" si="11"/>
        <v>1</v>
      </c>
      <c r="F159" s="14">
        <v>1</v>
      </c>
      <c r="G159" s="15">
        <v>3600</v>
      </c>
      <c r="H159" s="15"/>
      <c r="I159" s="23">
        <f t="shared" si="12"/>
        <v>3600</v>
      </c>
      <c r="J159" s="24"/>
      <c r="K159" s="24"/>
      <c r="L159" s="25">
        <f t="shared" si="13"/>
        <v>1058450</v>
      </c>
      <c r="M159" s="15"/>
    </row>
    <row r="160" ht="26.25" spans="1:13">
      <c r="A160" s="11"/>
      <c r="B160" s="12">
        <v>1663958</v>
      </c>
      <c r="C160" s="13">
        <v>43778</v>
      </c>
      <c r="D160" s="13">
        <v>43779</v>
      </c>
      <c r="E160" s="14">
        <f t="shared" si="11"/>
        <v>1</v>
      </c>
      <c r="F160" s="14">
        <v>1</v>
      </c>
      <c r="G160" s="15">
        <v>3100</v>
      </c>
      <c r="H160" s="15"/>
      <c r="I160" s="23">
        <f t="shared" si="12"/>
        <v>3100</v>
      </c>
      <c r="J160" s="24"/>
      <c r="K160" s="24"/>
      <c r="L160" s="25">
        <f t="shared" si="13"/>
        <v>1055350</v>
      </c>
      <c r="M160" s="15"/>
    </row>
    <row r="161" ht="26.25" spans="1:13">
      <c r="A161" s="11"/>
      <c r="B161" s="12">
        <v>1663971</v>
      </c>
      <c r="C161" s="13">
        <v>43778</v>
      </c>
      <c r="D161" s="13">
        <v>43779</v>
      </c>
      <c r="E161" s="14">
        <f t="shared" si="11"/>
        <v>1</v>
      </c>
      <c r="F161" s="14">
        <v>1</v>
      </c>
      <c r="G161" s="15">
        <v>3100</v>
      </c>
      <c r="H161" s="15"/>
      <c r="I161" s="23">
        <f t="shared" si="12"/>
        <v>3100</v>
      </c>
      <c r="J161" s="24"/>
      <c r="K161" s="24"/>
      <c r="L161" s="25">
        <f t="shared" si="13"/>
        <v>1052250</v>
      </c>
      <c r="M161" s="15"/>
    </row>
    <row r="162" ht="26.25" spans="1:13">
      <c r="A162" s="11"/>
      <c r="B162" s="12">
        <v>1660343</v>
      </c>
      <c r="C162" s="13">
        <v>43776</v>
      </c>
      <c r="D162" s="13">
        <v>43779</v>
      </c>
      <c r="E162" s="14">
        <f t="shared" si="11"/>
        <v>3</v>
      </c>
      <c r="F162" s="14">
        <v>1</v>
      </c>
      <c r="G162" s="15">
        <v>3200</v>
      </c>
      <c r="H162" s="15"/>
      <c r="I162" s="23">
        <f t="shared" si="12"/>
        <v>9600</v>
      </c>
      <c r="J162" s="24"/>
      <c r="K162" s="24"/>
      <c r="L162" s="25">
        <f t="shared" si="13"/>
        <v>1042650</v>
      </c>
      <c r="M162" s="15"/>
    </row>
    <row r="163" ht="26.25" spans="1:13">
      <c r="A163" s="11"/>
      <c r="B163" s="12">
        <v>1660336</v>
      </c>
      <c r="C163" s="13">
        <v>43776</v>
      </c>
      <c r="D163" s="13">
        <v>43779</v>
      </c>
      <c r="E163" s="14">
        <f t="shared" si="11"/>
        <v>3</v>
      </c>
      <c r="F163" s="14">
        <v>1</v>
      </c>
      <c r="G163" s="15">
        <v>3200</v>
      </c>
      <c r="H163" s="15"/>
      <c r="I163" s="23">
        <f t="shared" si="12"/>
        <v>9600</v>
      </c>
      <c r="J163" s="24"/>
      <c r="K163" s="24"/>
      <c r="L163" s="25">
        <f t="shared" si="13"/>
        <v>1033050</v>
      </c>
      <c r="M163" s="15"/>
    </row>
    <row r="164" ht="26.25" spans="1:13">
      <c r="A164" s="11"/>
      <c r="B164" s="12">
        <v>1655284</v>
      </c>
      <c r="C164" s="13">
        <v>43778</v>
      </c>
      <c r="D164" s="13">
        <v>43779</v>
      </c>
      <c r="E164" s="14">
        <f t="shared" si="11"/>
        <v>1</v>
      </c>
      <c r="F164" s="14">
        <v>1</v>
      </c>
      <c r="G164" s="15">
        <v>3100</v>
      </c>
      <c r="H164" s="15"/>
      <c r="I164" s="23">
        <f t="shared" si="12"/>
        <v>3100</v>
      </c>
      <c r="J164" s="24"/>
      <c r="K164" s="24"/>
      <c r="L164" s="25">
        <f t="shared" si="13"/>
        <v>1029950</v>
      </c>
      <c r="M164" s="15"/>
    </row>
    <row r="165" ht="26.25" spans="1:13">
      <c r="A165" s="11"/>
      <c r="B165" s="12">
        <v>1662235</v>
      </c>
      <c r="C165" s="13">
        <v>43778</v>
      </c>
      <c r="D165" s="13">
        <v>43779</v>
      </c>
      <c r="E165" s="14">
        <f t="shared" si="11"/>
        <v>1</v>
      </c>
      <c r="F165" s="14">
        <v>2</v>
      </c>
      <c r="G165" s="15">
        <v>3100</v>
      </c>
      <c r="H165" s="15"/>
      <c r="I165" s="23">
        <f t="shared" si="12"/>
        <v>6200</v>
      </c>
      <c r="J165" s="24"/>
      <c r="K165" s="24"/>
      <c r="L165" s="25">
        <f t="shared" si="13"/>
        <v>1023750</v>
      </c>
      <c r="M165" s="15"/>
    </row>
    <row r="166" ht="26.25" spans="1:13">
      <c r="A166" s="11"/>
      <c r="B166" s="12">
        <v>1660507</v>
      </c>
      <c r="C166" s="13">
        <v>43775</v>
      </c>
      <c r="D166" s="13">
        <v>43779</v>
      </c>
      <c r="E166" s="14">
        <f t="shared" si="11"/>
        <v>4</v>
      </c>
      <c r="F166" s="14">
        <v>1</v>
      </c>
      <c r="G166" s="15">
        <v>3100</v>
      </c>
      <c r="H166" s="15"/>
      <c r="I166" s="23">
        <f t="shared" si="12"/>
        <v>12400</v>
      </c>
      <c r="J166" s="24"/>
      <c r="K166" s="24"/>
      <c r="L166" s="25">
        <f t="shared" si="13"/>
        <v>1011350</v>
      </c>
      <c r="M166" s="15"/>
    </row>
    <row r="167" ht="26.25" spans="1:13">
      <c r="A167" s="11"/>
      <c r="B167" s="12">
        <v>1663976</v>
      </c>
      <c r="C167" s="13">
        <v>43778</v>
      </c>
      <c r="D167" s="13">
        <v>43779</v>
      </c>
      <c r="E167" s="14">
        <f t="shared" si="11"/>
        <v>1</v>
      </c>
      <c r="F167" s="14">
        <v>1</v>
      </c>
      <c r="G167" s="15">
        <v>3100</v>
      </c>
      <c r="H167" s="15"/>
      <c r="I167" s="23">
        <f t="shared" si="12"/>
        <v>3100</v>
      </c>
      <c r="J167" s="24"/>
      <c r="K167" s="24"/>
      <c r="L167" s="25">
        <f t="shared" si="13"/>
        <v>1008250</v>
      </c>
      <c r="M167" s="15"/>
    </row>
    <row r="168" ht="26.25" spans="1:13">
      <c r="A168" s="11"/>
      <c r="B168" s="12">
        <v>1649248</v>
      </c>
      <c r="C168" s="13">
        <v>43777</v>
      </c>
      <c r="D168" s="13">
        <v>43779</v>
      </c>
      <c r="E168" s="14">
        <f t="shared" si="11"/>
        <v>2</v>
      </c>
      <c r="F168" s="14">
        <v>1</v>
      </c>
      <c r="G168" s="15">
        <v>3200</v>
      </c>
      <c r="H168" s="15"/>
      <c r="I168" s="23">
        <f t="shared" si="12"/>
        <v>6400</v>
      </c>
      <c r="J168" s="24"/>
      <c r="K168" s="24"/>
      <c r="L168" s="25">
        <f t="shared" si="13"/>
        <v>1001850</v>
      </c>
      <c r="M168" s="15"/>
    </row>
    <row r="169" ht="26.25" spans="1:13">
      <c r="A169" s="11"/>
      <c r="B169" s="12">
        <v>1660358</v>
      </c>
      <c r="C169" s="13">
        <v>43776</v>
      </c>
      <c r="D169" s="13">
        <v>43779</v>
      </c>
      <c r="E169" s="14">
        <f t="shared" si="11"/>
        <v>3</v>
      </c>
      <c r="F169" s="14">
        <v>1</v>
      </c>
      <c r="G169" s="15">
        <v>4650</v>
      </c>
      <c r="H169" s="15"/>
      <c r="I169" s="23">
        <f t="shared" si="12"/>
        <v>13950</v>
      </c>
      <c r="J169" s="24"/>
      <c r="K169" s="24"/>
      <c r="L169" s="25">
        <f t="shared" si="13"/>
        <v>987900</v>
      </c>
      <c r="M169" s="15"/>
    </row>
    <row r="170" ht="26.25" spans="1:13">
      <c r="A170" s="11"/>
      <c r="B170" s="12">
        <v>1663416</v>
      </c>
      <c r="C170" s="13">
        <v>43778</v>
      </c>
      <c r="D170" s="13">
        <v>43779</v>
      </c>
      <c r="E170" s="14">
        <f t="shared" si="11"/>
        <v>1</v>
      </c>
      <c r="F170" s="14">
        <v>1</v>
      </c>
      <c r="G170" s="15">
        <v>3100</v>
      </c>
      <c r="H170" s="15"/>
      <c r="I170" s="23">
        <f t="shared" si="12"/>
        <v>3100</v>
      </c>
      <c r="J170" s="24"/>
      <c r="K170" s="24"/>
      <c r="L170" s="25">
        <f t="shared" si="13"/>
        <v>984800</v>
      </c>
      <c r="M170" s="15"/>
    </row>
    <row r="171" ht="27" spans="1:13">
      <c r="A171" s="11"/>
      <c r="B171" s="12">
        <v>1647555</v>
      </c>
      <c r="C171" s="13">
        <v>43777</v>
      </c>
      <c r="D171" s="13">
        <v>43779</v>
      </c>
      <c r="E171" s="14">
        <f t="shared" si="11"/>
        <v>2</v>
      </c>
      <c r="F171" s="14">
        <v>2</v>
      </c>
      <c r="G171" s="15">
        <v>3200</v>
      </c>
      <c r="H171" s="15"/>
      <c r="I171" s="23">
        <f t="shared" si="12"/>
        <v>12800</v>
      </c>
      <c r="J171" s="24"/>
      <c r="K171" s="24"/>
      <c r="L171" s="30">
        <f t="shared" si="13"/>
        <v>972000</v>
      </c>
      <c r="M171" s="15"/>
    </row>
    <row r="172" ht="18" customHeight="1" spans="9:13">
      <c r="I172">
        <f>SUM(I149:I171)</f>
        <v>172750</v>
      </c>
      <c r="M172" s="31" t="s">
        <v>51</v>
      </c>
    </row>
    <row r="173" ht="18" customHeight="1"/>
    <row r="174" ht="26.25" spans="1:13">
      <c r="A174" s="11" t="s">
        <v>52</v>
      </c>
      <c r="B174" s="12">
        <v>1663413</v>
      </c>
      <c r="C174" s="13">
        <v>43778</v>
      </c>
      <c r="D174" s="13">
        <v>43780</v>
      </c>
      <c r="E174" s="14">
        <f t="shared" ref="E174:E236" si="14">+D174-C174</f>
        <v>2</v>
      </c>
      <c r="F174" s="14">
        <v>1</v>
      </c>
      <c r="G174" s="15">
        <v>3100</v>
      </c>
      <c r="H174" s="15"/>
      <c r="I174" s="23">
        <f t="shared" ref="I174:I236" si="15">+G174*F174*E174</f>
        <v>6200</v>
      </c>
      <c r="J174" s="24"/>
      <c r="K174" s="24"/>
      <c r="L174" s="25">
        <f>+L171-I174+K174</f>
        <v>965800</v>
      </c>
      <c r="M174" s="15"/>
    </row>
    <row r="175" ht="26.25" spans="1:13">
      <c r="A175" s="11"/>
      <c r="B175" s="12">
        <v>1664912</v>
      </c>
      <c r="C175" s="13">
        <v>43779</v>
      </c>
      <c r="D175" s="13">
        <v>43780</v>
      </c>
      <c r="E175" s="14">
        <f t="shared" si="14"/>
        <v>1</v>
      </c>
      <c r="F175" s="14">
        <v>2</v>
      </c>
      <c r="G175" s="15">
        <v>3600</v>
      </c>
      <c r="H175" s="15"/>
      <c r="I175" s="23">
        <f t="shared" si="15"/>
        <v>7200</v>
      </c>
      <c r="J175" s="24"/>
      <c r="K175" s="24"/>
      <c r="L175" s="25">
        <f t="shared" ref="L174:L237" si="16">+L174-I175+K175</f>
        <v>958600</v>
      </c>
      <c r="M175" s="15"/>
    </row>
    <row r="176" ht="26.25" spans="1:13">
      <c r="A176" s="11"/>
      <c r="B176" s="12">
        <v>1658179</v>
      </c>
      <c r="C176" s="13">
        <v>43777</v>
      </c>
      <c r="D176" s="13">
        <v>43780</v>
      </c>
      <c r="E176" s="14">
        <f t="shared" si="14"/>
        <v>3</v>
      </c>
      <c r="F176" s="14">
        <v>1</v>
      </c>
      <c r="G176" s="15">
        <v>3800</v>
      </c>
      <c r="H176" s="15"/>
      <c r="I176" s="23">
        <f t="shared" si="15"/>
        <v>11400</v>
      </c>
      <c r="J176" s="24"/>
      <c r="K176" s="24"/>
      <c r="L176" s="25">
        <f t="shared" si="16"/>
        <v>947200</v>
      </c>
      <c r="M176" s="15"/>
    </row>
    <row r="177" ht="26.25" spans="1:13">
      <c r="A177" s="11"/>
      <c r="B177" s="12">
        <v>1663836</v>
      </c>
      <c r="C177" s="13">
        <v>43778</v>
      </c>
      <c r="D177" s="13">
        <v>43780</v>
      </c>
      <c r="E177" s="14">
        <f t="shared" si="14"/>
        <v>2</v>
      </c>
      <c r="F177" s="14">
        <v>1</v>
      </c>
      <c r="G177" s="15">
        <v>3100</v>
      </c>
      <c r="H177" s="15"/>
      <c r="I177" s="23">
        <f t="shared" si="15"/>
        <v>6200</v>
      </c>
      <c r="J177" s="24"/>
      <c r="K177" s="24"/>
      <c r="L177" s="25">
        <f t="shared" si="16"/>
        <v>941000</v>
      </c>
      <c r="M177" s="15"/>
    </row>
    <row r="178" ht="26.25" spans="1:13">
      <c r="A178" s="11"/>
      <c r="B178" s="12">
        <v>1659419</v>
      </c>
      <c r="C178" s="13">
        <v>43779</v>
      </c>
      <c r="D178" s="13">
        <v>43780</v>
      </c>
      <c r="E178" s="14">
        <f t="shared" si="14"/>
        <v>1</v>
      </c>
      <c r="F178" s="14">
        <v>1</v>
      </c>
      <c r="G178" s="15">
        <v>3100</v>
      </c>
      <c r="H178" s="15"/>
      <c r="I178" s="23">
        <f t="shared" si="15"/>
        <v>3100</v>
      </c>
      <c r="J178" s="24"/>
      <c r="K178" s="24"/>
      <c r="L178" s="25">
        <f t="shared" si="16"/>
        <v>937900</v>
      </c>
      <c r="M178" s="15"/>
    </row>
    <row r="179" ht="26.25" spans="1:13">
      <c r="A179" s="11"/>
      <c r="B179" s="12">
        <v>1661892</v>
      </c>
      <c r="C179" s="13">
        <v>43779</v>
      </c>
      <c r="D179" s="13">
        <v>43780</v>
      </c>
      <c r="E179" s="14">
        <f t="shared" si="14"/>
        <v>1</v>
      </c>
      <c r="F179" s="14">
        <v>1</v>
      </c>
      <c r="G179" s="15">
        <v>4050</v>
      </c>
      <c r="H179" s="15"/>
      <c r="I179" s="23">
        <f t="shared" si="15"/>
        <v>4050</v>
      </c>
      <c r="J179" s="24"/>
      <c r="K179" s="24"/>
      <c r="L179" s="25">
        <f t="shared" si="16"/>
        <v>933850</v>
      </c>
      <c r="M179" s="15"/>
    </row>
    <row r="180" ht="26.25" spans="1:13">
      <c r="A180" s="11"/>
      <c r="B180" s="12">
        <v>1664588</v>
      </c>
      <c r="C180" s="13">
        <v>43779</v>
      </c>
      <c r="D180" s="13">
        <v>43780</v>
      </c>
      <c r="E180" s="14">
        <f t="shared" si="14"/>
        <v>1</v>
      </c>
      <c r="F180" s="14">
        <v>1</v>
      </c>
      <c r="G180" s="15">
        <v>3100</v>
      </c>
      <c r="H180" s="15"/>
      <c r="I180" s="23">
        <f t="shared" si="15"/>
        <v>3100</v>
      </c>
      <c r="J180" s="24"/>
      <c r="K180" s="24"/>
      <c r="L180" s="25">
        <f t="shared" si="16"/>
        <v>930750</v>
      </c>
      <c r="M180" s="15"/>
    </row>
    <row r="181" ht="26.25" spans="1:13">
      <c r="A181" s="11"/>
      <c r="B181" s="12">
        <v>1664507</v>
      </c>
      <c r="C181" s="13">
        <v>43779</v>
      </c>
      <c r="D181" s="13">
        <v>43780</v>
      </c>
      <c r="E181" s="14">
        <f t="shared" si="14"/>
        <v>1</v>
      </c>
      <c r="F181" s="14">
        <v>1</v>
      </c>
      <c r="G181" s="15">
        <v>3600</v>
      </c>
      <c r="H181" s="15"/>
      <c r="I181" s="23">
        <f t="shared" si="15"/>
        <v>3600</v>
      </c>
      <c r="J181" s="24"/>
      <c r="K181" s="24"/>
      <c r="L181" s="25">
        <f t="shared" si="16"/>
        <v>927150</v>
      </c>
      <c r="M181" s="15"/>
    </row>
    <row r="182" ht="26.25" spans="1:13">
      <c r="A182" s="11"/>
      <c r="B182" s="12">
        <v>1656366</v>
      </c>
      <c r="C182" s="13">
        <v>43778</v>
      </c>
      <c r="D182" s="13">
        <v>43780</v>
      </c>
      <c r="E182" s="14">
        <f t="shared" si="14"/>
        <v>2</v>
      </c>
      <c r="F182" s="14">
        <v>1</v>
      </c>
      <c r="G182" s="15">
        <v>3200</v>
      </c>
      <c r="H182" s="15"/>
      <c r="I182" s="23">
        <f t="shared" si="15"/>
        <v>6400</v>
      </c>
      <c r="J182" s="24"/>
      <c r="K182" s="24"/>
      <c r="L182" s="25">
        <f t="shared" si="16"/>
        <v>920750</v>
      </c>
      <c r="M182" s="15"/>
    </row>
    <row r="183" ht="26.25" spans="1:13">
      <c r="A183" s="11"/>
      <c r="B183" s="12">
        <v>1649047</v>
      </c>
      <c r="C183" s="13">
        <v>43778</v>
      </c>
      <c r="D183" s="13">
        <v>43780</v>
      </c>
      <c r="E183" s="14">
        <f t="shared" si="14"/>
        <v>2</v>
      </c>
      <c r="F183" s="14">
        <v>1</v>
      </c>
      <c r="G183" s="15">
        <v>3100</v>
      </c>
      <c r="H183" s="15"/>
      <c r="I183" s="23">
        <f t="shared" si="15"/>
        <v>6200</v>
      </c>
      <c r="J183" s="24"/>
      <c r="K183" s="24"/>
      <c r="L183" s="25">
        <f t="shared" si="16"/>
        <v>914550</v>
      </c>
      <c r="M183" s="15"/>
    </row>
    <row r="184" ht="26.25" spans="1:13">
      <c r="A184" s="11"/>
      <c r="B184" s="12">
        <v>1663577</v>
      </c>
      <c r="C184" s="13">
        <v>43778</v>
      </c>
      <c r="D184" s="13">
        <v>43780</v>
      </c>
      <c r="E184" s="14">
        <f t="shared" si="14"/>
        <v>2</v>
      </c>
      <c r="F184" s="14">
        <v>1</v>
      </c>
      <c r="G184" s="15">
        <v>3100</v>
      </c>
      <c r="H184" s="15"/>
      <c r="I184" s="23">
        <f t="shared" si="15"/>
        <v>6200</v>
      </c>
      <c r="J184" s="24"/>
      <c r="K184" s="24"/>
      <c r="L184" s="25">
        <f t="shared" si="16"/>
        <v>908350</v>
      </c>
      <c r="M184" s="15"/>
    </row>
    <row r="185" ht="26.25" spans="1:13">
      <c r="A185" s="11"/>
      <c r="B185" s="12">
        <v>1651750</v>
      </c>
      <c r="C185" s="13">
        <v>43777</v>
      </c>
      <c r="D185" s="13">
        <v>43780</v>
      </c>
      <c r="E185" s="14">
        <f t="shared" si="14"/>
        <v>3</v>
      </c>
      <c r="F185" s="14">
        <v>1</v>
      </c>
      <c r="G185" s="15">
        <v>3800</v>
      </c>
      <c r="H185" s="15"/>
      <c r="I185" s="23">
        <f t="shared" si="15"/>
        <v>11400</v>
      </c>
      <c r="J185" s="24"/>
      <c r="K185" s="24"/>
      <c r="L185" s="25">
        <f t="shared" si="16"/>
        <v>896950</v>
      </c>
      <c r="M185" s="15"/>
    </row>
    <row r="186" ht="26.25" spans="1:13">
      <c r="A186" s="11"/>
      <c r="B186" s="12">
        <v>1664414</v>
      </c>
      <c r="C186" s="13">
        <v>43779</v>
      </c>
      <c r="D186" s="13">
        <v>43780</v>
      </c>
      <c r="E186" s="14">
        <f t="shared" si="14"/>
        <v>1</v>
      </c>
      <c r="F186" s="14">
        <v>1</v>
      </c>
      <c r="G186" s="15">
        <v>3100</v>
      </c>
      <c r="H186" s="15"/>
      <c r="I186" s="23">
        <f t="shared" si="15"/>
        <v>3100</v>
      </c>
      <c r="J186" s="24"/>
      <c r="K186" s="24"/>
      <c r="L186" s="25">
        <f t="shared" si="16"/>
        <v>893850</v>
      </c>
      <c r="M186" s="15"/>
    </row>
    <row r="187" ht="26.25" spans="1:13">
      <c r="A187" s="11"/>
      <c r="B187" s="12">
        <v>1661568</v>
      </c>
      <c r="C187" s="13">
        <v>43778</v>
      </c>
      <c r="D187" s="13">
        <v>43780</v>
      </c>
      <c r="E187" s="14">
        <f t="shared" si="14"/>
        <v>2</v>
      </c>
      <c r="F187" s="14">
        <v>1</v>
      </c>
      <c r="G187" s="15">
        <v>3100</v>
      </c>
      <c r="H187" s="15"/>
      <c r="I187" s="23">
        <f t="shared" si="15"/>
        <v>6200</v>
      </c>
      <c r="J187" s="24"/>
      <c r="K187" s="24"/>
      <c r="L187" s="25">
        <f t="shared" si="16"/>
        <v>887650</v>
      </c>
      <c r="M187" s="15"/>
    </row>
    <row r="188" ht="26.25" spans="1:13">
      <c r="A188" s="11"/>
      <c r="B188" s="12">
        <v>1663411</v>
      </c>
      <c r="C188" s="13">
        <v>43778</v>
      </c>
      <c r="D188" s="13">
        <v>43780</v>
      </c>
      <c r="E188" s="14">
        <f t="shared" si="14"/>
        <v>2</v>
      </c>
      <c r="F188" s="14">
        <v>2</v>
      </c>
      <c r="G188" s="15">
        <v>3100</v>
      </c>
      <c r="H188" s="15"/>
      <c r="I188" s="23">
        <f t="shared" si="15"/>
        <v>12400</v>
      </c>
      <c r="J188" s="24"/>
      <c r="K188" s="24"/>
      <c r="L188" s="25">
        <f t="shared" si="16"/>
        <v>875250</v>
      </c>
      <c r="M188" s="15"/>
    </row>
    <row r="189" ht="26.25" spans="1:13">
      <c r="A189" s="11"/>
      <c r="B189" s="12">
        <v>1664282</v>
      </c>
      <c r="C189" s="13">
        <v>43779</v>
      </c>
      <c r="D189" s="13">
        <v>43780</v>
      </c>
      <c r="E189" s="14">
        <f t="shared" si="14"/>
        <v>1</v>
      </c>
      <c r="F189" s="14">
        <v>1</v>
      </c>
      <c r="G189" s="15">
        <v>3100</v>
      </c>
      <c r="H189" s="15"/>
      <c r="I189" s="23">
        <f t="shared" si="15"/>
        <v>3100</v>
      </c>
      <c r="J189" s="24"/>
      <c r="K189" s="24"/>
      <c r="L189" s="25">
        <f t="shared" si="16"/>
        <v>872150</v>
      </c>
      <c r="M189" s="15"/>
    </row>
    <row r="190" ht="26.25" spans="1:13">
      <c r="A190" s="11"/>
      <c r="B190" s="12">
        <v>1664422</v>
      </c>
      <c r="C190" s="13">
        <v>43779</v>
      </c>
      <c r="D190" s="13">
        <v>43780</v>
      </c>
      <c r="E190" s="14">
        <f t="shared" si="14"/>
        <v>1</v>
      </c>
      <c r="F190" s="14">
        <v>1</v>
      </c>
      <c r="G190" s="15">
        <v>3100</v>
      </c>
      <c r="H190" s="15"/>
      <c r="I190" s="23">
        <f t="shared" si="15"/>
        <v>3100</v>
      </c>
      <c r="J190" s="24"/>
      <c r="K190" s="24"/>
      <c r="L190" s="25">
        <f t="shared" si="16"/>
        <v>869050</v>
      </c>
      <c r="M190" s="15" t="s">
        <v>32</v>
      </c>
    </row>
    <row r="191" ht="26.25" spans="1:13">
      <c r="A191" s="11"/>
      <c r="B191" s="12">
        <v>1660915</v>
      </c>
      <c r="C191" s="13">
        <v>43778</v>
      </c>
      <c r="D191" s="13">
        <v>43780</v>
      </c>
      <c r="E191" s="14">
        <f t="shared" si="14"/>
        <v>2</v>
      </c>
      <c r="F191" s="14">
        <v>1</v>
      </c>
      <c r="G191" s="15">
        <v>3100</v>
      </c>
      <c r="H191" s="15"/>
      <c r="I191" s="23">
        <f t="shared" si="15"/>
        <v>6200</v>
      </c>
      <c r="J191" s="24"/>
      <c r="K191" s="24"/>
      <c r="L191" s="25">
        <f t="shared" si="16"/>
        <v>862850</v>
      </c>
      <c r="M191" s="15"/>
    </row>
    <row r="192" ht="26.25" spans="1:13">
      <c r="A192" s="11" t="s">
        <v>53</v>
      </c>
      <c r="B192" s="12">
        <v>1666445</v>
      </c>
      <c r="C192" s="13">
        <v>43780</v>
      </c>
      <c r="D192" s="13">
        <v>43781</v>
      </c>
      <c r="E192" s="14">
        <f t="shared" si="14"/>
        <v>1</v>
      </c>
      <c r="F192" s="14">
        <v>1</v>
      </c>
      <c r="G192" s="15">
        <v>3100</v>
      </c>
      <c r="H192" s="15"/>
      <c r="I192" s="23">
        <f t="shared" si="15"/>
        <v>3100</v>
      </c>
      <c r="J192" s="24"/>
      <c r="K192" s="24"/>
      <c r="L192" s="25">
        <f t="shared" si="16"/>
        <v>859750</v>
      </c>
      <c r="M192" s="15"/>
    </row>
    <row r="193" ht="26.25" spans="1:13">
      <c r="A193" s="11"/>
      <c r="B193" s="12">
        <v>1664915</v>
      </c>
      <c r="C193" s="13">
        <v>43780</v>
      </c>
      <c r="D193" s="13">
        <v>43781</v>
      </c>
      <c r="E193" s="14">
        <f t="shared" si="14"/>
        <v>1</v>
      </c>
      <c r="F193" s="14">
        <v>2</v>
      </c>
      <c r="G193" s="15">
        <v>3600</v>
      </c>
      <c r="H193" s="15"/>
      <c r="I193" s="23">
        <f t="shared" si="15"/>
        <v>7200</v>
      </c>
      <c r="J193" s="24"/>
      <c r="K193" s="24"/>
      <c r="L193" s="25">
        <f t="shared" si="16"/>
        <v>852550</v>
      </c>
      <c r="M193" s="15"/>
    </row>
    <row r="194" ht="26.25" spans="1:13">
      <c r="A194" s="11"/>
      <c r="B194" s="12">
        <v>1662616</v>
      </c>
      <c r="C194" s="13">
        <v>43779</v>
      </c>
      <c r="D194" s="13">
        <v>43781</v>
      </c>
      <c r="E194" s="14">
        <f t="shared" si="14"/>
        <v>2</v>
      </c>
      <c r="F194" s="14">
        <v>1</v>
      </c>
      <c r="G194" s="15">
        <v>3100</v>
      </c>
      <c r="H194" s="15"/>
      <c r="I194" s="23">
        <f t="shared" si="15"/>
        <v>6200</v>
      </c>
      <c r="J194" s="24"/>
      <c r="K194" s="24"/>
      <c r="L194" s="25">
        <f t="shared" si="16"/>
        <v>846350</v>
      </c>
      <c r="M194" s="15"/>
    </row>
    <row r="195" ht="26.25" spans="1:13">
      <c r="A195" s="11"/>
      <c r="B195" s="12">
        <v>1660261</v>
      </c>
      <c r="C195" s="13">
        <v>43778</v>
      </c>
      <c r="D195" s="13">
        <v>43781</v>
      </c>
      <c r="E195" s="14">
        <f t="shared" si="14"/>
        <v>3</v>
      </c>
      <c r="F195" s="14">
        <v>1</v>
      </c>
      <c r="G195" s="15">
        <v>3100</v>
      </c>
      <c r="H195" s="15"/>
      <c r="I195" s="23">
        <f t="shared" si="15"/>
        <v>9300</v>
      </c>
      <c r="J195" s="24"/>
      <c r="K195" s="24"/>
      <c r="L195" s="25">
        <f t="shared" si="16"/>
        <v>837050</v>
      </c>
      <c r="M195" s="15"/>
    </row>
    <row r="196" ht="26.25" spans="1:13">
      <c r="A196" s="11"/>
      <c r="B196" s="12">
        <v>1664633</v>
      </c>
      <c r="C196" s="13">
        <v>43779</v>
      </c>
      <c r="D196" s="13">
        <v>43781</v>
      </c>
      <c r="E196" s="14">
        <f t="shared" si="14"/>
        <v>2</v>
      </c>
      <c r="F196" s="14">
        <v>2</v>
      </c>
      <c r="G196" s="15">
        <v>3600</v>
      </c>
      <c r="H196" s="15"/>
      <c r="I196" s="23">
        <f t="shared" si="15"/>
        <v>14400</v>
      </c>
      <c r="J196" s="24"/>
      <c r="K196" s="24"/>
      <c r="L196" s="25">
        <f t="shared" si="16"/>
        <v>822650</v>
      </c>
      <c r="M196" s="15"/>
    </row>
    <row r="197" ht="26.25" spans="1:13">
      <c r="A197" s="11"/>
      <c r="B197" s="12">
        <v>1665910</v>
      </c>
      <c r="C197" s="13">
        <v>43780</v>
      </c>
      <c r="D197" s="13">
        <v>43781</v>
      </c>
      <c r="E197" s="14">
        <f t="shared" si="14"/>
        <v>1</v>
      </c>
      <c r="F197" s="14">
        <v>1</v>
      </c>
      <c r="G197" s="15">
        <v>3100</v>
      </c>
      <c r="H197" s="15"/>
      <c r="I197" s="23">
        <f t="shared" si="15"/>
        <v>3100</v>
      </c>
      <c r="J197" s="24"/>
      <c r="K197" s="24"/>
      <c r="L197" s="25">
        <f t="shared" si="16"/>
        <v>819550</v>
      </c>
      <c r="M197" s="15"/>
    </row>
    <row r="198" ht="26.25" spans="1:13">
      <c r="A198" s="11"/>
      <c r="B198" s="12">
        <v>1657503</v>
      </c>
      <c r="C198" s="13">
        <v>43777</v>
      </c>
      <c r="D198" s="13">
        <v>43781</v>
      </c>
      <c r="E198" s="14">
        <f t="shared" si="14"/>
        <v>4</v>
      </c>
      <c r="F198" s="14">
        <v>1</v>
      </c>
      <c r="G198" s="15">
        <v>3800</v>
      </c>
      <c r="H198" s="15"/>
      <c r="I198" s="23">
        <f t="shared" si="15"/>
        <v>15200</v>
      </c>
      <c r="J198" s="24"/>
      <c r="K198" s="24"/>
      <c r="L198" s="25">
        <f t="shared" si="16"/>
        <v>804350</v>
      </c>
      <c r="M198" s="15"/>
    </row>
    <row r="199" ht="26.25" spans="1:13">
      <c r="A199" s="11"/>
      <c r="B199" s="12">
        <v>1662878</v>
      </c>
      <c r="C199" s="13">
        <v>43780</v>
      </c>
      <c r="D199" s="13">
        <v>43781</v>
      </c>
      <c r="E199" s="14">
        <f t="shared" si="14"/>
        <v>1</v>
      </c>
      <c r="F199" s="14">
        <v>1</v>
      </c>
      <c r="G199" s="15">
        <v>3100</v>
      </c>
      <c r="H199" s="15"/>
      <c r="I199" s="23">
        <f t="shared" si="15"/>
        <v>3100</v>
      </c>
      <c r="J199" s="24"/>
      <c r="K199" s="24"/>
      <c r="L199" s="25">
        <f t="shared" si="16"/>
        <v>801250</v>
      </c>
      <c r="M199" s="15"/>
    </row>
    <row r="200" ht="26.25" spans="1:13">
      <c r="A200" s="11"/>
      <c r="B200" s="12">
        <v>1664571</v>
      </c>
      <c r="C200" s="13">
        <v>43780</v>
      </c>
      <c r="D200" s="13">
        <v>43781</v>
      </c>
      <c r="E200" s="14">
        <f t="shared" si="14"/>
        <v>1</v>
      </c>
      <c r="F200" s="14">
        <v>1</v>
      </c>
      <c r="G200" s="15">
        <v>3100</v>
      </c>
      <c r="H200" s="15"/>
      <c r="I200" s="23">
        <f t="shared" si="15"/>
        <v>3100</v>
      </c>
      <c r="J200" s="24"/>
      <c r="K200" s="24"/>
      <c r="L200" s="25">
        <f t="shared" si="16"/>
        <v>798150</v>
      </c>
      <c r="M200" s="15"/>
    </row>
    <row r="201" ht="26.25" spans="1:13">
      <c r="A201" s="11"/>
      <c r="B201" s="12">
        <v>1658165</v>
      </c>
      <c r="C201" s="13">
        <v>43777</v>
      </c>
      <c r="D201" s="13">
        <v>43781</v>
      </c>
      <c r="E201" s="14">
        <f t="shared" si="14"/>
        <v>4</v>
      </c>
      <c r="F201" s="14">
        <v>1</v>
      </c>
      <c r="G201" s="15">
        <v>3800</v>
      </c>
      <c r="H201" s="15"/>
      <c r="I201" s="23">
        <f t="shared" si="15"/>
        <v>15200</v>
      </c>
      <c r="J201" s="24"/>
      <c r="K201" s="24"/>
      <c r="L201" s="25">
        <f t="shared" si="16"/>
        <v>782950</v>
      </c>
      <c r="M201" s="15"/>
    </row>
    <row r="202" ht="26.25" spans="1:13">
      <c r="A202" s="11"/>
      <c r="B202" s="12">
        <v>1649650</v>
      </c>
      <c r="C202" s="13">
        <v>43779</v>
      </c>
      <c r="D202" s="13">
        <v>43781</v>
      </c>
      <c r="E202" s="14">
        <f t="shared" si="14"/>
        <v>2</v>
      </c>
      <c r="F202" s="14">
        <v>1</v>
      </c>
      <c r="G202" s="15">
        <v>3100</v>
      </c>
      <c r="H202" s="15"/>
      <c r="I202" s="23">
        <f t="shared" si="15"/>
        <v>6200</v>
      </c>
      <c r="J202" s="24"/>
      <c r="K202" s="24"/>
      <c r="L202" s="25">
        <f t="shared" si="16"/>
        <v>776750</v>
      </c>
      <c r="M202" s="15"/>
    </row>
    <row r="203" ht="26.25" spans="1:13">
      <c r="A203" s="11"/>
      <c r="B203" s="12">
        <v>1662873</v>
      </c>
      <c r="C203" s="13">
        <v>43780</v>
      </c>
      <c r="D203" s="13">
        <v>43781</v>
      </c>
      <c r="E203" s="14">
        <f t="shared" si="14"/>
        <v>1</v>
      </c>
      <c r="F203" s="14">
        <v>1</v>
      </c>
      <c r="G203" s="15">
        <v>3100</v>
      </c>
      <c r="H203" s="15"/>
      <c r="I203" s="23">
        <f t="shared" si="15"/>
        <v>3100</v>
      </c>
      <c r="J203" s="24"/>
      <c r="K203" s="24"/>
      <c r="L203" s="25">
        <f t="shared" si="16"/>
        <v>773650</v>
      </c>
      <c r="M203" s="15"/>
    </row>
    <row r="204" ht="26.25" spans="1:13">
      <c r="A204" s="11"/>
      <c r="B204" s="12">
        <v>1658160</v>
      </c>
      <c r="C204" s="13">
        <v>43777</v>
      </c>
      <c r="D204" s="13">
        <v>43781</v>
      </c>
      <c r="E204" s="14">
        <f t="shared" si="14"/>
        <v>4</v>
      </c>
      <c r="F204" s="14">
        <v>1</v>
      </c>
      <c r="G204" s="15">
        <v>3800</v>
      </c>
      <c r="H204" s="15"/>
      <c r="I204" s="23">
        <f t="shared" si="15"/>
        <v>15200</v>
      </c>
      <c r="J204" s="24"/>
      <c r="K204" s="24"/>
      <c r="L204" s="25">
        <f t="shared" si="16"/>
        <v>758450</v>
      </c>
      <c r="M204" s="15"/>
    </row>
    <row r="205" ht="26.25" spans="1:13">
      <c r="A205" s="11"/>
      <c r="B205" s="12">
        <v>1664582</v>
      </c>
      <c r="C205" s="13">
        <v>43780</v>
      </c>
      <c r="D205" s="13">
        <v>43781</v>
      </c>
      <c r="E205" s="14">
        <f t="shared" si="14"/>
        <v>1</v>
      </c>
      <c r="F205" s="14">
        <v>1</v>
      </c>
      <c r="G205" s="15">
        <v>3100</v>
      </c>
      <c r="H205" s="15"/>
      <c r="I205" s="23">
        <f t="shared" si="15"/>
        <v>3100</v>
      </c>
      <c r="J205" s="24"/>
      <c r="K205" s="24"/>
      <c r="L205" s="25">
        <f t="shared" si="16"/>
        <v>755350</v>
      </c>
      <c r="M205" s="15"/>
    </row>
    <row r="206" ht="26.25" spans="1:13">
      <c r="A206" s="11"/>
      <c r="B206" s="12">
        <v>1665887</v>
      </c>
      <c r="C206" s="13">
        <v>43780</v>
      </c>
      <c r="D206" s="13">
        <v>43781</v>
      </c>
      <c r="E206" s="14">
        <f t="shared" si="14"/>
        <v>1</v>
      </c>
      <c r="F206" s="14">
        <v>1</v>
      </c>
      <c r="G206" s="15">
        <v>3100</v>
      </c>
      <c r="H206" s="15"/>
      <c r="I206" s="23">
        <f t="shared" si="15"/>
        <v>3100</v>
      </c>
      <c r="J206" s="24"/>
      <c r="K206" s="24"/>
      <c r="L206" s="25">
        <f t="shared" si="16"/>
        <v>752250</v>
      </c>
      <c r="M206" s="15"/>
    </row>
    <row r="207" ht="26.25" spans="1:13">
      <c r="A207" s="11"/>
      <c r="B207" s="12">
        <v>1661949</v>
      </c>
      <c r="C207" s="13">
        <v>43778</v>
      </c>
      <c r="D207" s="13">
        <v>43781</v>
      </c>
      <c r="E207" s="14">
        <f t="shared" si="14"/>
        <v>3</v>
      </c>
      <c r="F207" s="14">
        <v>1</v>
      </c>
      <c r="G207" s="15">
        <v>3100</v>
      </c>
      <c r="H207" s="15"/>
      <c r="I207" s="23">
        <f t="shared" si="15"/>
        <v>9300</v>
      </c>
      <c r="J207" s="24"/>
      <c r="K207" s="24"/>
      <c r="L207" s="25">
        <f t="shared" si="16"/>
        <v>742950</v>
      </c>
      <c r="M207" s="15"/>
    </row>
    <row r="208" ht="26.25" spans="1:13">
      <c r="A208" s="11"/>
      <c r="B208" s="12">
        <v>1664597</v>
      </c>
      <c r="C208" s="13">
        <v>43780</v>
      </c>
      <c r="D208" s="13">
        <v>43781</v>
      </c>
      <c r="E208" s="14">
        <f t="shared" si="14"/>
        <v>1</v>
      </c>
      <c r="F208" s="14">
        <v>1</v>
      </c>
      <c r="G208" s="15">
        <v>3100</v>
      </c>
      <c r="H208" s="15"/>
      <c r="I208" s="23">
        <f t="shared" si="15"/>
        <v>3100</v>
      </c>
      <c r="J208" s="24"/>
      <c r="K208" s="24"/>
      <c r="L208" s="25">
        <f t="shared" si="16"/>
        <v>739850</v>
      </c>
      <c r="M208" s="15"/>
    </row>
    <row r="209" ht="26.25" spans="1:13">
      <c r="A209" s="11"/>
      <c r="B209" s="12">
        <v>1664565</v>
      </c>
      <c r="C209" s="13">
        <v>43779</v>
      </c>
      <c r="D209" s="13">
        <v>43783</v>
      </c>
      <c r="E209" s="14">
        <f t="shared" si="14"/>
        <v>4</v>
      </c>
      <c r="F209" s="14">
        <v>1</v>
      </c>
      <c r="G209" s="15">
        <v>3100</v>
      </c>
      <c r="H209" s="15"/>
      <c r="I209" s="23">
        <f t="shared" si="15"/>
        <v>12400</v>
      </c>
      <c r="J209" s="24"/>
      <c r="K209" s="24"/>
      <c r="L209" s="25">
        <f t="shared" si="16"/>
        <v>727450</v>
      </c>
      <c r="M209" s="15"/>
    </row>
    <row r="210" ht="26.25" spans="1:13">
      <c r="A210" s="11"/>
      <c r="B210" s="12">
        <v>1666299</v>
      </c>
      <c r="C210" s="13">
        <v>43780</v>
      </c>
      <c r="D210" s="13">
        <v>43781</v>
      </c>
      <c r="E210" s="14">
        <f t="shared" si="14"/>
        <v>1</v>
      </c>
      <c r="F210" s="14">
        <v>1</v>
      </c>
      <c r="G210" s="15">
        <v>3100</v>
      </c>
      <c r="H210" s="15"/>
      <c r="I210" s="23">
        <f t="shared" si="15"/>
        <v>3100</v>
      </c>
      <c r="J210" s="24"/>
      <c r="K210" s="24"/>
      <c r="L210" s="25">
        <f t="shared" si="16"/>
        <v>724350</v>
      </c>
      <c r="M210" s="15"/>
    </row>
    <row r="211" ht="26.25" spans="1:13">
      <c r="A211" s="11"/>
      <c r="B211" s="12">
        <v>1660238</v>
      </c>
      <c r="C211" s="13">
        <v>43778</v>
      </c>
      <c r="D211" s="13">
        <v>43781</v>
      </c>
      <c r="E211" s="14">
        <f t="shared" si="14"/>
        <v>3</v>
      </c>
      <c r="F211" s="14">
        <v>1</v>
      </c>
      <c r="G211" s="15">
        <v>3100</v>
      </c>
      <c r="H211" s="15"/>
      <c r="I211" s="23">
        <f t="shared" si="15"/>
        <v>9300</v>
      </c>
      <c r="J211" s="24"/>
      <c r="K211" s="24"/>
      <c r="L211" s="25">
        <f t="shared" si="16"/>
        <v>715050</v>
      </c>
      <c r="M211" s="15"/>
    </row>
    <row r="212" ht="26.25" spans="1:13">
      <c r="A212" s="11"/>
      <c r="B212" s="12">
        <v>1657502</v>
      </c>
      <c r="C212" s="13">
        <v>43775</v>
      </c>
      <c r="D212" s="13">
        <v>43781</v>
      </c>
      <c r="E212" s="14">
        <f t="shared" si="14"/>
        <v>6</v>
      </c>
      <c r="F212" s="14">
        <v>1</v>
      </c>
      <c r="G212" s="15">
        <v>3200</v>
      </c>
      <c r="H212" s="15"/>
      <c r="I212" s="23">
        <f t="shared" si="15"/>
        <v>19200</v>
      </c>
      <c r="J212" s="24"/>
      <c r="K212" s="24"/>
      <c r="L212" s="32">
        <f t="shared" si="16"/>
        <v>695850</v>
      </c>
      <c r="M212" s="15"/>
    </row>
    <row r="213" ht="26.25" spans="1:13">
      <c r="A213" s="11" t="s">
        <v>54</v>
      </c>
      <c r="B213" s="12">
        <v>1662568</v>
      </c>
      <c r="C213" s="13">
        <v>43781</v>
      </c>
      <c r="D213" s="13">
        <v>43782</v>
      </c>
      <c r="E213" s="14">
        <f t="shared" si="14"/>
        <v>1</v>
      </c>
      <c r="F213" s="14">
        <v>2</v>
      </c>
      <c r="G213" s="15">
        <v>3100</v>
      </c>
      <c r="H213" s="15"/>
      <c r="I213" s="23">
        <f t="shared" si="15"/>
        <v>6200</v>
      </c>
      <c r="J213" s="24"/>
      <c r="K213" s="24"/>
      <c r="L213" s="32">
        <f t="shared" si="16"/>
        <v>689650</v>
      </c>
      <c r="M213" s="15"/>
    </row>
    <row r="214" ht="26.25" spans="1:13">
      <c r="A214" s="11"/>
      <c r="B214" s="12">
        <v>1664476</v>
      </c>
      <c r="C214" s="13">
        <v>43781</v>
      </c>
      <c r="D214" s="13">
        <v>43782</v>
      </c>
      <c r="E214" s="14">
        <f t="shared" si="14"/>
        <v>1</v>
      </c>
      <c r="F214" s="14">
        <v>1</v>
      </c>
      <c r="G214" s="15">
        <v>3100</v>
      </c>
      <c r="H214" s="15"/>
      <c r="I214" s="23">
        <f t="shared" si="15"/>
        <v>3100</v>
      </c>
      <c r="J214" s="24"/>
      <c r="K214" s="24"/>
      <c r="L214" s="32">
        <f t="shared" si="16"/>
        <v>686550</v>
      </c>
      <c r="M214" s="15" t="s">
        <v>32</v>
      </c>
    </row>
    <row r="215" ht="26.25" spans="1:13">
      <c r="A215" s="11"/>
      <c r="B215" s="12">
        <v>1648328</v>
      </c>
      <c r="C215" s="13">
        <v>43780</v>
      </c>
      <c r="D215" s="13">
        <v>43782</v>
      </c>
      <c r="E215" s="14">
        <f t="shared" si="14"/>
        <v>2</v>
      </c>
      <c r="F215" s="14">
        <v>1</v>
      </c>
      <c r="G215" s="15">
        <v>3200</v>
      </c>
      <c r="H215" s="15"/>
      <c r="I215" s="23">
        <f t="shared" si="15"/>
        <v>6400</v>
      </c>
      <c r="J215" s="24"/>
      <c r="K215" s="24"/>
      <c r="L215" s="32">
        <f t="shared" si="16"/>
        <v>680150</v>
      </c>
      <c r="M215" s="15"/>
    </row>
    <row r="216" ht="26.25" spans="1:13">
      <c r="A216" s="11"/>
      <c r="B216" s="12">
        <v>1634924</v>
      </c>
      <c r="C216" s="13">
        <v>43778</v>
      </c>
      <c r="D216" s="13">
        <v>43782</v>
      </c>
      <c r="E216" s="14">
        <f t="shared" si="14"/>
        <v>4</v>
      </c>
      <c r="F216" s="14">
        <v>1</v>
      </c>
      <c r="G216" s="15">
        <v>3100</v>
      </c>
      <c r="H216" s="15"/>
      <c r="I216" s="23">
        <f t="shared" si="15"/>
        <v>12400</v>
      </c>
      <c r="J216" s="24"/>
      <c r="K216" s="24"/>
      <c r="L216" s="32">
        <f t="shared" si="16"/>
        <v>667750</v>
      </c>
      <c r="M216" s="15"/>
    </row>
    <row r="217" ht="26.25" spans="1:13">
      <c r="A217" s="11"/>
      <c r="B217" s="12">
        <v>1662553</v>
      </c>
      <c r="C217" s="13">
        <v>43781</v>
      </c>
      <c r="D217" s="13">
        <v>43782</v>
      </c>
      <c r="E217" s="14">
        <f t="shared" si="14"/>
        <v>1</v>
      </c>
      <c r="F217" s="14">
        <v>1</v>
      </c>
      <c r="G217" s="15">
        <v>3100</v>
      </c>
      <c r="H217" s="15"/>
      <c r="I217" s="23">
        <f t="shared" si="15"/>
        <v>3100</v>
      </c>
      <c r="J217" s="24"/>
      <c r="K217" s="24"/>
      <c r="L217" s="32">
        <f t="shared" si="16"/>
        <v>664650</v>
      </c>
      <c r="M217" s="15"/>
    </row>
    <row r="218" ht="26.25" spans="1:13">
      <c r="A218" s="11"/>
      <c r="B218" s="12">
        <v>1662824</v>
      </c>
      <c r="C218" s="13">
        <v>43780</v>
      </c>
      <c r="D218" s="13">
        <v>43782</v>
      </c>
      <c r="E218" s="14">
        <f t="shared" si="14"/>
        <v>2</v>
      </c>
      <c r="F218" s="14">
        <v>1</v>
      </c>
      <c r="G218" s="15">
        <v>3100</v>
      </c>
      <c r="H218" s="15"/>
      <c r="I218" s="23">
        <f t="shared" si="15"/>
        <v>6200</v>
      </c>
      <c r="J218" s="24"/>
      <c r="K218" s="24"/>
      <c r="L218" s="32">
        <f t="shared" si="16"/>
        <v>658450</v>
      </c>
      <c r="M218" s="15"/>
    </row>
    <row r="219" ht="26.25" spans="1:13">
      <c r="A219" s="11"/>
      <c r="B219" s="12">
        <v>1647535</v>
      </c>
      <c r="C219" s="13">
        <v>43781</v>
      </c>
      <c r="D219" s="13">
        <v>43782</v>
      </c>
      <c r="E219" s="14">
        <f t="shared" si="14"/>
        <v>1</v>
      </c>
      <c r="F219" s="14">
        <v>1</v>
      </c>
      <c r="G219" s="15">
        <v>3200</v>
      </c>
      <c r="H219" s="15"/>
      <c r="I219" s="23">
        <f t="shared" si="15"/>
        <v>3200</v>
      </c>
      <c r="J219" s="24"/>
      <c r="K219" s="24"/>
      <c r="L219" s="32">
        <f t="shared" si="16"/>
        <v>655250</v>
      </c>
      <c r="M219" s="15"/>
    </row>
    <row r="220" ht="26.25" spans="1:13">
      <c r="A220" s="11"/>
      <c r="B220" s="12">
        <v>1662525</v>
      </c>
      <c r="C220" s="13">
        <v>43781</v>
      </c>
      <c r="D220" s="13">
        <v>43782</v>
      </c>
      <c r="E220" s="14">
        <f t="shared" si="14"/>
        <v>1</v>
      </c>
      <c r="F220" s="14">
        <v>1</v>
      </c>
      <c r="G220" s="15">
        <v>3100</v>
      </c>
      <c r="H220" s="15"/>
      <c r="I220" s="23">
        <f t="shared" si="15"/>
        <v>3100</v>
      </c>
      <c r="J220" s="24"/>
      <c r="K220" s="24"/>
      <c r="L220" s="32">
        <f t="shared" si="16"/>
        <v>652150</v>
      </c>
      <c r="M220" s="15"/>
    </row>
    <row r="221" ht="26.25" spans="1:13">
      <c r="A221" s="11"/>
      <c r="B221" s="12">
        <v>1662547</v>
      </c>
      <c r="C221" s="13">
        <v>43781</v>
      </c>
      <c r="D221" s="13">
        <v>43782</v>
      </c>
      <c r="E221" s="14">
        <f t="shared" si="14"/>
        <v>1</v>
      </c>
      <c r="F221" s="14">
        <v>1</v>
      </c>
      <c r="G221" s="15">
        <v>3100</v>
      </c>
      <c r="H221" s="15"/>
      <c r="I221" s="23">
        <f t="shared" si="15"/>
        <v>3100</v>
      </c>
      <c r="J221" s="24"/>
      <c r="K221" s="24"/>
      <c r="L221" s="32">
        <f t="shared" si="16"/>
        <v>649050</v>
      </c>
      <c r="M221" s="15"/>
    </row>
    <row r="222" ht="26.25" spans="1:13">
      <c r="A222" s="11"/>
      <c r="B222" s="12">
        <v>1664103</v>
      </c>
      <c r="C222" s="13">
        <v>43781</v>
      </c>
      <c r="D222" s="13">
        <v>43782</v>
      </c>
      <c r="E222" s="14">
        <f t="shared" si="14"/>
        <v>1</v>
      </c>
      <c r="F222" s="14">
        <v>1</v>
      </c>
      <c r="G222" s="15">
        <v>3100</v>
      </c>
      <c r="H222" s="15"/>
      <c r="I222" s="23">
        <f t="shared" si="15"/>
        <v>3100</v>
      </c>
      <c r="J222" s="24"/>
      <c r="K222" s="24"/>
      <c r="L222" s="32">
        <f t="shared" si="16"/>
        <v>645950</v>
      </c>
      <c r="M222" s="15"/>
    </row>
    <row r="223" ht="26.25" spans="1:13">
      <c r="A223" s="11"/>
      <c r="B223" s="12">
        <v>1663624</v>
      </c>
      <c r="C223" s="13">
        <v>43779</v>
      </c>
      <c r="D223" s="13">
        <v>43782</v>
      </c>
      <c r="E223" s="14">
        <f t="shared" si="14"/>
        <v>3</v>
      </c>
      <c r="F223" s="14">
        <v>1</v>
      </c>
      <c r="G223" s="15">
        <v>3100</v>
      </c>
      <c r="H223" s="15"/>
      <c r="I223" s="23">
        <f t="shared" si="15"/>
        <v>9300</v>
      </c>
      <c r="J223" s="24"/>
      <c r="K223" s="24"/>
      <c r="L223" s="25">
        <f t="shared" si="16"/>
        <v>636650</v>
      </c>
      <c r="M223" s="15"/>
    </row>
    <row r="224" ht="26.25" spans="1:13">
      <c r="A224" s="11" t="s">
        <v>55</v>
      </c>
      <c r="B224" s="12">
        <v>1670112</v>
      </c>
      <c r="C224" s="13">
        <v>43782</v>
      </c>
      <c r="D224" s="13">
        <v>43783</v>
      </c>
      <c r="E224" s="14">
        <f t="shared" si="14"/>
        <v>1</v>
      </c>
      <c r="F224" s="14">
        <v>1</v>
      </c>
      <c r="G224" s="15">
        <v>3100</v>
      </c>
      <c r="H224" s="15"/>
      <c r="I224" s="23">
        <f t="shared" si="15"/>
        <v>3100</v>
      </c>
      <c r="J224" s="24"/>
      <c r="K224" s="24"/>
      <c r="L224" s="25">
        <f t="shared" si="16"/>
        <v>633550</v>
      </c>
      <c r="M224" s="15"/>
    </row>
    <row r="225" ht="26.25" spans="1:13">
      <c r="A225" s="11"/>
      <c r="B225" s="12">
        <v>1664505</v>
      </c>
      <c r="C225" s="13">
        <v>43780</v>
      </c>
      <c r="D225" s="13">
        <v>43783</v>
      </c>
      <c r="E225" s="14">
        <f t="shared" si="14"/>
        <v>3</v>
      </c>
      <c r="F225" s="14">
        <v>1</v>
      </c>
      <c r="G225" s="15">
        <v>3600</v>
      </c>
      <c r="H225" s="15"/>
      <c r="I225" s="23">
        <f t="shared" si="15"/>
        <v>10800</v>
      </c>
      <c r="J225" s="24"/>
      <c r="K225" s="24"/>
      <c r="L225" s="25">
        <f t="shared" si="16"/>
        <v>622750</v>
      </c>
      <c r="M225" s="15"/>
    </row>
    <row r="226" ht="26.25" spans="1:13">
      <c r="A226" s="11"/>
      <c r="B226" s="12">
        <v>1658238</v>
      </c>
      <c r="C226" s="13">
        <v>43782</v>
      </c>
      <c r="D226" s="13">
        <v>43783</v>
      </c>
      <c r="E226" s="14">
        <f t="shared" si="14"/>
        <v>1</v>
      </c>
      <c r="F226" s="14">
        <v>1</v>
      </c>
      <c r="G226" s="15">
        <v>3100</v>
      </c>
      <c r="H226" s="15"/>
      <c r="I226" s="23">
        <f t="shared" si="15"/>
        <v>3100</v>
      </c>
      <c r="J226" s="24"/>
      <c r="K226" s="24"/>
      <c r="L226" s="25">
        <f t="shared" si="16"/>
        <v>619650</v>
      </c>
      <c r="M226" s="15"/>
    </row>
    <row r="227" ht="26.25" spans="1:13">
      <c r="A227" s="11"/>
      <c r="B227" s="12">
        <v>1655344</v>
      </c>
      <c r="C227" s="13">
        <v>43780</v>
      </c>
      <c r="D227" s="13">
        <v>43783</v>
      </c>
      <c r="E227" s="14">
        <f t="shared" si="14"/>
        <v>3</v>
      </c>
      <c r="F227" s="14">
        <v>2</v>
      </c>
      <c r="G227" s="15">
        <v>3200</v>
      </c>
      <c r="H227" s="15"/>
      <c r="I227" s="23">
        <f t="shared" si="15"/>
        <v>19200</v>
      </c>
      <c r="J227" s="24"/>
      <c r="K227" s="24"/>
      <c r="L227" s="25">
        <f t="shared" si="16"/>
        <v>600450</v>
      </c>
      <c r="M227" s="15"/>
    </row>
    <row r="228" ht="26.25" spans="1:13">
      <c r="A228" s="11"/>
      <c r="B228" s="12">
        <v>1662406</v>
      </c>
      <c r="C228" s="13">
        <v>43779</v>
      </c>
      <c r="D228" s="13">
        <v>43783</v>
      </c>
      <c r="E228" s="14">
        <f t="shared" si="14"/>
        <v>4</v>
      </c>
      <c r="F228" s="14">
        <v>2</v>
      </c>
      <c r="G228" s="15">
        <v>3100</v>
      </c>
      <c r="H228" s="15"/>
      <c r="I228" s="23">
        <f t="shared" si="15"/>
        <v>24800</v>
      </c>
      <c r="J228" s="24"/>
      <c r="K228" s="24"/>
      <c r="L228" s="25">
        <f t="shared" si="16"/>
        <v>575650</v>
      </c>
      <c r="M228" s="15"/>
    </row>
    <row r="229" ht="26.25" spans="1:13">
      <c r="A229" s="11"/>
      <c r="B229" s="12">
        <v>1668847</v>
      </c>
      <c r="C229" s="13">
        <v>43781</v>
      </c>
      <c r="D229" s="13">
        <v>43783</v>
      </c>
      <c r="E229" s="14">
        <f t="shared" si="14"/>
        <v>2</v>
      </c>
      <c r="F229" s="14">
        <v>1</v>
      </c>
      <c r="G229" s="15">
        <v>3100</v>
      </c>
      <c r="H229" s="15"/>
      <c r="I229" s="23">
        <f t="shared" si="15"/>
        <v>6200</v>
      </c>
      <c r="J229" s="24"/>
      <c r="K229" s="24"/>
      <c r="L229" s="25">
        <f t="shared" si="16"/>
        <v>569450</v>
      </c>
      <c r="M229" s="15"/>
    </row>
    <row r="230" ht="26.25" spans="1:13">
      <c r="A230" s="11"/>
      <c r="B230" s="12">
        <v>1662864</v>
      </c>
      <c r="C230" s="13">
        <v>43780</v>
      </c>
      <c r="D230" s="13">
        <v>43783</v>
      </c>
      <c r="E230" s="14">
        <f t="shared" si="14"/>
        <v>3</v>
      </c>
      <c r="F230" s="14">
        <v>1</v>
      </c>
      <c r="G230" s="15">
        <v>3100</v>
      </c>
      <c r="H230" s="15"/>
      <c r="I230" s="23">
        <f t="shared" si="15"/>
        <v>9300</v>
      </c>
      <c r="J230" s="24"/>
      <c r="K230" s="24"/>
      <c r="L230" s="25">
        <f t="shared" si="16"/>
        <v>560150</v>
      </c>
      <c r="M230" s="15"/>
    </row>
    <row r="231" ht="26.25" spans="1:13">
      <c r="A231" s="11"/>
      <c r="B231" s="12">
        <v>1662774</v>
      </c>
      <c r="C231" s="13">
        <v>43781</v>
      </c>
      <c r="D231" s="13">
        <v>43783</v>
      </c>
      <c r="E231" s="14">
        <f t="shared" si="14"/>
        <v>2</v>
      </c>
      <c r="F231" s="14">
        <v>1</v>
      </c>
      <c r="G231" s="15">
        <v>3100</v>
      </c>
      <c r="H231" s="15"/>
      <c r="I231" s="23">
        <f t="shared" si="15"/>
        <v>6200</v>
      </c>
      <c r="J231" s="24"/>
      <c r="K231" s="24"/>
      <c r="L231" s="25">
        <f t="shared" si="16"/>
        <v>553950</v>
      </c>
      <c r="M231" s="15"/>
    </row>
    <row r="232" ht="26.25" spans="1:13">
      <c r="A232" s="11"/>
      <c r="B232" s="12">
        <v>1668652</v>
      </c>
      <c r="C232" s="13">
        <v>43781</v>
      </c>
      <c r="D232" s="13">
        <v>43783</v>
      </c>
      <c r="E232" s="14">
        <f t="shared" si="14"/>
        <v>2</v>
      </c>
      <c r="F232" s="14">
        <v>1</v>
      </c>
      <c r="G232" s="15">
        <v>3100</v>
      </c>
      <c r="H232" s="15"/>
      <c r="I232" s="23">
        <f t="shared" si="15"/>
        <v>6200</v>
      </c>
      <c r="J232" s="24"/>
      <c r="K232" s="24"/>
      <c r="L232" s="25">
        <f t="shared" si="16"/>
        <v>547750</v>
      </c>
      <c r="M232" s="15"/>
    </row>
    <row r="233" ht="26.25" spans="1:13">
      <c r="A233" s="11"/>
      <c r="B233" s="12">
        <v>1662770</v>
      </c>
      <c r="C233" s="13">
        <v>43781</v>
      </c>
      <c r="D233" s="13">
        <v>43783</v>
      </c>
      <c r="E233" s="14">
        <f t="shared" si="14"/>
        <v>2</v>
      </c>
      <c r="F233" s="14">
        <v>1</v>
      </c>
      <c r="G233" s="15">
        <v>3100</v>
      </c>
      <c r="H233" s="15"/>
      <c r="I233" s="23">
        <f t="shared" si="15"/>
        <v>6200</v>
      </c>
      <c r="J233" s="24"/>
      <c r="K233" s="24"/>
      <c r="L233" s="25">
        <f t="shared" si="16"/>
        <v>541550</v>
      </c>
      <c r="M233" s="15"/>
    </row>
    <row r="234" ht="26.25" spans="1:13">
      <c r="A234" s="11"/>
      <c r="B234" s="12">
        <v>1647774</v>
      </c>
      <c r="C234" s="13">
        <v>43781</v>
      </c>
      <c r="D234" s="13">
        <v>43783</v>
      </c>
      <c r="E234" s="14">
        <f t="shared" si="14"/>
        <v>2</v>
      </c>
      <c r="F234" s="14">
        <v>1</v>
      </c>
      <c r="G234" s="15">
        <v>3200</v>
      </c>
      <c r="H234" s="15"/>
      <c r="I234" s="23">
        <f t="shared" si="15"/>
        <v>6400</v>
      </c>
      <c r="J234" s="24"/>
      <c r="K234" s="24"/>
      <c r="L234" s="25">
        <f t="shared" si="16"/>
        <v>535150</v>
      </c>
      <c r="M234" s="15"/>
    </row>
    <row r="235" ht="26.25" spans="1:13">
      <c r="A235" s="11"/>
      <c r="B235" s="12">
        <v>1664437</v>
      </c>
      <c r="C235" s="13">
        <v>43779</v>
      </c>
      <c r="D235" s="13">
        <v>43783</v>
      </c>
      <c r="E235" s="14">
        <f t="shared" si="14"/>
        <v>4</v>
      </c>
      <c r="F235" s="14">
        <v>1</v>
      </c>
      <c r="G235" s="15">
        <v>3100</v>
      </c>
      <c r="H235" s="15"/>
      <c r="I235" s="23">
        <f t="shared" si="15"/>
        <v>12400</v>
      </c>
      <c r="J235" s="24"/>
      <c r="K235" s="24"/>
      <c r="L235" s="25">
        <f t="shared" si="16"/>
        <v>522750</v>
      </c>
      <c r="M235" s="15"/>
    </row>
    <row r="236" ht="26.25" spans="1:13">
      <c r="A236" s="11"/>
      <c r="B236" s="12">
        <v>1665120</v>
      </c>
      <c r="C236" s="13">
        <v>43780</v>
      </c>
      <c r="D236" s="13">
        <v>43783</v>
      </c>
      <c r="E236" s="14">
        <f t="shared" si="14"/>
        <v>3</v>
      </c>
      <c r="F236" s="14">
        <v>1</v>
      </c>
      <c r="G236" s="15">
        <v>3100</v>
      </c>
      <c r="H236" s="15"/>
      <c r="I236" s="23">
        <f t="shared" si="15"/>
        <v>9300</v>
      </c>
      <c r="J236" s="24"/>
      <c r="K236" s="24"/>
      <c r="L236" s="25">
        <f t="shared" si="16"/>
        <v>513450</v>
      </c>
      <c r="M236" s="15"/>
    </row>
    <row r="237" ht="26.25" spans="1:13">
      <c r="A237" s="11"/>
      <c r="B237" s="89" t="s">
        <v>56</v>
      </c>
      <c r="C237" s="17"/>
      <c r="D237" s="17"/>
      <c r="E237" s="17"/>
      <c r="F237" s="17"/>
      <c r="G237" s="17"/>
      <c r="H237" s="17"/>
      <c r="I237" s="17"/>
      <c r="J237" s="26"/>
      <c r="K237" s="27">
        <v>1000000</v>
      </c>
      <c r="L237" s="25">
        <f t="shared" si="16"/>
        <v>1513450</v>
      </c>
      <c r="M237" s="15"/>
    </row>
    <row r="238" ht="26.25" spans="1:13">
      <c r="A238" s="11" t="s">
        <v>57</v>
      </c>
      <c r="B238" s="12">
        <v>1657327</v>
      </c>
      <c r="C238" s="13">
        <v>43782</v>
      </c>
      <c r="D238" s="13">
        <v>43784</v>
      </c>
      <c r="E238" s="14">
        <f t="shared" ref="E238:E296" si="17">+D238-C238</f>
        <v>2</v>
      </c>
      <c r="F238" s="14">
        <v>1</v>
      </c>
      <c r="G238" s="15">
        <v>3200</v>
      </c>
      <c r="H238" s="15"/>
      <c r="I238" s="23">
        <f t="shared" ref="I238:I296" si="18">+G238*F238*E238</f>
        <v>6400</v>
      </c>
      <c r="J238" s="24"/>
      <c r="K238" s="24"/>
      <c r="L238" s="25">
        <f t="shared" ref="L238:L296" si="19">+L237-I238+K238</f>
        <v>1507050</v>
      </c>
      <c r="M238" s="15"/>
    </row>
    <row r="239" ht="26.25" spans="1:13">
      <c r="A239" s="11"/>
      <c r="B239" s="12">
        <v>1666499</v>
      </c>
      <c r="C239" s="13">
        <v>43781</v>
      </c>
      <c r="D239" s="13">
        <v>43784</v>
      </c>
      <c r="E239" s="14">
        <f t="shared" si="17"/>
        <v>3</v>
      </c>
      <c r="F239" s="14">
        <v>1</v>
      </c>
      <c r="G239" s="15">
        <v>3100</v>
      </c>
      <c r="H239" s="15"/>
      <c r="I239" s="23">
        <f t="shared" si="18"/>
        <v>9300</v>
      </c>
      <c r="J239" s="24"/>
      <c r="K239" s="24"/>
      <c r="L239" s="25">
        <f t="shared" si="19"/>
        <v>1497750</v>
      </c>
      <c r="M239" s="15"/>
    </row>
    <row r="240" ht="26.25" spans="1:13">
      <c r="A240" s="11"/>
      <c r="B240" s="12">
        <v>1671480</v>
      </c>
      <c r="C240" s="13">
        <v>43783</v>
      </c>
      <c r="D240" s="13">
        <v>43784</v>
      </c>
      <c r="E240" s="14">
        <f t="shared" si="17"/>
        <v>1</v>
      </c>
      <c r="F240" s="14">
        <v>1</v>
      </c>
      <c r="G240" s="15">
        <v>3600</v>
      </c>
      <c r="H240" s="15"/>
      <c r="I240" s="23">
        <f t="shared" si="18"/>
        <v>3600</v>
      </c>
      <c r="J240" s="24"/>
      <c r="K240" s="24"/>
      <c r="L240" s="25">
        <f t="shared" si="19"/>
        <v>1494150</v>
      </c>
      <c r="M240" s="15"/>
    </row>
    <row r="241" ht="26.25" spans="1:13">
      <c r="A241" s="11"/>
      <c r="B241" s="12">
        <v>1661847</v>
      </c>
      <c r="C241" s="13">
        <v>43782</v>
      </c>
      <c r="D241" s="13">
        <v>43784</v>
      </c>
      <c r="E241" s="14">
        <f t="shared" si="17"/>
        <v>2</v>
      </c>
      <c r="F241" s="14">
        <v>1</v>
      </c>
      <c r="G241" s="15">
        <v>3100</v>
      </c>
      <c r="H241" s="15"/>
      <c r="I241" s="23">
        <f t="shared" si="18"/>
        <v>6200</v>
      </c>
      <c r="J241" s="24"/>
      <c r="K241" s="24"/>
      <c r="L241" s="25">
        <f t="shared" si="19"/>
        <v>1487950</v>
      </c>
      <c r="M241" s="15"/>
    </row>
    <row r="242" ht="26.25" spans="1:13">
      <c r="A242" s="11"/>
      <c r="B242" s="12">
        <v>1668650</v>
      </c>
      <c r="C242" s="13">
        <v>43783</v>
      </c>
      <c r="D242" s="13">
        <v>43784</v>
      </c>
      <c r="E242" s="14">
        <f t="shared" si="17"/>
        <v>1</v>
      </c>
      <c r="F242" s="14">
        <v>1</v>
      </c>
      <c r="G242" s="15">
        <v>3100</v>
      </c>
      <c r="H242" s="15"/>
      <c r="I242" s="23">
        <f t="shared" si="18"/>
        <v>3100</v>
      </c>
      <c r="J242" s="24"/>
      <c r="K242" s="24"/>
      <c r="L242" s="25">
        <f t="shared" si="19"/>
        <v>1484850</v>
      </c>
      <c r="M242" s="15"/>
    </row>
    <row r="243" ht="26.25" spans="1:13">
      <c r="A243" s="11"/>
      <c r="B243" s="12">
        <v>1672061</v>
      </c>
      <c r="C243" s="13">
        <v>43783</v>
      </c>
      <c r="D243" s="13">
        <v>43784</v>
      </c>
      <c r="E243" s="14">
        <f t="shared" si="17"/>
        <v>1</v>
      </c>
      <c r="F243" s="14">
        <v>1</v>
      </c>
      <c r="G243" s="15">
        <v>3100</v>
      </c>
      <c r="H243" s="15"/>
      <c r="I243" s="23">
        <f t="shared" si="18"/>
        <v>3100</v>
      </c>
      <c r="J243" s="24"/>
      <c r="K243" s="24"/>
      <c r="L243" s="25">
        <f t="shared" si="19"/>
        <v>1481750</v>
      </c>
      <c r="M243" s="15"/>
    </row>
    <row r="244" ht="26.25" spans="1:13">
      <c r="A244" s="11"/>
      <c r="B244" s="12">
        <v>1671500</v>
      </c>
      <c r="C244" s="13">
        <v>43783</v>
      </c>
      <c r="D244" s="13">
        <v>43784</v>
      </c>
      <c r="E244" s="14">
        <f t="shared" si="17"/>
        <v>1</v>
      </c>
      <c r="F244" s="14">
        <v>1</v>
      </c>
      <c r="G244" s="15">
        <v>3100</v>
      </c>
      <c r="H244" s="15"/>
      <c r="I244" s="23">
        <f t="shared" si="18"/>
        <v>3100</v>
      </c>
      <c r="J244" s="24"/>
      <c r="K244" s="24"/>
      <c r="L244" s="25">
        <f t="shared" si="19"/>
        <v>1478650</v>
      </c>
      <c r="M244" s="15"/>
    </row>
    <row r="245" ht="26.25" spans="1:13">
      <c r="A245" s="11"/>
      <c r="B245" s="12">
        <v>1650310</v>
      </c>
      <c r="C245" s="13">
        <v>43783</v>
      </c>
      <c r="D245" s="13">
        <v>43784</v>
      </c>
      <c r="E245" s="14">
        <f t="shared" si="17"/>
        <v>1</v>
      </c>
      <c r="F245" s="14">
        <v>1</v>
      </c>
      <c r="G245" s="15">
        <v>3100</v>
      </c>
      <c r="H245" s="15"/>
      <c r="I245" s="23">
        <f t="shared" si="18"/>
        <v>3100</v>
      </c>
      <c r="J245" s="24"/>
      <c r="K245" s="24"/>
      <c r="L245" s="25">
        <f t="shared" si="19"/>
        <v>1475550</v>
      </c>
      <c r="M245" s="15"/>
    </row>
    <row r="246" ht="26.25" spans="1:13">
      <c r="A246" s="11"/>
      <c r="B246" s="12">
        <v>1669119</v>
      </c>
      <c r="C246" s="13">
        <v>43781</v>
      </c>
      <c r="D246" s="13">
        <v>43784</v>
      </c>
      <c r="E246" s="14">
        <f t="shared" si="17"/>
        <v>3</v>
      </c>
      <c r="F246" s="14">
        <v>1</v>
      </c>
      <c r="G246" s="15">
        <v>3600</v>
      </c>
      <c r="H246" s="15"/>
      <c r="I246" s="23">
        <f t="shared" si="18"/>
        <v>10800</v>
      </c>
      <c r="J246" s="24"/>
      <c r="K246" s="24"/>
      <c r="L246" s="25">
        <f t="shared" si="19"/>
        <v>1464750</v>
      </c>
      <c r="M246" s="15"/>
    </row>
    <row r="247" ht="26.25" spans="1:13">
      <c r="A247" s="11"/>
      <c r="B247" s="12">
        <v>1665225</v>
      </c>
      <c r="C247" s="13">
        <v>43781</v>
      </c>
      <c r="D247" s="13">
        <v>43784</v>
      </c>
      <c r="E247" s="14">
        <f t="shared" si="17"/>
        <v>3</v>
      </c>
      <c r="F247" s="14">
        <v>1</v>
      </c>
      <c r="G247" s="15">
        <v>3100</v>
      </c>
      <c r="H247" s="15"/>
      <c r="I247" s="23">
        <f t="shared" si="18"/>
        <v>9300</v>
      </c>
      <c r="J247" s="24"/>
      <c r="K247" s="24"/>
      <c r="L247" s="25">
        <f t="shared" si="19"/>
        <v>1455450</v>
      </c>
      <c r="M247" s="15"/>
    </row>
    <row r="248" ht="26.25" spans="1:13">
      <c r="A248" s="11"/>
      <c r="B248" s="12">
        <v>1653914</v>
      </c>
      <c r="C248" s="13">
        <v>43783</v>
      </c>
      <c r="D248" s="13">
        <v>43784</v>
      </c>
      <c r="E248" s="14">
        <f t="shared" si="17"/>
        <v>1</v>
      </c>
      <c r="F248" s="14">
        <v>1</v>
      </c>
      <c r="G248" s="15">
        <v>3200</v>
      </c>
      <c r="H248" s="15"/>
      <c r="I248" s="23">
        <f t="shared" si="18"/>
        <v>3200</v>
      </c>
      <c r="J248" s="24"/>
      <c r="K248" s="24"/>
      <c r="L248" s="25">
        <f t="shared" si="19"/>
        <v>1452250</v>
      </c>
      <c r="M248" s="15"/>
    </row>
    <row r="249" ht="26.25" spans="1:13">
      <c r="A249" s="11"/>
      <c r="B249" s="12">
        <v>1665957</v>
      </c>
      <c r="C249" s="13">
        <v>43780</v>
      </c>
      <c r="D249" s="13">
        <v>43784</v>
      </c>
      <c r="E249" s="14">
        <f t="shared" si="17"/>
        <v>4</v>
      </c>
      <c r="F249" s="14">
        <v>2</v>
      </c>
      <c r="G249" s="15">
        <v>3100</v>
      </c>
      <c r="H249" s="15"/>
      <c r="I249" s="23">
        <f t="shared" si="18"/>
        <v>24800</v>
      </c>
      <c r="J249" s="24"/>
      <c r="K249" s="24"/>
      <c r="L249" s="25">
        <f t="shared" si="19"/>
        <v>1427450</v>
      </c>
      <c r="M249" s="15"/>
    </row>
    <row r="250" ht="26.25" spans="1:13">
      <c r="A250" s="11"/>
      <c r="B250" s="12">
        <v>1670110</v>
      </c>
      <c r="C250" s="13">
        <v>43782</v>
      </c>
      <c r="D250" s="13">
        <v>43784</v>
      </c>
      <c r="E250" s="14">
        <f t="shared" si="17"/>
        <v>2</v>
      </c>
      <c r="F250" s="14">
        <v>1</v>
      </c>
      <c r="G250" s="15">
        <v>3100</v>
      </c>
      <c r="H250" s="15"/>
      <c r="I250" s="23">
        <f t="shared" si="18"/>
        <v>6200</v>
      </c>
      <c r="J250" s="24"/>
      <c r="K250" s="24"/>
      <c r="L250" s="25">
        <f t="shared" si="19"/>
        <v>1421250</v>
      </c>
      <c r="M250" s="15"/>
    </row>
    <row r="251" ht="26.25" spans="1:13">
      <c r="A251" s="11"/>
      <c r="B251" s="12">
        <v>1663892</v>
      </c>
      <c r="C251" s="13">
        <v>43782</v>
      </c>
      <c r="D251" s="13">
        <v>43784</v>
      </c>
      <c r="E251" s="14">
        <f t="shared" si="17"/>
        <v>2</v>
      </c>
      <c r="F251" s="14">
        <v>1</v>
      </c>
      <c r="G251" s="15">
        <v>3600</v>
      </c>
      <c r="H251" s="15"/>
      <c r="I251" s="23">
        <f t="shared" si="18"/>
        <v>7200</v>
      </c>
      <c r="J251" s="24"/>
      <c r="K251" s="24"/>
      <c r="L251" s="25">
        <f t="shared" si="19"/>
        <v>1414050</v>
      </c>
      <c r="M251" s="15"/>
    </row>
    <row r="252" ht="26.25" spans="1:13">
      <c r="A252" s="11"/>
      <c r="B252" s="12">
        <v>1663888</v>
      </c>
      <c r="C252" s="13">
        <v>43782</v>
      </c>
      <c r="D252" s="13">
        <v>43784</v>
      </c>
      <c r="E252" s="14">
        <f t="shared" si="17"/>
        <v>2</v>
      </c>
      <c r="F252" s="14">
        <v>1</v>
      </c>
      <c r="G252" s="15">
        <v>3600</v>
      </c>
      <c r="H252" s="15"/>
      <c r="I252" s="23">
        <f t="shared" si="18"/>
        <v>7200</v>
      </c>
      <c r="J252" s="24"/>
      <c r="K252" s="24"/>
      <c r="L252" s="25">
        <f t="shared" si="19"/>
        <v>1406850</v>
      </c>
      <c r="M252" s="15"/>
    </row>
    <row r="253" ht="26.25" spans="1:13">
      <c r="A253" s="11"/>
      <c r="B253" s="12">
        <v>1665127</v>
      </c>
      <c r="C253" s="13">
        <v>43780</v>
      </c>
      <c r="D253" s="13">
        <v>43784</v>
      </c>
      <c r="E253" s="14">
        <f t="shared" si="17"/>
        <v>4</v>
      </c>
      <c r="F253" s="14">
        <v>1</v>
      </c>
      <c r="G253" s="15">
        <v>3100</v>
      </c>
      <c r="H253" s="15"/>
      <c r="I253" s="23">
        <f t="shared" si="18"/>
        <v>12400</v>
      </c>
      <c r="J253" s="24"/>
      <c r="K253" s="24"/>
      <c r="L253" s="25">
        <f t="shared" si="19"/>
        <v>1394450</v>
      </c>
      <c r="M253" s="15"/>
    </row>
    <row r="254" ht="26.25" spans="1:13">
      <c r="A254" s="11"/>
      <c r="B254" s="12">
        <v>1664691</v>
      </c>
      <c r="C254" s="13">
        <v>43782</v>
      </c>
      <c r="D254" s="13">
        <v>43784</v>
      </c>
      <c r="E254" s="14">
        <f t="shared" si="17"/>
        <v>2</v>
      </c>
      <c r="F254" s="14">
        <v>1</v>
      </c>
      <c r="G254" s="15">
        <v>3100</v>
      </c>
      <c r="H254" s="15"/>
      <c r="I254" s="23">
        <f t="shared" si="18"/>
        <v>6200</v>
      </c>
      <c r="J254" s="24"/>
      <c r="K254" s="24"/>
      <c r="L254" s="25">
        <f t="shared" si="19"/>
        <v>1388250</v>
      </c>
      <c r="M254" s="15"/>
    </row>
    <row r="255" ht="26.25" spans="1:13">
      <c r="A255" s="11"/>
      <c r="B255" s="12">
        <v>1672062</v>
      </c>
      <c r="C255" s="13">
        <v>43783</v>
      </c>
      <c r="D255" s="13">
        <v>43784</v>
      </c>
      <c r="E255" s="14">
        <f t="shared" si="17"/>
        <v>1</v>
      </c>
      <c r="F255" s="14">
        <v>1</v>
      </c>
      <c r="G255" s="15">
        <v>3100</v>
      </c>
      <c r="H255" s="15"/>
      <c r="I255" s="23">
        <f t="shared" si="18"/>
        <v>3100</v>
      </c>
      <c r="J255" s="24"/>
      <c r="K255" s="24"/>
      <c r="L255" s="25">
        <f t="shared" si="19"/>
        <v>1385150</v>
      </c>
      <c r="M255" s="15"/>
    </row>
    <row r="256" ht="26.25" spans="1:13">
      <c r="A256" s="11"/>
      <c r="B256" s="12">
        <v>1671458</v>
      </c>
      <c r="C256" s="13">
        <v>43783</v>
      </c>
      <c r="D256" s="13">
        <v>43784</v>
      </c>
      <c r="E256" s="14">
        <f t="shared" si="17"/>
        <v>1</v>
      </c>
      <c r="F256" s="14">
        <v>1</v>
      </c>
      <c r="G256" s="15">
        <v>3100</v>
      </c>
      <c r="H256" s="15"/>
      <c r="I256" s="23">
        <f t="shared" si="18"/>
        <v>3100</v>
      </c>
      <c r="J256" s="24"/>
      <c r="K256" s="24"/>
      <c r="L256" s="25">
        <f t="shared" si="19"/>
        <v>1382050</v>
      </c>
      <c r="M256" s="15"/>
    </row>
    <row r="257" ht="26.25" spans="1:13">
      <c r="A257" s="11"/>
      <c r="B257" s="12">
        <v>1659788</v>
      </c>
      <c r="C257" s="13">
        <v>43783</v>
      </c>
      <c r="D257" s="13">
        <v>43784</v>
      </c>
      <c r="E257" s="14">
        <f t="shared" si="17"/>
        <v>1</v>
      </c>
      <c r="F257" s="14">
        <v>1</v>
      </c>
      <c r="G257" s="15">
        <v>3100</v>
      </c>
      <c r="H257" s="15"/>
      <c r="I257" s="23">
        <f t="shared" si="18"/>
        <v>3100</v>
      </c>
      <c r="J257" s="24"/>
      <c r="K257" s="24"/>
      <c r="L257" s="25">
        <f t="shared" si="19"/>
        <v>1378950</v>
      </c>
      <c r="M257" s="15"/>
    </row>
    <row r="258" ht="26.25" spans="1:13">
      <c r="A258" s="11"/>
      <c r="B258" s="12">
        <v>1663082</v>
      </c>
      <c r="C258" s="13">
        <v>43781</v>
      </c>
      <c r="D258" s="13">
        <v>43784</v>
      </c>
      <c r="E258" s="14">
        <f t="shared" si="17"/>
        <v>3</v>
      </c>
      <c r="F258" s="14">
        <v>1</v>
      </c>
      <c r="G258" s="15">
        <v>3100</v>
      </c>
      <c r="H258" s="15"/>
      <c r="I258" s="23">
        <f t="shared" si="18"/>
        <v>9300</v>
      </c>
      <c r="J258" s="24"/>
      <c r="K258" s="24"/>
      <c r="L258" s="25">
        <f t="shared" si="19"/>
        <v>1369650</v>
      </c>
      <c r="M258" s="15"/>
    </row>
    <row r="259" ht="26.25" spans="1:13">
      <c r="A259" s="11"/>
      <c r="B259" s="12">
        <v>1653948</v>
      </c>
      <c r="C259" s="13">
        <v>43781</v>
      </c>
      <c r="D259" s="13">
        <v>43785</v>
      </c>
      <c r="E259" s="14">
        <f t="shared" si="17"/>
        <v>4</v>
      </c>
      <c r="F259" s="14">
        <v>1</v>
      </c>
      <c r="G259" s="15">
        <v>3200</v>
      </c>
      <c r="H259" s="15"/>
      <c r="I259" s="23">
        <f t="shared" si="18"/>
        <v>12800</v>
      </c>
      <c r="J259" s="24"/>
      <c r="K259" s="24"/>
      <c r="L259" s="25">
        <f t="shared" si="19"/>
        <v>1356850</v>
      </c>
      <c r="M259" s="15"/>
    </row>
    <row r="260" ht="26.25" spans="1:13">
      <c r="A260" s="11"/>
      <c r="B260" s="12">
        <v>1670089</v>
      </c>
      <c r="C260" s="13">
        <v>43783</v>
      </c>
      <c r="D260" s="13">
        <v>43785</v>
      </c>
      <c r="E260" s="14">
        <f t="shared" si="17"/>
        <v>2</v>
      </c>
      <c r="F260" s="14">
        <v>1</v>
      </c>
      <c r="G260" s="15">
        <v>3100</v>
      </c>
      <c r="H260" s="15"/>
      <c r="I260" s="23">
        <f t="shared" si="18"/>
        <v>6200</v>
      </c>
      <c r="J260" s="24"/>
      <c r="K260" s="24"/>
      <c r="L260" s="25">
        <f t="shared" si="19"/>
        <v>1350650</v>
      </c>
      <c r="M260" s="15"/>
    </row>
    <row r="261" ht="26.25" spans="1:13">
      <c r="A261" s="11"/>
      <c r="B261" s="12">
        <v>1664066</v>
      </c>
      <c r="C261" s="13">
        <v>43782</v>
      </c>
      <c r="D261" s="13">
        <v>43785</v>
      </c>
      <c r="E261" s="14">
        <f t="shared" si="17"/>
        <v>3</v>
      </c>
      <c r="F261" s="14">
        <v>1</v>
      </c>
      <c r="G261" s="15">
        <v>3100</v>
      </c>
      <c r="H261" s="15"/>
      <c r="I261" s="23">
        <f t="shared" si="18"/>
        <v>9300</v>
      </c>
      <c r="J261" s="24"/>
      <c r="K261" s="24"/>
      <c r="L261" s="25">
        <f t="shared" si="19"/>
        <v>1341350</v>
      </c>
      <c r="M261" s="15"/>
    </row>
    <row r="262" ht="26.25" spans="1:13">
      <c r="A262" s="11"/>
      <c r="B262" s="12">
        <v>1671591</v>
      </c>
      <c r="C262" s="13">
        <v>43783</v>
      </c>
      <c r="D262" s="13">
        <v>43785</v>
      </c>
      <c r="E262" s="14">
        <f t="shared" si="17"/>
        <v>2</v>
      </c>
      <c r="F262" s="14">
        <v>2</v>
      </c>
      <c r="G262" s="15">
        <v>3100</v>
      </c>
      <c r="H262" s="15"/>
      <c r="I262" s="23">
        <f t="shared" si="18"/>
        <v>12400</v>
      </c>
      <c r="J262" s="24"/>
      <c r="K262" s="24"/>
      <c r="L262" s="25">
        <f t="shared" si="19"/>
        <v>1328950</v>
      </c>
      <c r="M262" s="15"/>
    </row>
    <row r="263" ht="26.25" spans="1:13">
      <c r="A263" s="11"/>
      <c r="B263" s="12">
        <v>1669694</v>
      </c>
      <c r="C263" s="13">
        <v>43783</v>
      </c>
      <c r="D263" s="13">
        <v>43785</v>
      </c>
      <c r="E263" s="14">
        <f t="shared" si="17"/>
        <v>2</v>
      </c>
      <c r="F263" s="14">
        <v>1</v>
      </c>
      <c r="G263" s="15">
        <v>3100</v>
      </c>
      <c r="H263" s="15"/>
      <c r="I263" s="23">
        <f t="shared" si="18"/>
        <v>6200</v>
      </c>
      <c r="J263" s="24"/>
      <c r="K263" s="24"/>
      <c r="L263" s="25">
        <f t="shared" si="19"/>
        <v>1322750</v>
      </c>
      <c r="M263" s="15"/>
    </row>
    <row r="264" ht="26.25" spans="1:13">
      <c r="A264" s="11"/>
      <c r="B264" s="12">
        <v>1665913</v>
      </c>
      <c r="C264" s="13">
        <v>43780</v>
      </c>
      <c r="D264" s="13">
        <v>43785</v>
      </c>
      <c r="E264" s="14">
        <f t="shared" si="17"/>
        <v>5</v>
      </c>
      <c r="F264" s="14">
        <v>1</v>
      </c>
      <c r="G264" s="15">
        <v>3100</v>
      </c>
      <c r="H264" s="15"/>
      <c r="I264" s="23">
        <f t="shared" si="18"/>
        <v>15500</v>
      </c>
      <c r="J264" s="24"/>
      <c r="K264" s="24"/>
      <c r="L264" s="25">
        <f t="shared" si="19"/>
        <v>1307250</v>
      </c>
      <c r="M264" s="15"/>
    </row>
    <row r="265" ht="26.25" spans="1:13">
      <c r="A265" s="11"/>
      <c r="B265" s="12">
        <v>1669694</v>
      </c>
      <c r="C265" s="13">
        <v>43783</v>
      </c>
      <c r="D265" s="13">
        <v>43785</v>
      </c>
      <c r="E265" s="14">
        <f t="shared" si="17"/>
        <v>2</v>
      </c>
      <c r="F265" s="14">
        <v>1</v>
      </c>
      <c r="G265" s="15">
        <v>3100</v>
      </c>
      <c r="H265" s="15"/>
      <c r="I265" s="23">
        <f t="shared" si="18"/>
        <v>6200</v>
      </c>
      <c r="J265" s="24"/>
      <c r="K265" s="24"/>
      <c r="L265" s="25">
        <f t="shared" si="19"/>
        <v>1301050</v>
      </c>
      <c r="M265" s="15"/>
    </row>
    <row r="266" ht="26.25" spans="1:13">
      <c r="A266" s="11"/>
      <c r="B266" s="12">
        <v>1660504</v>
      </c>
      <c r="C266" s="13">
        <v>43781</v>
      </c>
      <c r="D266" s="13">
        <v>43785</v>
      </c>
      <c r="E266" s="14">
        <f t="shared" si="17"/>
        <v>4</v>
      </c>
      <c r="F266" s="14">
        <v>1</v>
      </c>
      <c r="G266" s="15">
        <v>3100</v>
      </c>
      <c r="H266" s="15"/>
      <c r="I266" s="23">
        <f t="shared" si="18"/>
        <v>12400</v>
      </c>
      <c r="J266" s="24"/>
      <c r="K266" s="24"/>
      <c r="L266" s="25">
        <f t="shared" si="19"/>
        <v>1288650</v>
      </c>
      <c r="M266" s="15"/>
    </row>
    <row r="267" ht="26.25" spans="1:13">
      <c r="A267" s="11"/>
      <c r="B267" s="12">
        <v>1669694</v>
      </c>
      <c r="C267" s="13">
        <v>43783</v>
      </c>
      <c r="D267" s="13">
        <v>43785</v>
      </c>
      <c r="E267" s="14">
        <f t="shared" si="17"/>
        <v>2</v>
      </c>
      <c r="F267" s="14">
        <v>1</v>
      </c>
      <c r="G267" s="15">
        <v>3100</v>
      </c>
      <c r="H267" s="15"/>
      <c r="I267" s="23">
        <f t="shared" si="18"/>
        <v>6200</v>
      </c>
      <c r="J267" s="24"/>
      <c r="K267" s="24"/>
      <c r="L267" s="25">
        <f t="shared" si="19"/>
        <v>1282450</v>
      </c>
      <c r="M267" s="15"/>
    </row>
    <row r="268" ht="26.25" spans="1:13">
      <c r="A268" s="11"/>
      <c r="B268" s="12">
        <v>1663124</v>
      </c>
      <c r="C268" s="13">
        <v>43782</v>
      </c>
      <c r="D268" s="13">
        <v>43785</v>
      </c>
      <c r="E268" s="14">
        <f t="shared" si="17"/>
        <v>3</v>
      </c>
      <c r="F268" s="14">
        <v>2</v>
      </c>
      <c r="G268" s="15">
        <v>3600</v>
      </c>
      <c r="H268" s="15"/>
      <c r="I268" s="23">
        <f t="shared" si="18"/>
        <v>21600</v>
      </c>
      <c r="J268" s="24"/>
      <c r="K268" s="24"/>
      <c r="L268" s="25">
        <f t="shared" si="19"/>
        <v>1260850</v>
      </c>
      <c r="M268" s="15"/>
    </row>
    <row r="269" ht="26.25" spans="1:13">
      <c r="A269" s="11"/>
      <c r="B269" s="12">
        <v>1670492</v>
      </c>
      <c r="C269" s="13">
        <v>43784</v>
      </c>
      <c r="D269" s="13">
        <v>43785</v>
      </c>
      <c r="E269" s="14">
        <f t="shared" si="17"/>
        <v>1</v>
      </c>
      <c r="F269" s="14">
        <v>1</v>
      </c>
      <c r="G269" s="15">
        <v>3600</v>
      </c>
      <c r="H269" s="15"/>
      <c r="I269" s="23">
        <f t="shared" si="18"/>
        <v>3600</v>
      </c>
      <c r="J269" s="24"/>
      <c r="K269" s="24"/>
      <c r="L269" s="25">
        <f t="shared" si="19"/>
        <v>1257250</v>
      </c>
      <c r="M269" s="15"/>
    </row>
    <row r="270" ht="26.25" spans="1:13">
      <c r="A270" s="11"/>
      <c r="B270" s="12">
        <v>1669754</v>
      </c>
      <c r="C270" s="13">
        <v>43782</v>
      </c>
      <c r="D270" s="13">
        <v>43785</v>
      </c>
      <c r="E270" s="14">
        <f t="shared" si="17"/>
        <v>3</v>
      </c>
      <c r="F270" s="14">
        <v>1</v>
      </c>
      <c r="G270" s="15">
        <v>3100</v>
      </c>
      <c r="H270" s="15"/>
      <c r="I270" s="23">
        <f t="shared" si="18"/>
        <v>9300</v>
      </c>
      <c r="J270" s="24"/>
      <c r="K270" s="24"/>
      <c r="L270" s="25">
        <f t="shared" si="19"/>
        <v>1247950</v>
      </c>
      <c r="M270" s="15"/>
    </row>
    <row r="271" ht="26.25" spans="1:13">
      <c r="A271" s="11"/>
      <c r="B271" s="12">
        <v>1651211</v>
      </c>
      <c r="C271" s="13">
        <v>43784</v>
      </c>
      <c r="D271" s="13">
        <v>43786</v>
      </c>
      <c r="E271" s="14">
        <f t="shared" si="17"/>
        <v>2</v>
      </c>
      <c r="F271" s="14">
        <v>1</v>
      </c>
      <c r="G271" s="15">
        <v>3100</v>
      </c>
      <c r="H271" s="15"/>
      <c r="I271" s="23">
        <f t="shared" si="18"/>
        <v>6200</v>
      </c>
      <c r="J271" s="24"/>
      <c r="K271" s="24"/>
      <c r="L271" s="25">
        <f t="shared" si="19"/>
        <v>1241750</v>
      </c>
      <c r="M271" s="15"/>
    </row>
    <row r="272" ht="26.25" spans="1:13">
      <c r="A272" s="11"/>
      <c r="B272" s="12">
        <v>1653968</v>
      </c>
      <c r="C272" s="13">
        <v>43783</v>
      </c>
      <c r="D272" s="13">
        <v>43785</v>
      </c>
      <c r="E272" s="14">
        <f t="shared" si="17"/>
        <v>2</v>
      </c>
      <c r="F272" s="14">
        <v>1</v>
      </c>
      <c r="G272" s="15">
        <v>3100</v>
      </c>
      <c r="H272" s="15"/>
      <c r="I272" s="23">
        <f t="shared" si="18"/>
        <v>6200</v>
      </c>
      <c r="J272" s="24"/>
      <c r="K272" s="24"/>
      <c r="L272" s="25">
        <f t="shared" si="19"/>
        <v>1235550</v>
      </c>
      <c r="M272" s="15"/>
    </row>
    <row r="273" ht="26.25" spans="1:13">
      <c r="A273" s="11"/>
      <c r="B273" s="12">
        <v>1655683</v>
      </c>
      <c r="C273" s="13">
        <v>43782</v>
      </c>
      <c r="D273" s="13">
        <v>43785</v>
      </c>
      <c r="E273" s="14">
        <f t="shared" si="17"/>
        <v>3</v>
      </c>
      <c r="F273" s="14">
        <v>3</v>
      </c>
      <c r="G273" s="15">
        <v>3800</v>
      </c>
      <c r="H273" s="15"/>
      <c r="I273" s="23">
        <f t="shared" si="18"/>
        <v>34200</v>
      </c>
      <c r="J273" s="24"/>
      <c r="K273" s="24"/>
      <c r="L273" s="25">
        <f t="shared" si="19"/>
        <v>1201350</v>
      </c>
      <c r="M273" s="15"/>
    </row>
    <row r="274" ht="26.25" spans="1:13">
      <c r="A274" s="11"/>
      <c r="B274" s="12">
        <v>1667605</v>
      </c>
      <c r="C274" s="13">
        <v>43783</v>
      </c>
      <c r="D274" s="13">
        <v>43785</v>
      </c>
      <c r="E274" s="14">
        <f t="shared" si="17"/>
        <v>2</v>
      </c>
      <c r="F274" s="14">
        <v>1</v>
      </c>
      <c r="G274" s="15">
        <v>3600</v>
      </c>
      <c r="H274" s="15"/>
      <c r="I274" s="23">
        <f t="shared" si="18"/>
        <v>7200</v>
      </c>
      <c r="J274" s="24"/>
      <c r="K274" s="24"/>
      <c r="L274" s="25">
        <f t="shared" si="19"/>
        <v>1194150</v>
      </c>
      <c r="M274" s="15"/>
    </row>
    <row r="275" ht="26.25" spans="1:13">
      <c r="A275" s="11"/>
      <c r="B275" s="12">
        <v>1658135</v>
      </c>
      <c r="C275" s="13">
        <v>43784</v>
      </c>
      <c r="D275" s="13">
        <v>43785</v>
      </c>
      <c r="E275" s="14">
        <f t="shared" si="17"/>
        <v>1</v>
      </c>
      <c r="F275" s="14">
        <v>1</v>
      </c>
      <c r="G275" s="15">
        <v>3100</v>
      </c>
      <c r="H275" s="15"/>
      <c r="I275" s="23">
        <f t="shared" si="18"/>
        <v>3100</v>
      </c>
      <c r="J275" s="24"/>
      <c r="K275" s="24"/>
      <c r="L275" s="25">
        <f t="shared" si="19"/>
        <v>1191050</v>
      </c>
      <c r="M275" s="15"/>
    </row>
    <row r="276" ht="26.25" spans="1:13">
      <c r="A276" s="11"/>
      <c r="B276" s="12">
        <v>1659884</v>
      </c>
      <c r="C276" s="13">
        <v>43784</v>
      </c>
      <c r="D276" s="13">
        <v>43786</v>
      </c>
      <c r="E276" s="14">
        <f t="shared" si="17"/>
        <v>2</v>
      </c>
      <c r="F276" s="14">
        <v>1</v>
      </c>
      <c r="G276" s="15">
        <v>3100</v>
      </c>
      <c r="H276" s="15"/>
      <c r="I276" s="23">
        <f t="shared" si="18"/>
        <v>6200</v>
      </c>
      <c r="J276" s="24"/>
      <c r="K276" s="24"/>
      <c r="L276" s="25">
        <f t="shared" si="19"/>
        <v>1184850</v>
      </c>
      <c r="M276" s="15"/>
    </row>
    <row r="277" ht="26.25" spans="1:13">
      <c r="A277" s="11"/>
      <c r="B277" s="12">
        <v>1654638</v>
      </c>
      <c r="C277" s="13">
        <v>43781</v>
      </c>
      <c r="D277" s="13">
        <v>43785</v>
      </c>
      <c r="E277" s="14">
        <f t="shared" si="17"/>
        <v>4</v>
      </c>
      <c r="F277" s="14">
        <v>1</v>
      </c>
      <c r="G277" s="15">
        <v>3200</v>
      </c>
      <c r="H277" s="15"/>
      <c r="I277" s="23">
        <f t="shared" si="18"/>
        <v>12800</v>
      </c>
      <c r="J277" s="24"/>
      <c r="K277" s="24"/>
      <c r="L277" s="25">
        <f t="shared" si="19"/>
        <v>1172050</v>
      </c>
      <c r="M277" s="15"/>
    </row>
    <row r="278" ht="26.25" spans="1:13">
      <c r="A278" s="11"/>
      <c r="B278" s="12">
        <v>1673484</v>
      </c>
      <c r="C278" s="13">
        <v>43784</v>
      </c>
      <c r="D278" s="13">
        <v>43785</v>
      </c>
      <c r="E278" s="14">
        <f t="shared" si="17"/>
        <v>1</v>
      </c>
      <c r="F278" s="14">
        <v>1</v>
      </c>
      <c r="G278" s="15">
        <v>3100</v>
      </c>
      <c r="H278" s="15"/>
      <c r="I278" s="23">
        <f t="shared" si="18"/>
        <v>3100</v>
      </c>
      <c r="J278" s="24"/>
      <c r="K278" s="24"/>
      <c r="L278" s="25">
        <f t="shared" si="19"/>
        <v>1168950</v>
      </c>
      <c r="M278" s="15"/>
    </row>
    <row r="279" ht="26.25" spans="1:13">
      <c r="A279" s="11"/>
      <c r="B279" s="12">
        <v>1671472</v>
      </c>
      <c r="C279" s="13">
        <v>43784</v>
      </c>
      <c r="D279" s="13">
        <v>43785</v>
      </c>
      <c r="E279" s="14">
        <f t="shared" si="17"/>
        <v>1</v>
      </c>
      <c r="F279" s="14">
        <v>1</v>
      </c>
      <c r="G279" s="15">
        <v>3100</v>
      </c>
      <c r="H279" s="15"/>
      <c r="I279" s="23">
        <f t="shared" si="18"/>
        <v>3100</v>
      </c>
      <c r="J279" s="24"/>
      <c r="K279" s="24"/>
      <c r="L279" s="25">
        <f t="shared" si="19"/>
        <v>1165850</v>
      </c>
      <c r="M279" s="15"/>
    </row>
    <row r="280" ht="26.25" spans="1:13">
      <c r="A280" s="11"/>
      <c r="B280" s="12">
        <v>1660012</v>
      </c>
      <c r="C280" s="13">
        <v>43783</v>
      </c>
      <c r="D280" s="13">
        <v>43786</v>
      </c>
      <c r="E280" s="14">
        <f t="shared" si="17"/>
        <v>3</v>
      </c>
      <c r="F280" s="14">
        <v>1</v>
      </c>
      <c r="G280" s="15">
        <v>3100</v>
      </c>
      <c r="H280" s="15"/>
      <c r="I280" s="23">
        <f t="shared" si="18"/>
        <v>9300</v>
      </c>
      <c r="J280" s="24"/>
      <c r="K280" s="24"/>
      <c r="L280" s="25">
        <f t="shared" si="19"/>
        <v>1156550</v>
      </c>
      <c r="M280" s="15"/>
    </row>
    <row r="281" ht="26.25" spans="1:13">
      <c r="A281" s="11"/>
      <c r="B281" s="12">
        <v>1672345</v>
      </c>
      <c r="C281" s="13">
        <v>43784</v>
      </c>
      <c r="D281" s="13">
        <v>43785</v>
      </c>
      <c r="E281" s="14">
        <f t="shared" si="17"/>
        <v>1</v>
      </c>
      <c r="F281" s="14">
        <v>1</v>
      </c>
      <c r="G281" s="15">
        <v>3600</v>
      </c>
      <c r="H281" s="15"/>
      <c r="I281" s="23">
        <f t="shared" si="18"/>
        <v>3600</v>
      </c>
      <c r="J281" s="24"/>
      <c r="K281" s="24"/>
      <c r="L281" s="25">
        <f t="shared" si="19"/>
        <v>1152950</v>
      </c>
      <c r="M281" s="15"/>
    </row>
    <row r="282" ht="26.25" spans="1:13">
      <c r="A282" s="11"/>
      <c r="B282" s="12">
        <v>1669420</v>
      </c>
      <c r="C282" s="13">
        <v>43784</v>
      </c>
      <c r="D282" s="13">
        <v>43785</v>
      </c>
      <c r="E282" s="14">
        <f t="shared" si="17"/>
        <v>1</v>
      </c>
      <c r="F282" s="14">
        <v>1</v>
      </c>
      <c r="G282" s="15">
        <v>3100</v>
      </c>
      <c r="H282" s="15"/>
      <c r="I282" s="23">
        <f t="shared" si="18"/>
        <v>3100</v>
      </c>
      <c r="J282" s="24"/>
      <c r="K282" s="24"/>
      <c r="L282" s="25">
        <f t="shared" si="19"/>
        <v>1149850</v>
      </c>
      <c r="M282" s="15"/>
    </row>
    <row r="283" ht="26.25" spans="1:13">
      <c r="A283" s="11"/>
      <c r="B283" s="12">
        <v>1672447</v>
      </c>
      <c r="C283" s="13">
        <v>43784</v>
      </c>
      <c r="D283" s="13">
        <v>43786</v>
      </c>
      <c r="E283" s="14">
        <f t="shared" si="17"/>
        <v>2</v>
      </c>
      <c r="F283" s="14">
        <v>1</v>
      </c>
      <c r="G283" s="15">
        <v>3100</v>
      </c>
      <c r="H283" s="15"/>
      <c r="I283" s="23">
        <f t="shared" si="18"/>
        <v>6200</v>
      </c>
      <c r="J283" s="24"/>
      <c r="K283" s="24"/>
      <c r="L283" s="25">
        <f t="shared" si="19"/>
        <v>1143650</v>
      </c>
      <c r="M283" s="15"/>
    </row>
    <row r="284" ht="26.25" spans="1:13">
      <c r="A284" s="11"/>
      <c r="B284" s="12">
        <v>1671102</v>
      </c>
      <c r="C284" s="13">
        <v>43785</v>
      </c>
      <c r="D284" s="13">
        <v>43786</v>
      </c>
      <c r="E284" s="14">
        <f t="shared" si="17"/>
        <v>1</v>
      </c>
      <c r="F284" s="14">
        <v>1</v>
      </c>
      <c r="G284" s="15">
        <v>3100</v>
      </c>
      <c r="H284" s="15"/>
      <c r="I284" s="23">
        <f t="shared" si="18"/>
        <v>3100</v>
      </c>
      <c r="J284" s="24"/>
      <c r="K284" s="24"/>
      <c r="L284" s="25">
        <f t="shared" si="19"/>
        <v>1140550</v>
      </c>
      <c r="M284" s="15"/>
    </row>
    <row r="285" ht="26.25" spans="1:13">
      <c r="A285" s="11"/>
      <c r="B285" s="12">
        <v>1671101</v>
      </c>
      <c r="C285" s="13">
        <v>43785</v>
      </c>
      <c r="D285" s="13">
        <v>43786</v>
      </c>
      <c r="E285" s="14">
        <f t="shared" si="17"/>
        <v>1</v>
      </c>
      <c r="F285" s="14">
        <v>1</v>
      </c>
      <c r="G285" s="15">
        <v>3100</v>
      </c>
      <c r="H285" s="15"/>
      <c r="I285" s="23">
        <f t="shared" si="18"/>
        <v>3100</v>
      </c>
      <c r="J285" s="24"/>
      <c r="K285" s="24"/>
      <c r="L285" s="25">
        <f t="shared" si="19"/>
        <v>1137450</v>
      </c>
      <c r="M285" s="15"/>
    </row>
    <row r="286" ht="26.25" spans="1:13">
      <c r="A286" s="11"/>
      <c r="B286" s="12">
        <v>1664030</v>
      </c>
      <c r="C286" s="13">
        <v>43785</v>
      </c>
      <c r="D286" s="13">
        <v>43786</v>
      </c>
      <c r="E286" s="14">
        <f t="shared" si="17"/>
        <v>1</v>
      </c>
      <c r="F286" s="14">
        <v>1</v>
      </c>
      <c r="G286" s="15">
        <v>3100</v>
      </c>
      <c r="H286" s="15"/>
      <c r="I286" s="23">
        <f t="shared" si="18"/>
        <v>3100</v>
      </c>
      <c r="J286" s="24"/>
      <c r="K286" s="24"/>
      <c r="L286" s="25">
        <f t="shared" si="19"/>
        <v>1134350</v>
      </c>
      <c r="M286" s="15"/>
    </row>
    <row r="287" ht="26.25" spans="1:13">
      <c r="A287" s="11"/>
      <c r="B287" s="12">
        <v>1672030</v>
      </c>
      <c r="C287" s="13">
        <v>43783</v>
      </c>
      <c r="D287" s="13">
        <v>43786</v>
      </c>
      <c r="E287" s="14">
        <f t="shared" si="17"/>
        <v>3</v>
      </c>
      <c r="F287" s="14">
        <v>1</v>
      </c>
      <c r="G287" s="15">
        <v>3100</v>
      </c>
      <c r="H287" s="15"/>
      <c r="I287" s="23">
        <f t="shared" si="18"/>
        <v>9300</v>
      </c>
      <c r="J287" s="24"/>
      <c r="K287" s="24"/>
      <c r="L287" s="25">
        <f t="shared" si="19"/>
        <v>1125050</v>
      </c>
      <c r="M287" s="15"/>
    </row>
    <row r="288" ht="26.25" spans="1:13">
      <c r="A288" s="11"/>
      <c r="B288" s="12">
        <v>1655556</v>
      </c>
      <c r="C288" s="13">
        <v>43784</v>
      </c>
      <c r="D288" s="13">
        <v>43786</v>
      </c>
      <c r="E288" s="14">
        <f t="shared" si="17"/>
        <v>2</v>
      </c>
      <c r="F288" s="14">
        <v>2</v>
      </c>
      <c r="G288" s="15">
        <v>3200</v>
      </c>
      <c r="H288" s="15"/>
      <c r="I288" s="23">
        <f t="shared" si="18"/>
        <v>12800</v>
      </c>
      <c r="J288" s="24"/>
      <c r="K288" s="24"/>
      <c r="L288" s="25">
        <f t="shared" si="19"/>
        <v>1112250</v>
      </c>
      <c r="M288" s="15"/>
    </row>
    <row r="289" ht="26.25" spans="1:13">
      <c r="A289" s="11"/>
      <c r="B289" s="12">
        <v>1668706</v>
      </c>
      <c r="C289" s="13">
        <v>43782</v>
      </c>
      <c r="D289" s="13">
        <v>43786</v>
      </c>
      <c r="E289" s="14">
        <f t="shared" si="17"/>
        <v>4</v>
      </c>
      <c r="F289" s="14">
        <v>1</v>
      </c>
      <c r="G289" s="15">
        <v>3600</v>
      </c>
      <c r="H289" s="15"/>
      <c r="I289" s="23">
        <f t="shared" si="18"/>
        <v>14400</v>
      </c>
      <c r="J289" s="24"/>
      <c r="K289" s="24"/>
      <c r="L289" s="25">
        <f t="shared" si="19"/>
        <v>1097850</v>
      </c>
      <c r="M289" s="15"/>
    </row>
    <row r="290" ht="26.25" spans="1:13">
      <c r="A290" s="11"/>
      <c r="B290" s="12">
        <v>1663091</v>
      </c>
      <c r="C290" s="13">
        <v>43782</v>
      </c>
      <c r="D290" s="13">
        <v>43786</v>
      </c>
      <c r="E290" s="14">
        <f t="shared" si="17"/>
        <v>4</v>
      </c>
      <c r="F290" s="14">
        <v>1</v>
      </c>
      <c r="G290" s="15">
        <v>3100</v>
      </c>
      <c r="H290" s="15"/>
      <c r="I290" s="23">
        <f t="shared" si="18"/>
        <v>12400</v>
      </c>
      <c r="J290" s="24"/>
      <c r="K290" s="24"/>
      <c r="L290" s="25">
        <f t="shared" si="19"/>
        <v>1085450</v>
      </c>
      <c r="M290" s="15"/>
    </row>
    <row r="291" ht="26.25" spans="1:13">
      <c r="A291" s="11"/>
      <c r="B291" s="12">
        <v>1662238</v>
      </c>
      <c r="C291" s="13">
        <v>43784</v>
      </c>
      <c r="D291" s="13">
        <v>43786</v>
      </c>
      <c r="E291" s="14">
        <f t="shared" si="17"/>
        <v>2</v>
      </c>
      <c r="F291" s="14">
        <v>1</v>
      </c>
      <c r="G291" s="15">
        <v>3100</v>
      </c>
      <c r="H291" s="15"/>
      <c r="I291" s="23">
        <f t="shared" si="18"/>
        <v>6200</v>
      </c>
      <c r="J291" s="24"/>
      <c r="K291" s="24"/>
      <c r="L291" s="25">
        <f t="shared" si="19"/>
        <v>1079250</v>
      </c>
      <c r="M291" s="15"/>
    </row>
    <row r="292" ht="26.25" spans="1:13">
      <c r="A292" s="11"/>
      <c r="B292" s="12">
        <v>1670747</v>
      </c>
      <c r="C292" s="13">
        <v>43784</v>
      </c>
      <c r="D292" s="13">
        <v>43786</v>
      </c>
      <c r="E292" s="14">
        <f t="shared" si="17"/>
        <v>2</v>
      </c>
      <c r="F292" s="14">
        <v>3</v>
      </c>
      <c r="G292" s="15">
        <v>3100</v>
      </c>
      <c r="H292" s="15"/>
      <c r="I292" s="23">
        <f t="shared" si="18"/>
        <v>18600</v>
      </c>
      <c r="J292" s="24"/>
      <c r="K292" s="24"/>
      <c r="L292" s="25">
        <f t="shared" si="19"/>
        <v>1060650</v>
      </c>
      <c r="M292" s="15"/>
    </row>
    <row r="293" ht="26.25" spans="1:13">
      <c r="A293" s="11"/>
      <c r="B293" s="12">
        <v>1671469</v>
      </c>
      <c r="C293" s="13">
        <v>43783</v>
      </c>
      <c r="D293" s="13">
        <v>43786</v>
      </c>
      <c r="E293" s="14">
        <f t="shared" si="17"/>
        <v>3</v>
      </c>
      <c r="F293" s="14">
        <v>1</v>
      </c>
      <c r="G293" s="15">
        <v>3100</v>
      </c>
      <c r="H293" s="15"/>
      <c r="I293" s="23">
        <f t="shared" si="18"/>
        <v>9300</v>
      </c>
      <c r="J293" s="24"/>
      <c r="K293" s="24"/>
      <c r="L293" s="25">
        <f t="shared" si="19"/>
        <v>1051350</v>
      </c>
      <c r="M293" s="15"/>
    </row>
    <row r="294" ht="26.25" spans="1:13">
      <c r="A294" s="11"/>
      <c r="B294" s="12">
        <v>1665973</v>
      </c>
      <c r="C294" s="13">
        <v>43784</v>
      </c>
      <c r="D294" s="13">
        <v>43786</v>
      </c>
      <c r="E294" s="14">
        <f t="shared" si="17"/>
        <v>2</v>
      </c>
      <c r="F294" s="14">
        <v>1</v>
      </c>
      <c r="G294" s="15">
        <v>3100</v>
      </c>
      <c r="H294" s="15"/>
      <c r="I294" s="23">
        <f t="shared" si="18"/>
        <v>6200</v>
      </c>
      <c r="J294" s="24"/>
      <c r="K294" s="24"/>
      <c r="L294" s="25">
        <f t="shared" si="19"/>
        <v>1045150</v>
      </c>
      <c r="M294" s="15"/>
    </row>
    <row r="295" ht="26.25" spans="1:13">
      <c r="A295" s="11"/>
      <c r="B295" s="12">
        <v>1651770</v>
      </c>
      <c r="C295" s="13">
        <v>43784</v>
      </c>
      <c r="D295" s="13">
        <v>43786</v>
      </c>
      <c r="E295" s="14">
        <f t="shared" si="17"/>
        <v>2</v>
      </c>
      <c r="F295" s="14">
        <v>1</v>
      </c>
      <c r="G295" s="15">
        <v>3700</v>
      </c>
      <c r="H295" s="15"/>
      <c r="I295" s="23">
        <f t="shared" si="18"/>
        <v>7400</v>
      </c>
      <c r="J295" s="24"/>
      <c r="K295" s="24"/>
      <c r="L295" s="25">
        <f t="shared" si="19"/>
        <v>1037750</v>
      </c>
      <c r="M295" s="15"/>
    </row>
    <row r="296" ht="26.25" spans="1:13">
      <c r="A296" s="11"/>
      <c r="B296" s="12">
        <v>1661574</v>
      </c>
      <c r="C296" s="13">
        <v>43783</v>
      </c>
      <c r="D296" s="13">
        <v>43786</v>
      </c>
      <c r="E296" s="14">
        <f t="shared" si="17"/>
        <v>3</v>
      </c>
      <c r="F296" s="14">
        <v>1</v>
      </c>
      <c r="G296" s="15">
        <v>3100</v>
      </c>
      <c r="H296" s="15"/>
      <c r="I296" s="23">
        <f t="shared" si="18"/>
        <v>9300</v>
      </c>
      <c r="J296" s="24"/>
      <c r="K296" s="24"/>
      <c r="L296" s="30">
        <f t="shared" si="19"/>
        <v>1028450</v>
      </c>
      <c r="M296" s="15" t="s">
        <v>58</v>
      </c>
    </row>
    <row r="297" spans="9:9">
      <c r="I297">
        <f>SUM(I174:I296)</f>
        <v>943550</v>
      </c>
    </row>
    <row r="298" ht="26.25" spans="1:13">
      <c r="A298" s="11" t="s">
        <v>59</v>
      </c>
      <c r="B298" s="12">
        <v>1664948</v>
      </c>
      <c r="C298" s="13">
        <v>43782</v>
      </c>
      <c r="D298" s="13">
        <v>43787</v>
      </c>
      <c r="E298" s="14">
        <f t="shared" ref="E298:E361" si="20">+D298-C298</f>
        <v>5</v>
      </c>
      <c r="F298" s="14">
        <v>1</v>
      </c>
      <c r="G298" s="15">
        <v>3600</v>
      </c>
      <c r="H298" s="15"/>
      <c r="I298" s="23">
        <f t="shared" ref="I298:I361" si="21">+G298*F298*E298</f>
        <v>18000</v>
      </c>
      <c r="J298" s="24"/>
      <c r="K298" s="24"/>
      <c r="L298" s="25">
        <f>+L296-I298+K298</f>
        <v>1010450</v>
      </c>
      <c r="M298" s="15"/>
    </row>
    <row r="299" ht="26.25" spans="1:13">
      <c r="A299" s="11"/>
      <c r="B299" s="12">
        <v>1669685</v>
      </c>
      <c r="C299" s="13">
        <v>43785</v>
      </c>
      <c r="D299" s="13">
        <v>43787</v>
      </c>
      <c r="E299" s="14">
        <f t="shared" si="20"/>
        <v>2</v>
      </c>
      <c r="F299" s="14">
        <v>1</v>
      </c>
      <c r="G299" s="15">
        <v>3100</v>
      </c>
      <c r="H299" s="15"/>
      <c r="I299" s="23">
        <f t="shared" si="21"/>
        <v>6200</v>
      </c>
      <c r="J299" s="24"/>
      <c r="K299" s="24"/>
      <c r="L299" s="25">
        <f t="shared" ref="L298:L361" si="22">+L298-I299+K299</f>
        <v>1004250</v>
      </c>
      <c r="M299" s="15"/>
    </row>
    <row r="300" ht="26.25" spans="1:13">
      <c r="A300" s="11"/>
      <c r="B300" s="12">
        <v>1668999</v>
      </c>
      <c r="C300" s="13">
        <v>43785</v>
      </c>
      <c r="D300" s="13">
        <v>43787</v>
      </c>
      <c r="E300" s="14">
        <f t="shared" si="20"/>
        <v>2</v>
      </c>
      <c r="F300" s="14">
        <v>1</v>
      </c>
      <c r="G300" s="15">
        <v>3600</v>
      </c>
      <c r="H300" s="15"/>
      <c r="I300" s="23">
        <f t="shared" si="21"/>
        <v>7200</v>
      </c>
      <c r="J300" s="24"/>
      <c r="K300" s="24"/>
      <c r="L300" s="25">
        <f t="shared" si="22"/>
        <v>997050</v>
      </c>
      <c r="M300" s="15"/>
    </row>
    <row r="301" ht="26.25" spans="1:13">
      <c r="A301" s="11"/>
      <c r="B301" s="12">
        <v>1657588</v>
      </c>
      <c r="C301" s="13">
        <v>43785</v>
      </c>
      <c r="D301" s="13">
        <v>43787</v>
      </c>
      <c r="E301" s="14">
        <f t="shared" si="20"/>
        <v>2</v>
      </c>
      <c r="F301" s="14">
        <v>1</v>
      </c>
      <c r="G301" s="15">
        <v>3200</v>
      </c>
      <c r="H301" s="15"/>
      <c r="I301" s="23">
        <f t="shared" si="21"/>
        <v>6400</v>
      </c>
      <c r="J301" s="24"/>
      <c r="K301" s="24"/>
      <c r="L301" s="25">
        <f t="shared" si="22"/>
        <v>990650</v>
      </c>
      <c r="M301" s="15"/>
    </row>
    <row r="302" ht="26.25" spans="1:13">
      <c r="A302" s="11"/>
      <c r="B302" s="12">
        <v>1647898</v>
      </c>
      <c r="C302" s="13">
        <v>43785</v>
      </c>
      <c r="D302" s="13">
        <v>43787</v>
      </c>
      <c r="E302" s="14">
        <f t="shared" si="20"/>
        <v>2</v>
      </c>
      <c r="F302" s="14">
        <v>1</v>
      </c>
      <c r="G302" s="15">
        <v>3100</v>
      </c>
      <c r="H302" s="15"/>
      <c r="I302" s="23">
        <f t="shared" si="21"/>
        <v>6200</v>
      </c>
      <c r="J302" s="24"/>
      <c r="K302" s="24"/>
      <c r="L302" s="25">
        <f t="shared" si="22"/>
        <v>984450</v>
      </c>
      <c r="M302" s="15"/>
    </row>
    <row r="303" ht="26.25" spans="1:13">
      <c r="A303" s="11"/>
      <c r="B303" s="12">
        <v>1657519</v>
      </c>
      <c r="C303" s="13">
        <v>43785</v>
      </c>
      <c r="D303" s="13">
        <v>43787</v>
      </c>
      <c r="E303" s="14">
        <f t="shared" si="20"/>
        <v>2</v>
      </c>
      <c r="F303" s="14">
        <v>1</v>
      </c>
      <c r="G303" s="15">
        <v>3200</v>
      </c>
      <c r="H303" s="15"/>
      <c r="I303" s="23">
        <f t="shared" si="21"/>
        <v>6400</v>
      </c>
      <c r="J303" s="24"/>
      <c r="K303" s="24"/>
      <c r="L303" s="25">
        <f t="shared" si="22"/>
        <v>978050</v>
      </c>
      <c r="M303" s="15"/>
    </row>
    <row r="304" ht="26.25" spans="1:13">
      <c r="A304" s="11"/>
      <c r="B304" s="12">
        <v>1653823</v>
      </c>
      <c r="C304" s="13">
        <v>43784</v>
      </c>
      <c r="D304" s="13">
        <v>43787</v>
      </c>
      <c r="E304" s="14">
        <f t="shared" si="20"/>
        <v>3</v>
      </c>
      <c r="F304" s="14">
        <v>1</v>
      </c>
      <c r="G304" s="15">
        <v>3100</v>
      </c>
      <c r="H304" s="15"/>
      <c r="I304" s="23">
        <f t="shared" si="21"/>
        <v>9300</v>
      </c>
      <c r="J304" s="24"/>
      <c r="K304" s="24"/>
      <c r="L304" s="25">
        <f t="shared" si="22"/>
        <v>968750</v>
      </c>
      <c r="M304" s="15"/>
    </row>
    <row r="305" ht="26.25" spans="1:13">
      <c r="A305" s="11"/>
      <c r="B305" s="12">
        <v>1671467</v>
      </c>
      <c r="C305" s="13">
        <v>43785</v>
      </c>
      <c r="D305" s="13">
        <v>43787</v>
      </c>
      <c r="E305" s="14">
        <f t="shared" si="20"/>
        <v>2</v>
      </c>
      <c r="F305" s="14">
        <v>1</v>
      </c>
      <c r="G305" s="15">
        <v>3100</v>
      </c>
      <c r="H305" s="15"/>
      <c r="I305" s="23">
        <f t="shared" si="21"/>
        <v>6200</v>
      </c>
      <c r="J305" s="24"/>
      <c r="K305" s="24"/>
      <c r="L305" s="25">
        <f t="shared" si="22"/>
        <v>962550</v>
      </c>
      <c r="M305" s="15"/>
    </row>
    <row r="306" ht="26.25" spans="1:13">
      <c r="A306" s="11"/>
      <c r="B306" s="12">
        <v>1658615</v>
      </c>
      <c r="C306" s="13">
        <v>43785</v>
      </c>
      <c r="D306" s="13">
        <v>43787</v>
      </c>
      <c r="E306" s="14">
        <f t="shared" si="20"/>
        <v>2</v>
      </c>
      <c r="F306" s="14">
        <v>1</v>
      </c>
      <c r="G306" s="15">
        <v>3100</v>
      </c>
      <c r="H306" s="15"/>
      <c r="I306" s="23">
        <f t="shared" si="21"/>
        <v>6200</v>
      </c>
      <c r="J306" s="24"/>
      <c r="K306" s="24"/>
      <c r="L306" s="25">
        <f t="shared" si="22"/>
        <v>956350</v>
      </c>
      <c r="M306" s="15"/>
    </row>
    <row r="307" ht="26.25" spans="1:13">
      <c r="A307" s="11"/>
      <c r="B307" s="12">
        <v>1662242</v>
      </c>
      <c r="C307" s="13">
        <v>43783</v>
      </c>
      <c r="D307" s="13">
        <v>43787</v>
      </c>
      <c r="E307" s="14">
        <f t="shared" si="20"/>
        <v>4</v>
      </c>
      <c r="F307" s="14">
        <v>1</v>
      </c>
      <c r="G307" s="15">
        <v>3100</v>
      </c>
      <c r="H307" s="15"/>
      <c r="I307" s="23">
        <f t="shared" si="21"/>
        <v>12400</v>
      </c>
      <c r="J307" s="24"/>
      <c r="K307" s="24"/>
      <c r="L307" s="25">
        <f t="shared" si="22"/>
        <v>943950</v>
      </c>
      <c r="M307" s="15"/>
    </row>
    <row r="308" ht="26.25" spans="1:13">
      <c r="A308" s="11"/>
      <c r="B308" s="12">
        <v>1675549</v>
      </c>
      <c r="C308" s="13">
        <v>43786</v>
      </c>
      <c r="D308" s="13">
        <v>43787</v>
      </c>
      <c r="E308" s="14">
        <f t="shared" si="20"/>
        <v>1</v>
      </c>
      <c r="F308" s="14">
        <v>1</v>
      </c>
      <c r="G308" s="15">
        <v>3100</v>
      </c>
      <c r="H308" s="15"/>
      <c r="I308" s="23">
        <f t="shared" si="21"/>
        <v>3100</v>
      </c>
      <c r="J308" s="24"/>
      <c r="K308" s="24"/>
      <c r="L308" s="25">
        <f t="shared" si="22"/>
        <v>940850</v>
      </c>
      <c r="M308" s="15"/>
    </row>
    <row r="309" ht="26.25" spans="1:13">
      <c r="A309" s="11"/>
      <c r="B309" s="12">
        <v>1670863</v>
      </c>
      <c r="C309" s="13">
        <v>43785</v>
      </c>
      <c r="D309" s="13">
        <v>43787</v>
      </c>
      <c r="E309" s="14">
        <f t="shared" si="20"/>
        <v>2</v>
      </c>
      <c r="F309" s="14">
        <v>5</v>
      </c>
      <c r="G309" s="15">
        <v>3100</v>
      </c>
      <c r="H309" s="15"/>
      <c r="I309" s="23">
        <f t="shared" si="21"/>
        <v>31000</v>
      </c>
      <c r="J309" s="24"/>
      <c r="K309" s="24"/>
      <c r="L309" s="25">
        <f t="shared" si="22"/>
        <v>909850</v>
      </c>
      <c r="M309" s="15"/>
    </row>
    <row r="310" ht="26.25" spans="1:13">
      <c r="A310" s="11"/>
      <c r="B310" s="12">
        <v>1676221</v>
      </c>
      <c r="C310" s="13">
        <v>43786</v>
      </c>
      <c r="D310" s="13">
        <v>43787</v>
      </c>
      <c r="E310" s="14">
        <f t="shared" si="20"/>
        <v>1</v>
      </c>
      <c r="F310" s="14">
        <v>1</v>
      </c>
      <c r="G310" s="15">
        <v>3100</v>
      </c>
      <c r="H310" s="15"/>
      <c r="I310" s="23">
        <f t="shared" si="21"/>
        <v>3100</v>
      </c>
      <c r="J310" s="24"/>
      <c r="K310" s="24"/>
      <c r="L310" s="25">
        <f t="shared" si="22"/>
        <v>906750</v>
      </c>
      <c r="M310" s="15"/>
    </row>
    <row r="311" ht="26.25" spans="1:13">
      <c r="A311" s="11"/>
      <c r="B311" s="12">
        <v>1663668</v>
      </c>
      <c r="C311" s="13">
        <v>43783</v>
      </c>
      <c r="D311" s="13">
        <v>43787</v>
      </c>
      <c r="E311" s="14">
        <f t="shared" si="20"/>
        <v>4</v>
      </c>
      <c r="F311" s="14">
        <v>1</v>
      </c>
      <c r="G311" s="15">
        <v>3100</v>
      </c>
      <c r="H311" s="15"/>
      <c r="I311" s="23">
        <f t="shared" si="21"/>
        <v>12400</v>
      </c>
      <c r="J311" s="24"/>
      <c r="K311" s="24"/>
      <c r="L311" s="25">
        <f t="shared" si="22"/>
        <v>894350</v>
      </c>
      <c r="M311" s="15"/>
    </row>
    <row r="312" ht="26.25" spans="1:13">
      <c r="A312" s="11"/>
      <c r="B312" s="12">
        <v>1654727</v>
      </c>
      <c r="C312" s="13">
        <v>43784</v>
      </c>
      <c r="D312" s="13">
        <v>43787</v>
      </c>
      <c r="E312" s="14">
        <f t="shared" si="20"/>
        <v>3</v>
      </c>
      <c r="F312" s="14">
        <v>1</v>
      </c>
      <c r="G312" s="15">
        <v>3200</v>
      </c>
      <c r="H312" s="15"/>
      <c r="I312" s="23">
        <f t="shared" si="21"/>
        <v>9600</v>
      </c>
      <c r="J312" s="24"/>
      <c r="K312" s="24"/>
      <c r="L312" s="25">
        <f t="shared" si="22"/>
        <v>884750</v>
      </c>
      <c r="M312" s="15"/>
    </row>
    <row r="313" ht="26.25" spans="1:13">
      <c r="A313" s="11"/>
      <c r="B313" s="12">
        <v>1673319</v>
      </c>
      <c r="C313" s="13">
        <v>43784</v>
      </c>
      <c r="D313" s="13">
        <v>43787</v>
      </c>
      <c r="E313" s="14">
        <f t="shared" si="20"/>
        <v>3</v>
      </c>
      <c r="F313" s="14">
        <v>1</v>
      </c>
      <c r="G313" s="15">
        <v>3100</v>
      </c>
      <c r="H313" s="15"/>
      <c r="I313" s="23">
        <f t="shared" si="21"/>
        <v>9300</v>
      </c>
      <c r="J313" s="24"/>
      <c r="K313" s="24"/>
      <c r="L313" s="25">
        <f t="shared" si="22"/>
        <v>875450</v>
      </c>
      <c r="M313" s="15"/>
    </row>
    <row r="314" ht="26.25" spans="1:13">
      <c r="A314" s="11"/>
      <c r="B314" s="12">
        <v>1660341</v>
      </c>
      <c r="C314" s="13">
        <v>43786</v>
      </c>
      <c r="D314" s="13">
        <v>43787</v>
      </c>
      <c r="E314" s="14">
        <f t="shared" si="20"/>
        <v>1</v>
      </c>
      <c r="F314" s="14">
        <v>1</v>
      </c>
      <c r="G314" s="15">
        <v>3100</v>
      </c>
      <c r="H314" s="15"/>
      <c r="I314" s="23">
        <f t="shared" si="21"/>
        <v>3100</v>
      </c>
      <c r="J314" s="24"/>
      <c r="K314" s="24"/>
      <c r="L314" s="25">
        <f t="shared" si="22"/>
        <v>872350</v>
      </c>
      <c r="M314" s="15"/>
    </row>
    <row r="315" ht="26.25" spans="1:13">
      <c r="A315" s="11"/>
      <c r="B315" s="12">
        <v>1675998</v>
      </c>
      <c r="C315" s="13">
        <v>43786</v>
      </c>
      <c r="D315" s="13">
        <v>43787</v>
      </c>
      <c r="E315" s="14">
        <f t="shared" si="20"/>
        <v>1</v>
      </c>
      <c r="F315" s="14">
        <v>1</v>
      </c>
      <c r="G315" s="15">
        <v>3100</v>
      </c>
      <c r="H315" s="15"/>
      <c r="I315" s="23">
        <f t="shared" si="21"/>
        <v>3100</v>
      </c>
      <c r="J315" s="24"/>
      <c r="K315" s="24"/>
      <c r="L315" s="25">
        <f t="shared" si="22"/>
        <v>869250</v>
      </c>
      <c r="M315" s="15"/>
    </row>
    <row r="316" ht="26.25" spans="1:13">
      <c r="A316" s="11"/>
      <c r="B316" s="12">
        <v>1673047</v>
      </c>
      <c r="C316" s="13">
        <v>43785</v>
      </c>
      <c r="D316" s="13">
        <v>43787</v>
      </c>
      <c r="E316" s="14">
        <f t="shared" si="20"/>
        <v>2</v>
      </c>
      <c r="F316" s="14">
        <v>1</v>
      </c>
      <c r="G316" s="15">
        <v>3100</v>
      </c>
      <c r="H316" s="15"/>
      <c r="I316" s="23">
        <f t="shared" si="21"/>
        <v>6200</v>
      </c>
      <c r="J316" s="24"/>
      <c r="K316" s="24"/>
      <c r="L316" s="25">
        <f t="shared" si="22"/>
        <v>863050</v>
      </c>
      <c r="M316" s="15"/>
    </row>
    <row r="317" ht="26.25" spans="1:13">
      <c r="A317" s="11"/>
      <c r="B317" s="12">
        <v>1674080</v>
      </c>
      <c r="C317" s="13">
        <v>43786</v>
      </c>
      <c r="D317" s="13">
        <v>43787</v>
      </c>
      <c r="E317" s="14">
        <f t="shared" si="20"/>
        <v>1</v>
      </c>
      <c r="F317" s="14">
        <v>1</v>
      </c>
      <c r="G317" s="15">
        <v>3100</v>
      </c>
      <c r="H317" s="15"/>
      <c r="I317" s="23">
        <f t="shared" si="21"/>
        <v>3100</v>
      </c>
      <c r="J317" s="24"/>
      <c r="K317" s="24"/>
      <c r="L317" s="25">
        <f t="shared" si="22"/>
        <v>859950</v>
      </c>
      <c r="M317" s="15"/>
    </row>
    <row r="318" ht="26.25" spans="1:13">
      <c r="A318" s="11"/>
      <c r="B318" s="12">
        <v>1670153</v>
      </c>
      <c r="C318" s="13">
        <v>43784</v>
      </c>
      <c r="D318" s="13">
        <v>43787</v>
      </c>
      <c r="E318" s="14">
        <f t="shared" si="20"/>
        <v>3</v>
      </c>
      <c r="F318" s="14">
        <v>1</v>
      </c>
      <c r="G318" s="15">
        <v>3100</v>
      </c>
      <c r="H318" s="15"/>
      <c r="I318" s="23">
        <f t="shared" si="21"/>
        <v>9300</v>
      </c>
      <c r="J318" s="24"/>
      <c r="K318" s="24"/>
      <c r="L318" s="25">
        <f t="shared" si="22"/>
        <v>850650</v>
      </c>
      <c r="M318" s="15"/>
    </row>
    <row r="319" ht="26.25" spans="1:13">
      <c r="A319" s="11"/>
      <c r="B319" s="12">
        <v>1670087</v>
      </c>
      <c r="C319" s="13">
        <v>43786</v>
      </c>
      <c r="D319" s="13">
        <v>43787</v>
      </c>
      <c r="E319" s="14">
        <f t="shared" si="20"/>
        <v>1</v>
      </c>
      <c r="F319" s="14">
        <v>1</v>
      </c>
      <c r="G319" s="15">
        <v>3100</v>
      </c>
      <c r="H319" s="15"/>
      <c r="I319" s="23">
        <f t="shared" si="21"/>
        <v>3100</v>
      </c>
      <c r="J319" s="24"/>
      <c r="K319" s="24"/>
      <c r="L319" s="25">
        <f t="shared" si="22"/>
        <v>847550</v>
      </c>
      <c r="M319" s="15"/>
    </row>
    <row r="320" ht="26.25" spans="1:13">
      <c r="A320" s="11"/>
      <c r="B320" s="12">
        <v>1652098</v>
      </c>
      <c r="C320" s="13">
        <v>43785</v>
      </c>
      <c r="D320" s="13">
        <v>43787</v>
      </c>
      <c r="E320" s="14">
        <f t="shared" si="20"/>
        <v>2</v>
      </c>
      <c r="F320" s="14">
        <v>1</v>
      </c>
      <c r="G320" s="15">
        <v>3700</v>
      </c>
      <c r="H320" s="15"/>
      <c r="I320" s="23">
        <f t="shared" si="21"/>
        <v>7400</v>
      </c>
      <c r="J320" s="24"/>
      <c r="K320" s="24"/>
      <c r="L320" s="25">
        <f t="shared" si="22"/>
        <v>840150</v>
      </c>
      <c r="M320" s="15"/>
    </row>
    <row r="321" ht="26.25" spans="1:13">
      <c r="A321" s="11"/>
      <c r="B321" s="12">
        <v>1676218</v>
      </c>
      <c r="C321" s="13">
        <v>43786</v>
      </c>
      <c r="D321" s="13">
        <v>43787</v>
      </c>
      <c r="E321" s="14">
        <f t="shared" si="20"/>
        <v>1</v>
      </c>
      <c r="F321" s="14">
        <v>1</v>
      </c>
      <c r="G321" s="15">
        <v>3100</v>
      </c>
      <c r="H321" s="15"/>
      <c r="I321" s="23">
        <f t="shared" si="21"/>
        <v>3100</v>
      </c>
      <c r="J321" s="24"/>
      <c r="K321" s="24"/>
      <c r="L321" s="25">
        <f t="shared" si="22"/>
        <v>837050</v>
      </c>
      <c r="M321" s="15"/>
    </row>
    <row r="322" ht="26.25" spans="1:13">
      <c r="A322" s="11"/>
      <c r="B322" s="12">
        <v>1674045</v>
      </c>
      <c r="C322" s="13">
        <v>43786</v>
      </c>
      <c r="D322" s="13">
        <v>43787</v>
      </c>
      <c r="E322" s="14">
        <f t="shared" si="20"/>
        <v>1</v>
      </c>
      <c r="F322" s="14">
        <v>1</v>
      </c>
      <c r="G322" s="15">
        <v>3100</v>
      </c>
      <c r="H322" s="15"/>
      <c r="I322" s="23">
        <f t="shared" si="21"/>
        <v>3100</v>
      </c>
      <c r="J322" s="24"/>
      <c r="K322" s="24"/>
      <c r="L322" s="25">
        <f t="shared" si="22"/>
        <v>833950</v>
      </c>
      <c r="M322" s="15"/>
    </row>
    <row r="323" ht="26.25" spans="1:13">
      <c r="A323" s="11"/>
      <c r="B323" s="12">
        <v>1647935</v>
      </c>
      <c r="C323" s="13">
        <v>43785</v>
      </c>
      <c r="D323" s="13">
        <v>43787</v>
      </c>
      <c r="E323" s="14">
        <f t="shared" si="20"/>
        <v>2</v>
      </c>
      <c r="F323" s="14">
        <v>1</v>
      </c>
      <c r="G323" s="15">
        <v>3600</v>
      </c>
      <c r="H323" s="15"/>
      <c r="I323" s="23">
        <f t="shared" si="21"/>
        <v>7200</v>
      </c>
      <c r="J323" s="24"/>
      <c r="K323" s="24"/>
      <c r="L323" s="25">
        <f t="shared" si="22"/>
        <v>826750</v>
      </c>
      <c r="M323" s="15"/>
    </row>
    <row r="324" ht="26.25" spans="1:13">
      <c r="A324" s="11" t="s">
        <v>60</v>
      </c>
      <c r="B324" s="12">
        <v>1647861</v>
      </c>
      <c r="C324" s="13">
        <v>43785</v>
      </c>
      <c r="D324" s="13">
        <v>43788</v>
      </c>
      <c r="E324" s="14">
        <f t="shared" si="20"/>
        <v>3</v>
      </c>
      <c r="F324" s="14">
        <v>2</v>
      </c>
      <c r="G324" s="15">
        <v>3100</v>
      </c>
      <c r="H324" s="15"/>
      <c r="I324" s="23">
        <f t="shared" si="21"/>
        <v>18600</v>
      </c>
      <c r="J324" s="24"/>
      <c r="K324" s="24"/>
      <c r="L324" s="25">
        <f t="shared" si="22"/>
        <v>808150</v>
      </c>
      <c r="M324" s="15"/>
    </row>
    <row r="325" ht="26.25" spans="1:13">
      <c r="A325" s="11"/>
      <c r="B325" s="12">
        <v>1669216</v>
      </c>
      <c r="C325" s="13">
        <v>43785</v>
      </c>
      <c r="D325" s="13">
        <v>43788</v>
      </c>
      <c r="E325" s="14">
        <f t="shared" si="20"/>
        <v>3</v>
      </c>
      <c r="F325" s="14">
        <v>1</v>
      </c>
      <c r="G325" s="15">
        <v>3600</v>
      </c>
      <c r="H325" s="15"/>
      <c r="I325" s="23">
        <f t="shared" si="21"/>
        <v>10800</v>
      </c>
      <c r="J325" s="24"/>
      <c r="K325" s="24"/>
      <c r="L325" s="25">
        <f t="shared" si="22"/>
        <v>797350</v>
      </c>
      <c r="M325" s="15"/>
    </row>
    <row r="326" ht="26.25" spans="1:13">
      <c r="A326" s="11"/>
      <c r="B326" s="12">
        <v>1674425</v>
      </c>
      <c r="C326" s="13">
        <v>43787</v>
      </c>
      <c r="D326" s="13">
        <v>43788</v>
      </c>
      <c r="E326" s="14">
        <f t="shared" si="20"/>
        <v>1</v>
      </c>
      <c r="F326" s="14">
        <v>1</v>
      </c>
      <c r="G326" s="15">
        <v>3100</v>
      </c>
      <c r="H326" s="15"/>
      <c r="I326" s="23">
        <f t="shared" si="21"/>
        <v>3100</v>
      </c>
      <c r="J326" s="24"/>
      <c r="K326" s="24"/>
      <c r="L326" s="25">
        <f t="shared" si="22"/>
        <v>794250</v>
      </c>
      <c r="M326" s="15"/>
    </row>
    <row r="327" ht="26.25" spans="1:13">
      <c r="A327" s="11"/>
      <c r="B327" s="12">
        <v>1670478</v>
      </c>
      <c r="C327" s="13">
        <v>43787</v>
      </c>
      <c r="D327" s="13">
        <v>43788</v>
      </c>
      <c r="E327" s="14">
        <f t="shared" si="20"/>
        <v>1</v>
      </c>
      <c r="F327" s="14">
        <v>1</v>
      </c>
      <c r="G327" s="15">
        <v>3100</v>
      </c>
      <c r="H327" s="15"/>
      <c r="I327" s="23">
        <f t="shared" si="21"/>
        <v>3100</v>
      </c>
      <c r="J327" s="24"/>
      <c r="K327" s="24"/>
      <c r="L327" s="25">
        <f t="shared" si="22"/>
        <v>791150</v>
      </c>
      <c r="M327" s="15"/>
    </row>
    <row r="328" ht="26.25" spans="1:13">
      <c r="A328" s="11"/>
      <c r="B328" s="12">
        <v>1672491</v>
      </c>
      <c r="C328" s="13">
        <v>43786</v>
      </c>
      <c r="D328" s="13">
        <v>43788</v>
      </c>
      <c r="E328" s="14">
        <f t="shared" si="20"/>
        <v>2</v>
      </c>
      <c r="F328" s="14">
        <v>1</v>
      </c>
      <c r="G328" s="15">
        <v>3100</v>
      </c>
      <c r="H328" s="15"/>
      <c r="I328" s="23">
        <f t="shared" si="21"/>
        <v>6200</v>
      </c>
      <c r="J328" s="24"/>
      <c r="K328" s="24"/>
      <c r="L328" s="25">
        <f t="shared" si="22"/>
        <v>784950</v>
      </c>
      <c r="M328" s="15"/>
    </row>
    <row r="329" ht="26.25" spans="1:13">
      <c r="A329" s="11"/>
      <c r="B329" s="12">
        <v>1659812</v>
      </c>
      <c r="C329" s="13">
        <v>43783</v>
      </c>
      <c r="D329" s="13">
        <v>43788</v>
      </c>
      <c r="E329" s="14">
        <f t="shared" si="20"/>
        <v>5</v>
      </c>
      <c r="F329" s="14">
        <v>1</v>
      </c>
      <c r="G329" s="15">
        <v>3100</v>
      </c>
      <c r="H329" s="15"/>
      <c r="I329" s="23">
        <f t="shared" si="21"/>
        <v>15500</v>
      </c>
      <c r="J329" s="24"/>
      <c r="K329" s="24"/>
      <c r="L329" s="25">
        <f t="shared" si="22"/>
        <v>769450</v>
      </c>
      <c r="M329" s="15"/>
    </row>
    <row r="330" ht="26.25" spans="1:13">
      <c r="A330" s="11"/>
      <c r="B330" s="12">
        <v>1676183</v>
      </c>
      <c r="C330" s="13">
        <v>43786</v>
      </c>
      <c r="D330" s="13">
        <v>43788</v>
      </c>
      <c r="E330" s="14">
        <f t="shared" si="20"/>
        <v>2</v>
      </c>
      <c r="F330" s="14">
        <v>1</v>
      </c>
      <c r="G330" s="15">
        <v>3100</v>
      </c>
      <c r="H330" s="15"/>
      <c r="I330" s="23">
        <f t="shared" si="21"/>
        <v>6200</v>
      </c>
      <c r="J330" s="24"/>
      <c r="K330" s="24"/>
      <c r="L330" s="25">
        <f t="shared" si="22"/>
        <v>763250</v>
      </c>
      <c r="M330" s="15"/>
    </row>
    <row r="331" ht="26.25" spans="1:13">
      <c r="A331" s="11"/>
      <c r="B331" s="12">
        <v>1661379</v>
      </c>
      <c r="C331" s="13">
        <v>43785</v>
      </c>
      <c r="D331" s="13">
        <v>43788</v>
      </c>
      <c r="E331" s="14">
        <f t="shared" si="20"/>
        <v>3</v>
      </c>
      <c r="F331" s="14">
        <v>1</v>
      </c>
      <c r="G331" s="15">
        <v>3100</v>
      </c>
      <c r="H331" s="15"/>
      <c r="I331" s="23">
        <f t="shared" si="21"/>
        <v>9300</v>
      </c>
      <c r="J331" s="24"/>
      <c r="K331" s="24"/>
      <c r="L331" s="25">
        <f t="shared" si="22"/>
        <v>753950</v>
      </c>
      <c r="M331" s="15"/>
    </row>
    <row r="332" ht="26.25" spans="1:13">
      <c r="A332" s="11"/>
      <c r="B332" s="12">
        <v>1677133</v>
      </c>
      <c r="C332" s="13">
        <v>43787</v>
      </c>
      <c r="D332" s="13">
        <v>43788</v>
      </c>
      <c r="E332" s="14">
        <f t="shared" si="20"/>
        <v>1</v>
      </c>
      <c r="F332" s="14">
        <v>1</v>
      </c>
      <c r="G332" s="15">
        <v>3100</v>
      </c>
      <c r="H332" s="15"/>
      <c r="I332" s="23">
        <f t="shared" si="21"/>
        <v>3100</v>
      </c>
      <c r="J332" s="24"/>
      <c r="K332" s="24"/>
      <c r="L332" s="25">
        <f t="shared" si="22"/>
        <v>750850</v>
      </c>
      <c r="M332" s="15"/>
    </row>
    <row r="333" ht="26.25" spans="1:13">
      <c r="A333" s="11"/>
      <c r="B333" s="12">
        <v>1674424</v>
      </c>
      <c r="C333" s="13">
        <v>43787</v>
      </c>
      <c r="D333" s="13">
        <v>43788</v>
      </c>
      <c r="E333" s="14">
        <f t="shared" si="20"/>
        <v>1</v>
      </c>
      <c r="F333" s="14">
        <v>1</v>
      </c>
      <c r="G333" s="15">
        <v>3600</v>
      </c>
      <c r="H333" s="15"/>
      <c r="I333" s="23">
        <f t="shared" si="21"/>
        <v>3600</v>
      </c>
      <c r="J333" s="24"/>
      <c r="K333" s="24"/>
      <c r="L333" s="25">
        <f t="shared" si="22"/>
        <v>747250</v>
      </c>
      <c r="M333" s="15"/>
    </row>
    <row r="334" ht="26.25" spans="1:13">
      <c r="A334" s="11"/>
      <c r="B334" s="12">
        <v>1669184</v>
      </c>
      <c r="C334" s="13">
        <v>43786</v>
      </c>
      <c r="D334" s="13">
        <v>43788</v>
      </c>
      <c r="E334" s="14">
        <f t="shared" si="20"/>
        <v>2</v>
      </c>
      <c r="F334" s="14">
        <v>1</v>
      </c>
      <c r="G334" s="15">
        <v>3100</v>
      </c>
      <c r="H334" s="15"/>
      <c r="I334" s="23">
        <f t="shared" si="21"/>
        <v>6200</v>
      </c>
      <c r="J334" s="24"/>
      <c r="K334" s="24"/>
      <c r="L334" s="25">
        <f t="shared" si="22"/>
        <v>741050</v>
      </c>
      <c r="M334" s="15"/>
    </row>
    <row r="335" ht="26.25" spans="1:13">
      <c r="A335" s="11"/>
      <c r="B335" s="12">
        <v>1674807</v>
      </c>
      <c r="C335" s="13">
        <v>43787</v>
      </c>
      <c r="D335" s="13">
        <v>43788</v>
      </c>
      <c r="E335" s="14">
        <f t="shared" si="20"/>
        <v>1</v>
      </c>
      <c r="F335" s="14">
        <v>1</v>
      </c>
      <c r="G335" s="15">
        <v>3100</v>
      </c>
      <c r="H335" s="15"/>
      <c r="I335" s="23">
        <f t="shared" si="21"/>
        <v>3100</v>
      </c>
      <c r="J335" s="24"/>
      <c r="K335" s="24"/>
      <c r="L335" s="25">
        <f t="shared" si="22"/>
        <v>737950</v>
      </c>
      <c r="M335" s="15"/>
    </row>
    <row r="336" ht="26.25" spans="1:13">
      <c r="A336" s="11" t="s">
        <v>61</v>
      </c>
      <c r="B336" s="12">
        <v>1671064</v>
      </c>
      <c r="C336" s="13">
        <v>43786</v>
      </c>
      <c r="D336" s="13">
        <v>43789</v>
      </c>
      <c r="E336" s="14">
        <f t="shared" si="20"/>
        <v>3</v>
      </c>
      <c r="F336" s="14">
        <v>1</v>
      </c>
      <c r="G336" s="15">
        <v>3100</v>
      </c>
      <c r="H336" s="15"/>
      <c r="I336" s="23">
        <f t="shared" si="21"/>
        <v>9300</v>
      </c>
      <c r="J336" s="24"/>
      <c r="K336" s="24"/>
      <c r="L336" s="25">
        <f t="shared" si="22"/>
        <v>728650</v>
      </c>
      <c r="M336" s="15"/>
    </row>
    <row r="337" ht="26.25" spans="1:13">
      <c r="A337" s="11"/>
      <c r="B337" s="12">
        <v>1668649</v>
      </c>
      <c r="C337" s="13">
        <v>43787</v>
      </c>
      <c r="D337" s="13">
        <v>43789</v>
      </c>
      <c r="E337" s="14">
        <f t="shared" si="20"/>
        <v>2</v>
      </c>
      <c r="F337" s="14">
        <v>1</v>
      </c>
      <c r="G337" s="15">
        <v>3100</v>
      </c>
      <c r="H337" s="15"/>
      <c r="I337" s="23">
        <f t="shared" si="21"/>
        <v>6200</v>
      </c>
      <c r="J337" s="24"/>
      <c r="K337" s="24"/>
      <c r="L337" s="25">
        <f t="shared" si="22"/>
        <v>722450</v>
      </c>
      <c r="M337" s="15"/>
    </row>
    <row r="338" ht="26.25" spans="1:13">
      <c r="A338" s="11"/>
      <c r="B338" s="12">
        <v>1647900</v>
      </c>
      <c r="C338" s="13">
        <v>43787</v>
      </c>
      <c r="D338" s="13">
        <v>43789</v>
      </c>
      <c r="E338" s="14">
        <f t="shared" si="20"/>
        <v>2</v>
      </c>
      <c r="F338" s="14">
        <v>1</v>
      </c>
      <c r="G338" s="15">
        <v>3100</v>
      </c>
      <c r="H338" s="15"/>
      <c r="I338" s="23">
        <f t="shared" si="21"/>
        <v>6200</v>
      </c>
      <c r="J338" s="24"/>
      <c r="K338" s="24"/>
      <c r="L338" s="25">
        <f t="shared" si="22"/>
        <v>716250</v>
      </c>
      <c r="M338" s="15"/>
    </row>
    <row r="339" ht="26.25" spans="1:13">
      <c r="A339" s="11"/>
      <c r="B339" s="12">
        <v>1673420</v>
      </c>
      <c r="C339" s="13">
        <v>43785</v>
      </c>
      <c r="D339" s="13">
        <v>43789</v>
      </c>
      <c r="E339" s="14">
        <f t="shared" si="20"/>
        <v>4</v>
      </c>
      <c r="F339" s="14">
        <v>2</v>
      </c>
      <c r="G339" s="15">
        <v>3100</v>
      </c>
      <c r="H339" s="15"/>
      <c r="I339" s="23">
        <f t="shared" si="21"/>
        <v>24800</v>
      </c>
      <c r="J339" s="24"/>
      <c r="K339" s="24"/>
      <c r="L339" s="25">
        <f t="shared" si="22"/>
        <v>691450</v>
      </c>
      <c r="M339" s="15"/>
    </row>
    <row r="340" ht="26.25" spans="1:13">
      <c r="A340" s="11"/>
      <c r="B340" s="12">
        <v>1658613</v>
      </c>
      <c r="C340" s="13">
        <v>43787</v>
      </c>
      <c r="D340" s="13">
        <v>43789</v>
      </c>
      <c r="E340" s="14">
        <f t="shared" si="20"/>
        <v>2</v>
      </c>
      <c r="F340" s="14">
        <v>1</v>
      </c>
      <c r="G340" s="15">
        <v>3100</v>
      </c>
      <c r="H340" s="15"/>
      <c r="I340" s="23">
        <f t="shared" si="21"/>
        <v>6200</v>
      </c>
      <c r="J340" s="24"/>
      <c r="K340" s="24"/>
      <c r="L340" s="25">
        <f t="shared" si="22"/>
        <v>685250</v>
      </c>
      <c r="M340" s="15"/>
    </row>
    <row r="341" ht="26.25" spans="1:13">
      <c r="A341" s="11"/>
      <c r="B341" s="12">
        <v>1647892</v>
      </c>
      <c r="C341" s="13">
        <v>43788</v>
      </c>
      <c r="D341" s="13">
        <v>43789</v>
      </c>
      <c r="E341" s="14">
        <f t="shared" si="20"/>
        <v>1</v>
      </c>
      <c r="F341" s="14">
        <v>1</v>
      </c>
      <c r="G341" s="15">
        <v>3100</v>
      </c>
      <c r="H341" s="15"/>
      <c r="I341" s="23">
        <f t="shared" si="21"/>
        <v>3100</v>
      </c>
      <c r="J341" s="24"/>
      <c r="K341" s="24"/>
      <c r="L341" s="25">
        <f t="shared" si="22"/>
        <v>682150</v>
      </c>
      <c r="M341" s="15"/>
    </row>
    <row r="342" ht="26.25" spans="1:13">
      <c r="A342" s="11"/>
      <c r="B342" s="12">
        <v>1673173</v>
      </c>
      <c r="C342" s="13">
        <v>43787</v>
      </c>
      <c r="D342" s="13">
        <v>43789</v>
      </c>
      <c r="E342" s="14">
        <f t="shared" si="20"/>
        <v>2</v>
      </c>
      <c r="F342" s="14">
        <v>1</v>
      </c>
      <c r="G342" s="15">
        <v>3100</v>
      </c>
      <c r="H342" s="15"/>
      <c r="I342" s="23">
        <f t="shared" si="21"/>
        <v>6200</v>
      </c>
      <c r="J342" s="24"/>
      <c r="K342" s="24"/>
      <c r="L342" s="25">
        <f t="shared" si="22"/>
        <v>675950</v>
      </c>
      <c r="M342" s="15"/>
    </row>
    <row r="343" ht="26.25" spans="1:13">
      <c r="A343" s="11"/>
      <c r="B343" s="12">
        <v>1676779</v>
      </c>
      <c r="C343" s="13">
        <v>43787</v>
      </c>
      <c r="D343" s="13">
        <v>43789</v>
      </c>
      <c r="E343" s="14">
        <f t="shared" si="20"/>
        <v>2</v>
      </c>
      <c r="F343" s="14">
        <v>1</v>
      </c>
      <c r="G343" s="15">
        <v>3100</v>
      </c>
      <c r="H343" s="15"/>
      <c r="I343" s="23">
        <f t="shared" si="21"/>
        <v>6200</v>
      </c>
      <c r="J343" s="24"/>
      <c r="K343" s="24"/>
      <c r="L343" s="25">
        <f t="shared" si="22"/>
        <v>669750</v>
      </c>
      <c r="M343" s="15"/>
    </row>
    <row r="344" ht="26.25" spans="1:13">
      <c r="A344" s="11"/>
      <c r="B344" s="12">
        <v>1659781</v>
      </c>
      <c r="C344" s="13">
        <v>43785</v>
      </c>
      <c r="D344" s="13">
        <v>43789</v>
      </c>
      <c r="E344" s="14">
        <f t="shared" si="20"/>
        <v>4</v>
      </c>
      <c r="F344" s="14">
        <v>1</v>
      </c>
      <c r="G344" s="15">
        <v>3100</v>
      </c>
      <c r="H344" s="15"/>
      <c r="I344" s="23">
        <f t="shared" si="21"/>
        <v>12400</v>
      </c>
      <c r="J344" s="24"/>
      <c r="K344" s="24"/>
      <c r="L344" s="25">
        <f t="shared" si="22"/>
        <v>657350</v>
      </c>
      <c r="M344" s="15"/>
    </row>
    <row r="345" ht="26.25" spans="1:13">
      <c r="A345" s="11"/>
      <c r="B345" s="12">
        <v>1663749</v>
      </c>
      <c r="C345" s="13">
        <v>43787</v>
      </c>
      <c r="D345" s="13">
        <v>43789</v>
      </c>
      <c r="E345" s="14">
        <f t="shared" si="20"/>
        <v>2</v>
      </c>
      <c r="F345" s="14">
        <v>2</v>
      </c>
      <c r="G345" s="15">
        <v>3600</v>
      </c>
      <c r="H345" s="15"/>
      <c r="I345" s="23">
        <f t="shared" si="21"/>
        <v>14400</v>
      </c>
      <c r="J345" s="24"/>
      <c r="K345" s="24"/>
      <c r="L345" s="25">
        <f t="shared" si="22"/>
        <v>642950</v>
      </c>
      <c r="M345" s="15"/>
    </row>
    <row r="346" ht="26.25" spans="1:13">
      <c r="A346" s="11" t="s">
        <v>62</v>
      </c>
      <c r="B346" s="12">
        <v>1664562</v>
      </c>
      <c r="C346" s="13">
        <v>43789</v>
      </c>
      <c r="D346" s="13">
        <v>43790</v>
      </c>
      <c r="E346" s="14">
        <f t="shared" si="20"/>
        <v>1</v>
      </c>
      <c r="F346" s="14">
        <v>2</v>
      </c>
      <c r="G346" s="15">
        <v>3100</v>
      </c>
      <c r="H346" s="15"/>
      <c r="I346" s="23">
        <f t="shared" si="21"/>
        <v>6200</v>
      </c>
      <c r="J346" s="24"/>
      <c r="K346" s="24"/>
      <c r="L346" s="25">
        <f t="shared" si="22"/>
        <v>636750</v>
      </c>
      <c r="M346" s="15"/>
    </row>
    <row r="347" ht="26.25" spans="1:13">
      <c r="A347" s="11"/>
      <c r="B347" s="12">
        <v>1678144</v>
      </c>
      <c r="C347" s="13">
        <v>43788</v>
      </c>
      <c r="D347" s="13">
        <v>43790</v>
      </c>
      <c r="E347" s="14">
        <f t="shared" si="20"/>
        <v>2</v>
      </c>
      <c r="F347" s="14">
        <v>2</v>
      </c>
      <c r="G347" s="15">
        <v>3100</v>
      </c>
      <c r="H347" s="15"/>
      <c r="I347" s="23">
        <f t="shared" si="21"/>
        <v>12400</v>
      </c>
      <c r="J347" s="24"/>
      <c r="K347" s="24"/>
      <c r="L347" s="25">
        <f t="shared" si="22"/>
        <v>624350</v>
      </c>
      <c r="M347" s="15"/>
    </row>
    <row r="348" ht="26.25" spans="1:13">
      <c r="A348" s="11"/>
      <c r="B348" s="12">
        <v>1664562</v>
      </c>
      <c r="C348" s="13">
        <v>43789</v>
      </c>
      <c r="D348" s="13">
        <v>43790</v>
      </c>
      <c r="E348" s="14">
        <f t="shared" si="20"/>
        <v>1</v>
      </c>
      <c r="F348" s="14">
        <v>1</v>
      </c>
      <c r="G348" s="15">
        <v>3100</v>
      </c>
      <c r="H348" s="15"/>
      <c r="I348" s="23">
        <f t="shared" si="21"/>
        <v>3100</v>
      </c>
      <c r="J348" s="24"/>
      <c r="K348" s="24"/>
      <c r="L348" s="25">
        <f t="shared" si="22"/>
        <v>621250</v>
      </c>
      <c r="M348" s="15"/>
    </row>
    <row r="349" ht="26.25" spans="1:13">
      <c r="A349" s="11"/>
      <c r="B349" s="12">
        <v>1680116</v>
      </c>
      <c r="C349" s="13">
        <v>43789</v>
      </c>
      <c r="D349" s="13">
        <v>43790</v>
      </c>
      <c r="E349" s="14">
        <f t="shared" si="20"/>
        <v>1</v>
      </c>
      <c r="F349" s="14">
        <v>1</v>
      </c>
      <c r="G349" s="15">
        <v>3100</v>
      </c>
      <c r="H349" s="15"/>
      <c r="I349" s="23">
        <f t="shared" si="21"/>
        <v>3100</v>
      </c>
      <c r="J349" s="24"/>
      <c r="K349" s="24"/>
      <c r="L349" s="25">
        <f t="shared" si="22"/>
        <v>618150</v>
      </c>
      <c r="M349" s="15"/>
    </row>
    <row r="350" ht="26.25" spans="1:13">
      <c r="A350" s="11"/>
      <c r="B350" s="12">
        <v>1669917</v>
      </c>
      <c r="C350" s="13">
        <v>43787</v>
      </c>
      <c r="D350" s="13">
        <v>43790</v>
      </c>
      <c r="E350" s="14">
        <f t="shared" si="20"/>
        <v>3</v>
      </c>
      <c r="F350" s="14">
        <v>1</v>
      </c>
      <c r="G350" s="15">
        <v>3100</v>
      </c>
      <c r="H350" s="15"/>
      <c r="I350" s="23">
        <f t="shared" si="21"/>
        <v>9300</v>
      </c>
      <c r="J350" s="24"/>
      <c r="K350" s="24"/>
      <c r="L350" s="25">
        <f t="shared" si="22"/>
        <v>608850</v>
      </c>
      <c r="M350" s="15"/>
    </row>
    <row r="351" ht="26.25" spans="1:13">
      <c r="A351" s="11"/>
      <c r="B351" s="12">
        <v>1668654</v>
      </c>
      <c r="C351" s="13">
        <v>43789</v>
      </c>
      <c r="D351" s="13">
        <v>43790</v>
      </c>
      <c r="E351" s="14">
        <f t="shared" si="20"/>
        <v>1</v>
      </c>
      <c r="F351" s="14">
        <v>1</v>
      </c>
      <c r="G351" s="15">
        <v>3100</v>
      </c>
      <c r="H351" s="15"/>
      <c r="I351" s="23">
        <f t="shared" si="21"/>
        <v>3100</v>
      </c>
      <c r="J351" s="24"/>
      <c r="K351" s="24"/>
      <c r="L351" s="25">
        <f t="shared" si="22"/>
        <v>605750</v>
      </c>
      <c r="M351" s="15"/>
    </row>
    <row r="352" ht="26.25" spans="1:13">
      <c r="A352" s="11"/>
      <c r="B352" s="12">
        <v>1675714</v>
      </c>
      <c r="C352" s="13">
        <v>43787</v>
      </c>
      <c r="D352" s="13">
        <v>43790</v>
      </c>
      <c r="E352" s="14">
        <f t="shared" si="20"/>
        <v>3</v>
      </c>
      <c r="F352" s="14">
        <v>1</v>
      </c>
      <c r="G352" s="15">
        <v>3600</v>
      </c>
      <c r="H352" s="15"/>
      <c r="I352" s="23">
        <f t="shared" si="21"/>
        <v>10800</v>
      </c>
      <c r="J352" s="24"/>
      <c r="K352" s="24"/>
      <c r="L352" s="25">
        <f t="shared" si="22"/>
        <v>594950</v>
      </c>
      <c r="M352" s="15"/>
    </row>
    <row r="353" ht="26.25" spans="1:13">
      <c r="A353" s="11"/>
      <c r="B353" s="12">
        <v>1668821</v>
      </c>
      <c r="C353" s="13">
        <v>43789</v>
      </c>
      <c r="D353" s="13">
        <v>43790</v>
      </c>
      <c r="E353" s="14">
        <f t="shared" si="20"/>
        <v>1</v>
      </c>
      <c r="F353" s="14">
        <v>1</v>
      </c>
      <c r="G353" s="15">
        <v>3100</v>
      </c>
      <c r="H353" s="15"/>
      <c r="I353" s="23">
        <f t="shared" si="21"/>
        <v>3100</v>
      </c>
      <c r="J353" s="24"/>
      <c r="K353" s="24"/>
      <c r="L353" s="25">
        <f t="shared" si="22"/>
        <v>591850</v>
      </c>
      <c r="M353" s="15"/>
    </row>
    <row r="354" ht="26.25" spans="1:13">
      <c r="A354" s="11"/>
      <c r="B354" s="12">
        <v>1676782</v>
      </c>
      <c r="C354" s="13">
        <v>43789</v>
      </c>
      <c r="D354" s="13">
        <v>43790</v>
      </c>
      <c r="E354" s="14">
        <f t="shared" si="20"/>
        <v>1</v>
      </c>
      <c r="F354" s="14">
        <v>1</v>
      </c>
      <c r="G354" s="15">
        <v>3100</v>
      </c>
      <c r="H354" s="15"/>
      <c r="I354" s="23">
        <f t="shared" si="21"/>
        <v>3100</v>
      </c>
      <c r="J354" s="24"/>
      <c r="K354" s="24"/>
      <c r="L354" s="25">
        <f t="shared" si="22"/>
        <v>588750</v>
      </c>
      <c r="M354" s="15"/>
    </row>
    <row r="355" ht="26.25" spans="1:13">
      <c r="A355" s="11"/>
      <c r="B355" s="12">
        <v>1679695</v>
      </c>
      <c r="C355" s="13">
        <v>43789</v>
      </c>
      <c r="D355" s="13">
        <v>43790</v>
      </c>
      <c r="E355" s="14">
        <f t="shared" si="20"/>
        <v>1</v>
      </c>
      <c r="F355" s="14">
        <v>1</v>
      </c>
      <c r="G355" s="15">
        <v>3100</v>
      </c>
      <c r="H355" s="15"/>
      <c r="I355" s="23">
        <f t="shared" si="21"/>
        <v>3100</v>
      </c>
      <c r="J355" s="24"/>
      <c r="K355" s="24"/>
      <c r="L355" s="25">
        <f t="shared" si="22"/>
        <v>585650</v>
      </c>
      <c r="M355" s="15"/>
    </row>
    <row r="356" ht="26.25" spans="1:13">
      <c r="A356" s="11"/>
      <c r="B356" s="12">
        <v>1679847</v>
      </c>
      <c r="C356" s="13">
        <v>43789</v>
      </c>
      <c r="D356" s="13">
        <v>43790</v>
      </c>
      <c r="E356" s="14">
        <f t="shared" si="20"/>
        <v>1</v>
      </c>
      <c r="F356" s="14">
        <v>1</v>
      </c>
      <c r="G356" s="15">
        <v>3100</v>
      </c>
      <c r="H356" s="15"/>
      <c r="I356" s="23">
        <f t="shared" si="21"/>
        <v>3100</v>
      </c>
      <c r="J356" s="24"/>
      <c r="K356" s="24"/>
      <c r="L356" s="25">
        <f t="shared" si="22"/>
        <v>582550</v>
      </c>
      <c r="M356" s="15"/>
    </row>
    <row r="357" ht="26.25" spans="1:13">
      <c r="A357" s="11"/>
      <c r="B357" s="12">
        <v>1672990</v>
      </c>
      <c r="C357" s="13">
        <v>43789</v>
      </c>
      <c r="D357" s="13">
        <v>43790</v>
      </c>
      <c r="E357" s="14">
        <f t="shared" si="20"/>
        <v>1</v>
      </c>
      <c r="F357" s="14">
        <v>1</v>
      </c>
      <c r="G357" s="15">
        <v>3100</v>
      </c>
      <c r="H357" s="15"/>
      <c r="I357" s="23">
        <f t="shared" si="21"/>
        <v>3100</v>
      </c>
      <c r="J357" s="24"/>
      <c r="K357" s="24"/>
      <c r="L357" s="25">
        <f t="shared" si="22"/>
        <v>579450</v>
      </c>
      <c r="M357" s="15"/>
    </row>
    <row r="358" ht="26.25" spans="1:13">
      <c r="A358" s="11"/>
      <c r="B358" s="12">
        <v>1676749</v>
      </c>
      <c r="C358" s="13">
        <v>43789</v>
      </c>
      <c r="D358" s="13">
        <v>43790</v>
      </c>
      <c r="E358" s="14">
        <f t="shared" si="20"/>
        <v>1</v>
      </c>
      <c r="F358" s="14">
        <v>1</v>
      </c>
      <c r="G358" s="15">
        <v>3100</v>
      </c>
      <c r="H358" s="15"/>
      <c r="I358" s="23">
        <f t="shared" si="21"/>
        <v>3100</v>
      </c>
      <c r="J358" s="24"/>
      <c r="K358" s="24"/>
      <c r="L358" s="25">
        <f t="shared" si="22"/>
        <v>576350</v>
      </c>
      <c r="M358" s="15"/>
    </row>
    <row r="359" ht="26.25" spans="1:13">
      <c r="A359" s="11"/>
      <c r="B359" s="12">
        <v>1653637</v>
      </c>
      <c r="C359" s="13">
        <v>43788</v>
      </c>
      <c r="D359" s="13">
        <v>43790</v>
      </c>
      <c r="E359" s="14">
        <f t="shared" si="20"/>
        <v>2</v>
      </c>
      <c r="F359" s="14">
        <v>1</v>
      </c>
      <c r="G359" s="15">
        <v>3100</v>
      </c>
      <c r="H359" s="15"/>
      <c r="I359" s="23">
        <f t="shared" si="21"/>
        <v>6200</v>
      </c>
      <c r="J359" s="24"/>
      <c r="K359" s="24"/>
      <c r="L359" s="25">
        <f t="shared" si="22"/>
        <v>570150</v>
      </c>
      <c r="M359" s="15"/>
    </row>
    <row r="360" ht="26.25" spans="1:13">
      <c r="A360" s="11"/>
      <c r="B360" s="12">
        <v>1680427</v>
      </c>
      <c r="C360" s="13">
        <v>43789</v>
      </c>
      <c r="D360" s="13">
        <v>43790</v>
      </c>
      <c r="E360" s="14">
        <f t="shared" si="20"/>
        <v>1</v>
      </c>
      <c r="F360" s="14">
        <v>2</v>
      </c>
      <c r="G360" s="15">
        <v>3100</v>
      </c>
      <c r="H360" s="15"/>
      <c r="I360" s="23">
        <f t="shared" si="21"/>
        <v>6200</v>
      </c>
      <c r="J360" s="24"/>
      <c r="K360" s="24"/>
      <c r="L360" s="25">
        <f t="shared" si="22"/>
        <v>563950</v>
      </c>
      <c r="M360" s="15"/>
    </row>
    <row r="361" ht="26.25" spans="1:13">
      <c r="A361" s="11"/>
      <c r="B361" s="12">
        <v>1670367</v>
      </c>
      <c r="C361" s="13">
        <v>43787</v>
      </c>
      <c r="D361" s="13">
        <v>43790</v>
      </c>
      <c r="E361" s="14">
        <f t="shared" si="20"/>
        <v>3</v>
      </c>
      <c r="F361" s="14">
        <v>1</v>
      </c>
      <c r="G361" s="15">
        <v>3100</v>
      </c>
      <c r="H361" s="15"/>
      <c r="I361" s="23">
        <f t="shared" si="21"/>
        <v>9300</v>
      </c>
      <c r="J361" s="24"/>
      <c r="K361" s="24"/>
      <c r="L361" s="25">
        <f t="shared" si="22"/>
        <v>554650</v>
      </c>
      <c r="M361" s="15"/>
    </row>
    <row r="362" ht="26.25" spans="1:13">
      <c r="A362" s="11"/>
      <c r="B362" s="12">
        <v>1675277</v>
      </c>
      <c r="C362" s="13">
        <v>43789</v>
      </c>
      <c r="D362" s="13">
        <v>43790</v>
      </c>
      <c r="E362" s="14">
        <f t="shared" ref="E362:E364" si="23">+D362-C362</f>
        <v>1</v>
      </c>
      <c r="F362" s="14">
        <v>1</v>
      </c>
      <c r="G362" s="15">
        <v>3600</v>
      </c>
      <c r="H362" s="15"/>
      <c r="I362" s="23">
        <f t="shared" ref="I362:I364" si="24">+G362*F362*E362</f>
        <v>3600</v>
      </c>
      <c r="J362" s="24"/>
      <c r="K362" s="24"/>
      <c r="L362" s="25">
        <f t="shared" ref="L362:L425" si="25">+L361-I362+K362</f>
        <v>551050</v>
      </c>
      <c r="M362" s="15"/>
    </row>
    <row r="363" ht="26.25" spans="1:13">
      <c r="A363" s="11"/>
      <c r="B363" s="12">
        <v>1680228</v>
      </c>
      <c r="C363" s="13">
        <v>43789</v>
      </c>
      <c r="D363" s="13">
        <v>43790</v>
      </c>
      <c r="E363" s="14">
        <f t="shared" si="23"/>
        <v>1</v>
      </c>
      <c r="F363" s="14">
        <v>1</v>
      </c>
      <c r="G363" s="15">
        <v>3100</v>
      </c>
      <c r="H363" s="15"/>
      <c r="I363" s="23">
        <f t="shared" si="24"/>
        <v>3100</v>
      </c>
      <c r="J363" s="24"/>
      <c r="K363" s="24"/>
      <c r="L363" s="25">
        <f t="shared" si="25"/>
        <v>547950</v>
      </c>
      <c r="M363" s="15"/>
    </row>
    <row r="364" ht="26.25" spans="1:13">
      <c r="A364" s="11"/>
      <c r="B364" s="12">
        <v>1674049</v>
      </c>
      <c r="C364" s="13">
        <v>43787</v>
      </c>
      <c r="D364" s="13">
        <v>43790</v>
      </c>
      <c r="E364" s="14">
        <f t="shared" si="23"/>
        <v>3</v>
      </c>
      <c r="F364" s="14">
        <v>1</v>
      </c>
      <c r="G364" s="15">
        <v>3100</v>
      </c>
      <c r="H364" s="15"/>
      <c r="I364" s="23">
        <f t="shared" si="24"/>
        <v>9300</v>
      </c>
      <c r="J364" s="24"/>
      <c r="K364" s="24"/>
      <c r="L364" s="25">
        <f t="shared" si="25"/>
        <v>538650</v>
      </c>
      <c r="M364" s="15"/>
    </row>
    <row r="365" ht="26.25" spans="1:13">
      <c r="A365" s="11"/>
      <c r="B365" s="89" t="s">
        <v>63</v>
      </c>
      <c r="C365" s="17"/>
      <c r="D365" s="17"/>
      <c r="E365" s="17"/>
      <c r="F365" s="17"/>
      <c r="G365" s="17"/>
      <c r="H365" s="17"/>
      <c r="I365" s="17"/>
      <c r="J365" s="26"/>
      <c r="K365" s="27">
        <v>1000000</v>
      </c>
      <c r="L365" s="25">
        <f t="shared" si="25"/>
        <v>1538650</v>
      </c>
      <c r="M365" s="15"/>
    </row>
    <row r="366" ht="26.25" spans="1:13">
      <c r="A366" s="11"/>
      <c r="B366" s="12">
        <v>1677642</v>
      </c>
      <c r="C366" s="13">
        <v>43789</v>
      </c>
      <c r="D366" s="13">
        <v>43791</v>
      </c>
      <c r="E366" s="14">
        <f t="shared" ref="E366:E425" si="26">+D366-C366</f>
        <v>2</v>
      </c>
      <c r="F366" s="14">
        <v>1</v>
      </c>
      <c r="G366" s="15">
        <v>3600</v>
      </c>
      <c r="H366" s="15"/>
      <c r="I366" s="23">
        <f t="shared" ref="I366:I425" si="27">+G366*F366*E366</f>
        <v>7200</v>
      </c>
      <c r="J366" s="24"/>
      <c r="K366" s="24"/>
      <c r="L366" s="25">
        <f t="shared" si="25"/>
        <v>1531450</v>
      </c>
      <c r="M366" s="15"/>
    </row>
    <row r="367" ht="26.25" spans="1:13">
      <c r="A367" s="11"/>
      <c r="B367" s="12">
        <v>1678389</v>
      </c>
      <c r="C367" s="13">
        <v>43789</v>
      </c>
      <c r="D367" s="13">
        <v>43791</v>
      </c>
      <c r="E367" s="14">
        <f t="shared" si="26"/>
        <v>2</v>
      </c>
      <c r="F367" s="14">
        <v>1</v>
      </c>
      <c r="G367" s="15">
        <v>3600</v>
      </c>
      <c r="H367" s="15"/>
      <c r="I367" s="23">
        <f t="shared" si="27"/>
        <v>7200</v>
      </c>
      <c r="J367" s="24"/>
      <c r="K367" s="24"/>
      <c r="L367" s="25">
        <f t="shared" si="25"/>
        <v>1524250</v>
      </c>
      <c r="M367" s="15"/>
    </row>
    <row r="368" ht="26.25" spans="1:13">
      <c r="A368" s="11"/>
      <c r="B368" s="12">
        <v>1678389</v>
      </c>
      <c r="C368" s="13">
        <v>43789</v>
      </c>
      <c r="D368" s="13">
        <v>43791</v>
      </c>
      <c r="E368" s="14">
        <f t="shared" si="26"/>
        <v>2</v>
      </c>
      <c r="F368" s="14">
        <v>1</v>
      </c>
      <c r="G368" s="15">
        <v>3600</v>
      </c>
      <c r="H368" s="15"/>
      <c r="I368" s="23">
        <f t="shared" si="27"/>
        <v>7200</v>
      </c>
      <c r="J368" s="24"/>
      <c r="K368" s="24"/>
      <c r="L368" s="25">
        <f t="shared" si="25"/>
        <v>1517050</v>
      </c>
      <c r="M368" s="15"/>
    </row>
    <row r="369" ht="26.25" spans="1:13">
      <c r="A369" s="11"/>
      <c r="B369" s="12">
        <v>1668816</v>
      </c>
      <c r="C369" s="13">
        <v>43790</v>
      </c>
      <c r="D369" s="13">
        <v>43791</v>
      </c>
      <c r="E369" s="14">
        <f t="shared" si="26"/>
        <v>1</v>
      </c>
      <c r="F369" s="14">
        <v>1</v>
      </c>
      <c r="G369" s="15">
        <v>3100</v>
      </c>
      <c r="H369" s="15"/>
      <c r="I369" s="23">
        <f t="shared" si="27"/>
        <v>3100</v>
      </c>
      <c r="J369" s="24"/>
      <c r="K369" s="24"/>
      <c r="L369" s="25">
        <f t="shared" si="25"/>
        <v>1513950</v>
      </c>
      <c r="M369" s="15"/>
    </row>
    <row r="370" ht="26.25" spans="1:13">
      <c r="A370" s="11"/>
      <c r="B370" s="12">
        <v>1680365</v>
      </c>
      <c r="C370" s="13">
        <v>43789</v>
      </c>
      <c r="D370" s="13">
        <v>43791</v>
      </c>
      <c r="E370" s="14">
        <f t="shared" si="26"/>
        <v>2</v>
      </c>
      <c r="F370" s="14">
        <v>1</v>
      </c>
      <c r="G370" s="15">
        <v>3100</v>
      </c>
      <c r="H370" s="15"/>
      <c r="I370" s="23">
        <f t="shared" si="27"/>
        <v>6200</v>
      </c>
      <c r="J370" s="24"/>
      <c r="K370" s="24"/>
      <c r="L370" s="25">
        <f t="shared" si="25"/>
        <v>1507750</v>
      </c>
      <c r="M370" s="15"/>
    </row>
    <row r="371" ht="26.25" spans="1:13">
      <c r="A371" s="11"/>
      <c r="B371" s="12">
        <v>1670136</v>
      </c>
      <c r="C371" s="13">
        <v>43790</v>
      </c>
      <c r="D371" s="13">
        <v>43791</v>
      </c>
      <c r="E371" s="14">
        <f t="shared" si="26"/>
        <v>1</v>
      </c>
      <c r="F371" s="14">
        <v>1</v>
      </c>
      <c r="G371" s="15">
        <v>3600</v>
      </c>
      <c r="H371" s="15"/>
      <c r="I371" s="23">
        <f t="shared" si="27"/>
        <v>3600</v>
      </c>
      <c r="J371" s="24"/>
      <c r="K371" s="24"/>
      <c r="L371" s="25">
        <f t="shared" si="25"/>
        <v>1504150</v>
      </c>
      <c r="M371" s="15"/>
    </row>
    <row r="372" ht="26.25" spans="1:13">
      <c r="A372" s="11"/>
      <c r="B372" s="12">
        <v>1678694</v>
      </c>
      <c r="C372" s="13">
        <v>43789</v>
      </c>
      <c r="D372" s="13">
        <v>43791</v>
      </c>
      <c r="E372" s="14">
        <f t="shared" si="26"/>
        <v>2</v>
      </c>
      <c r="F372" s="14">
        <v>1</v>
      </c>
      <c r="G372" s="15">
        <v>3100</v>
      </c>
      <c r="H372" s="15"/>
      <c r="I372" s="23">
        <f t="shared" si="27"/>
        <v>6200</v>
      </c>
      <c r="J372" s="24"/>
      <c r="K372" s="24"/>
      <c r="L372" s="25">
        <f t="shared" si="25"/>
        <v>1497950</v>
      </c>
      <c r="M372" s="15"/>
    </row>
    <row r="373" ht="26.25" spans="1:13">
      <c r="A373" s="11"/>
      <c r="B373" s="12">
        <v>1675181</v>
      </c>
      <c r="C373" s="13">
        <v>43787</v>
      </c>
      <c r="D373" s="13">
        <v>43791</v>
      </c>
      <c r="E373" s="14">
        <f t="shared" si="26"/>
        <v>4</v>
      </c>
      <c r="F373" s="14">
        <v>1</v>
      </c>
      <c r="G373" s="15">
        <v>3100</v>
      </c>
      <c r="H373" s="15"/>
      <c r="I373" s="23">
        <f t="shared" si="27"/>
        <v>12400</v>
      </c>
      <c r="J373" s="24"/>
      <c r="K373" s="24"/>
      <c r="L373" s="25">
        <f t="shared" si="25"/>
        <v>1485550</v>
      </c>
      <c r="M373" s="15"/>
    </row>
    <row r="374" ht="26.25" spans="1:13">
      <c r="A374" s="11"/>
      <c r="B374" s="12">
        <v>1676232</v>
      </c>
      <c r="C374" s="13">
        <v>43789</v>
      </c>
      <c r="D374" s="13">
        <v>43791</v>
      </c>
      <c r="E374" s="14">
        <f t="shared" si="26"/>
        <v>2</v>
      </c>
      <c r="F374" s="14">
        <v>6</v>
      </c>
      <c r="G374" s="15">
        <v>3100</v>
      </c>
      <c r="H374" s="15"/>
      <c r="I374" s="23">
        <f t="shared" si="27"/>
        <v>37200</v>
      </c>
      <c r="J374" s="24"/>
      <c r="K374" s="24"/>
      <c r="L374" s="25">
        <f t="shared" si="25"/>
        <v>1448350</v>
      </c>
      <c r="M374" s="15"/>
    </row>
    <row r="375" ht="26.25" spans="1:13">
      <c r="A375" s="11"/>
      <c r="B375" s="12">
        <v>1675072</v>
      </c>
      <c r="C375" s="13">
        <v>43787</v>
      </c>
      <c r="D375" s="13">
        <v>43791</v>
      </c>
      <c r="E375" s="14">
        <f t="shared" si="26"/>
        <v>4</v>
      </c>
      <c r="F375" s="14">
        <v>1</v>
      </c>
      <c r="G375" s="15">
        <v>4500</v>
      </c>
      <c r="H375" s="15"/>
      <c r="I375" s="23">
        <f t="shared" si="27"/>
        <v>18000</v>
      </c>
      <c r="J375" s="24"/>
      <c r="K375" s="24"/>
      <c r="L375" s="25">
        <f t="shared" si="25"/>
        <v>1430350</v>
      </c>
      <c r="M375" s="15"/>
    </row>
    <row r="376" ht="26.25" spans="1:13">
      <c r="A376" s="11"/>
      <c r="B376" s="12">
        <v>1662322</v>
      </c>
      <c r="C376" s="13">
        <v>43790</v>
      </c>
      <c r="D376" s="13">
        <v>43791</v>
      </c>
      <c r="E376" s="14">
        <f t="shared" si="26"/>
        <v>1</v>
      </c>
      <c r="F376" s="14">
        <v>1</v>
      </c>
      <c r="G376" s="15">
        <v>3100</v>
      </c>
      <c r="H376" s="15"/>
      <c r="I376" s="23">
        <f t="shared" si="27"/>
        <v>3100</v>
      </c>
      <c r="J376" s="24"/>
      <c r="K376" s="24"/>
      <c r="L376" s="25">
        <f t="shared" si="25"/>
        <v>1427250</v>
      </c>
      <c r="M376" s="15"/>
    </row>
    <row r="377" ht="26.25" spans="1:13">
      <c r="A377" s="11"/>
      <c r="B377" s="12">
        <v>1662324</v>
      </c>
      <c r="C377" s="13">
        <v>43790</v>
      </c>
      <c r="D377" s="13">
        <v>43791</v>
      </c>
      <c r="E377" s="14">
        <f t="shared" si="26"/>
        <v>1</v>
      </c>
      <c r="F377" s="14">
        <v>1</v>
      </c>
      <c r="G377" s="15">
        <v>3100</v>
      </c>
      <c r="H377" s="15"/>
      <c r="I377" s="23">
        <f t="shared" si="27"/>
        <v>3100</v>
      </c>
      <c r="J377" s="24"/>
      <c r="K377" s="24"/>
      <c r="L377" s="25">
        <f t="shared" si="25"/>
        <v>1424150</v>
      </c>
      <c r="M377" s="15"/>
    </row>
    <row r="378" ht="26.25" spans="1:13">
      <c r="A378" s="11"/>
      <c r="B378" s="12">
        <v>1675076</v>
      </c>
      <c r="C378" s="13">
        <v>43789</v>
      </c>
      <c r="D378" s="13">
        <v>43791</v>
      </c>
      <c r="E378" s="14">
        <f t="shared" si="26"/>
        <v>2</v>
      </c>
      <c r="F378" s="14">
        <v>1</v>
      </c>
      <c r="G378" s="15">
        <v>3100</v>
      </c>
      <c r="H378" s="15"/>
      <c r="I378" s="23">
        <f t="shared" si="27"/>
        <v>6200</v>
      </c>
      <c r="J378" s="24"/>
      <c r="K378" s="24"/>
      <c r="L378" s="25">
        <f t="shared" si="25"/>
        <v>1417950</v>
      </c>
      <c r="M378" s="15"/>
    </row>
    <row r="379" ht="26.25" spans="1:13">
      <c r="A379" s="11"/>
      <c r="B379" s="12">
        <v>1678101</v>
      </c>
      <c r="C379" s="13">
        <v>43788</v>
      </c>
      <c r="D379" s="13">
        <v>43791</v>
      </c>
      <c r="E379" s="14">
        <f t="shared" si="26"/>
        <v>3</v>
      </c>
      <c r="F379" s="14">
        <v>1</v>
      </c>
      <c r="G379" s="15">
        <v>3600</v>
      </c>
      <c r="H379" s="15"/>
      <c r="I379" s="23">
        <f t="shared" si="27"/>
        <v>10800</v>
      </c>
      <c r="J379" s="24"/>
      <c r="K379" s="24"/>
      <c r="L379" s="25">
        <f t="shared" si="25"/>
        <v>1407150</v>
      </c>
      <c r="M379" s="15"/>
    </row>
    <row r="380" ht="26.25" spans="1:13">
      <c r="A380" s="11"/>
      <c r="B380" s="12">
        <v>1677286</v>
      </c>
      <c r="C380" s="13">
        <v>43789</v>
      </c>
      <c r="D380" s="13">
        <v>43791</v>
      </c>
      <c r="E380" s="14">
        <f t="shared" si="26"/>
        <v>2</v>
      </c>
      <c r="F380" s="14">
        <v>3</v>
      </c>
      <c r="G380" s="15">
        <v>3100</v>
      </c>
      <c r="H380" s="15"/>
      <c r="I380" s="23">
        <f t="shared" si="27"/>
        <v>18600</v>
      </c>
      <c r="J380" s="24"/>
      <c r="K380" s="24"/>
      <c r="L380" s="25">
        <f t="shared" si="25"/>
        <v>1388550</v>
      </c>
      <c r="M380" s="15"/>
    </row>
    <row r="381" ht="26.25" spans="1:13">
      <c r="A381" s="11"/>
      <c r="B381" s="12">
        <v>1680243</v>
      </c>
      <c r="C381" s="13">
        <v>43789</v>
      </c>
      <c r="D381" s="13">
        <v>43791</v>
      </c>
      <c r="E381" s="14">
        <f t="shared" si="26"/>
        <v>2</v>
      </c>
      <c r="F381" s="14">
        <v>1</v>
      </c>
      <c r="G381" s="15">
        <v>3600</v>
      </c>
      <c r="H381" s="15"/>
      <c r="I381" s="23">
        <f t="shared" si="27"/>
        <v>7200</v>
      </c>
      <c r="J381" s="24"/>
      <c r="K381" s="24"/>
      <c r="L381" s="25">
        <f t="shared" si="25"/>
        <v>1381350</v>
      </c>
      <c r="M381" s="15"/>
    </row>
    <row r="382" ht="26.25" spans="1:13">
      <c r="A382" s="11"/>
      <c r="B382" s="12">
        <v>1670905</v>
      </c>
      <c r="C382" s="13">
        <v>43789</v>
      </c>
      <c r="D382" s="13">
        <v>43791</v>
      </c>
      <c r="E382" s="14">
        <f t="shared" si="26"/>
        <v>2</v>
      </c>
      <c r="F382" s="14">
        <v>1</v>
      </c>
      <c r="G382" s="15">
        <v>3100</v>
      </c>
      <c r="H382" s="15"/>
      <c r="I382" s="23">
        <f t="shared" si="27"/>
        <v>6200</v>
      </c>
      <c r="J382" s="24"/>
      <c r="K382" s="24"/>
      <c r="L382" s="25">
        <f t="shared" si="25"/>
        <v>1375150</v>
      </c>
      <c r="M382" s="15"/>
    </row>
    <row r="383" ht="26.25" spans="1:13">
      <c r="A383" s="11"/>
      <c r="B383" s="12">
        <v>1671228</v>
      </c>
      <c r="C383" s="13">
        <v>43790</v>
      </c>
      <c r="D383" s="13">
        <v>43791</v>
      </c>
      <c r="E383" s="14">
        <f t="shared" si="26"/>
        <v>1</v>
      </c>
      <c r="F383" s="14">
        <v>1</v>
      </c>
      <c r="G383" s="15">
        <v>3600</v>
      </c>
      <c r="H383" s="15"/>
      <c r="I383" s="23">
        <f t="shared" si="27"/>
        <v>3600</v>
      </c>
      <c r="J383" s="24"/>
      <c r="K383" s="24"/>
      <c r="L383" s="25">
        <f t="shared" si="25"/>
        <v>1371550</v>
      </c>
      <c r="M383" s="15"/>
    </row>
    <row r="384" ht="26.25" spans="1:13">
      <c r="A384" s="11"/>
      <c r="B384" s="12">
        <v>1655092</v>
      </c>
      <c r="C384" s="13">
        <v>43790</v>
      </c>
      <c r="D384" s="13">
        <v>43791</v>
      </c>
      <c r="E384" s="14">
        <f t="shared" si="26"/>
        <v>1</v>
      </c>
      <c r="F384" s="14">
        <v>1</v>
      </c>
      <c r="G384" s="15">
        <v>3600</v>
      </c>
      <c r="H384" s="15"/>
      <c r="I384" s="23">
        <f t="shared" si="27"/>
        <v>3600</v>
      </c>
      <c r="J384" s="24"/>
      <c r="K384" s="24"/>
      <c r="L384" s="25">
        <f t="shared" si="25"/>
        <v>1367950</v>
      </c>
      <c r="M384" s="15"/>
    </row>
    <row r="385" ht="26.25" spans="1:13">
      <c r="A385" s="11"/>
      <c r="B385" s="12">
        <v>1629885</v>
      </c>
      <c r="C385" s="13">
        <v>43789</v>
      </c>
      <c r="D385" s="13">
        <v>43791</v>
      </c>
      <c r="E385" s="14">
        <f t="shared" si="26"/>
        <v>2</v>
      </c>
      <c r="F385" s="14">
        <v>1</v>
      </c>
      <c r="G385" s="15">
        <v>3700</v>
      </c>
      <c r="H385" s="15"/>
      <c r="I385" s="23">
        <f t="shared" si="27"/>
        <v>7400</v>
      </c>
      <c r="J385" s="24"/>
      <c r="K385" s="24"/>
      <c r="L385" s="25">
        <f t="shared" si="25"/>
        <v>1360550</v>
      </c>
      <c r="M385" s="15"/>
    </row>
    <row r="386" ht="26.25" spans="1:13">
      <c r="A386" s="11"/>
      <c r="B386" s="12">
        <v>1660680</v>
      </c>
      <c r="C386" s="13">
        <v>43788</v>
      </c>
      <c r="D386" s="13">
        <v>43791</v>
      </c>
      <c r="E386" s="14">
        <f t="shared" si="26"/>
        <v>3</v>
      </c>
      <c r="F386" s="14">
        <v>1</v>
      </c>
      <c r="G386" s="15">
        <v>3600</v>
      </c>
      <c r="H386" s="15"/>
      <c r="I386" s="23">
        <f t="shared" si="27"/>
        <v>10800</v>
      </c>
      <c r="J386" s="24"/>
      <c r="K386" s="24"/>
      <c r="L386" s="25">
        <f t="shared" si="25"/>
        <v>1349750</v>
      </c>
      <c r="M386" s="15"/>
    </row>
    <row r="387" ht="26.25" spans="1:13">
      <c r="A387" s="11"/>
      <c r="B387" s="12">
        <v>1682352</v>
      </c>
      <c r="C387" s="13">
        <v>43791</v>
      </c>
      <c r="D387" s="13">
        <v>43792</v>
      </c>
      <c r="E387" s="14">
        <f t="shared" si="26"/>
        <v>1</v>
      </c>
      <c r="F387" s="14">
        <v>1</v>
      </c>
      <c r="G387" s="15">
        <v>3100</v>
      </c>
      <c r="H387" s="15"/>
      <c r="I387" s="23">
        <f t="shared" si="27"/>
        <v>3100</v>
      </c>
      <c r="J387" s="24"/>
      <c r="K387" s="24"/>
      <c r="L387" s="25">
        <f t="shared" si="25"/>
        <v>1346650</v>
      </c>
      <c r="M387" s="15"/>
    </row>
    <row r="388" ht="26.25" spans="1:13">
      <c r="A388" s="11"/>
      <c r="B388" s="12">
        <v>1666398</v>
      </c>
      <c r="C388" s="13">
        <v>43790</v>
      </c>
      <c r="D388" s="13">
        <v>43792</v>
      </c>
      <c r="E388" s="14">
        <f t="shared" si="26"/>
        <v>2</v>
      </c>
      <c r="F388" s="14">
        <v>1</v>
      </c>
      <c r="G388" s="15">
        <v>3100</v>
      </c>
      <c r="H388" s="15"/>
      <c r="I388" s="23">
        <f t="shared" si="27"/>
        <v>6200</v>
      </c>
      <c r="J388" s="24"/>
      <c r="K388" s="24"/>
      <c r="L388" s="25">
        <f t="shared" si="25"/>
        <v>1340450</v>
      </c>
      <c r="M388" s="15"/>
    </row>
    <row r="389" ht="26.25" spans="1:13">
      <c r="A389" s="11"/>
      <c r="B389" s="12">
        <v>1666398</v>
      </c>
      <c r="C389" s="13">
        <v>43790</v>
      </c>
      <c r="D389" s="13">
        <v>43792</v>
      </c>
      <c r="E389" s="14">
        <f t="shared" si="26"/>
        <v>2</v>
      </c>
      <c r="F389" s="14">
        <v>1</v>
      </c>
      <c r="G389" s="15">
        <v>3100</v>
      </c>
      <c r="H389" s="15"/>
      <c r="I389" s="23">
        <f t="shared" si="27"/>
        <v>6200</v>
      </c>
      <c r="J389" s="24"/>
      <c r="K389" s="24"/>
      <c r="L389" s="25">
        <f t="shared" si="25"/>
        <v>1334250</v>
      </c>
      <c r="M389" s="15"/>
    </row>
    <row r="390" ht="26.25" spans="1:13">
      <c r="A390" s="11"/>
      <c r="B390" s="12">
        <v>1666398</v>
      </c>
      <c r="C390" s="13">
        <v>43790</v>
      </c>
      <c r="D390" s="13">
        <v>43792</v>
      </c>
      <c r="E390" s="14">
        <f t="shared" si="26"/>
        <v>2</v>
      </c>
      <c r="F390" s="14">
        <v>1</v>
      </c>
      <c r="G390" s="15">
        <v>3100</v>
      </c>
      <c r="H390" s="15"/>
      <c r="I390" s="23">
        <f t="shared" si="27"/>
        <v>6200</v>
      </c>
      <c r="J390" s="24"/>
      <c r="K390" s="24"/>
      <c r="L390" s="25">
        <f t="shared" si="25"/>
        <v>1328050</v>
      </c>
      <c r="M390" s="15"/>
    </row>
    <row r="391" ht="26.25" spans="1:13">
      <c r="A391" s="11"/>
      <c r="B391" s="12">
        <v>1670482</v>
      </c>
      <c r="C391" s="13">
        <v>43787</v>
      </c>
      <c r="D391" s="13">
        <v>43792</v>
      </c>
      <c r="E391" s="14">
        <f t="shared" si="26"/>
        <v>5</v>
      </c>
      <c r="F391" s="14">
        <v>1</v>
      </c>
      <c r="G391" s="15">
        <v>3100</v>
      </c>
      <c r="H391" s="15"/>
      <c r="I391" s="23">
        <f t="shared" si="27"/>
        <v>15500</v>
      </c>
      <c r="J391" s="24"/>
      <c r="K391" s="24"/>
      <c r="L391" s="25">
        <f t="shared" si="25"/>
        <v>1312550</v>
      </c>
      <c r="M391" s="15"/>
    </row>
    <row r="392" ht="26.25" spans="1:13">
      <c r="A392" s="11"/>
      <c r="B392" s="12">
        <v>1668820</v>
      </c>
      <c r="C392" s="13">
        <v>43791</v>
      </c>
      <c r="D392" s="13">
        <v>43792</v>
      </c>
      <c r="E392" s="14">
        <f t="shared" si="26"/>
        <v>1</v>
      </c>
      <c r="F392" s="14">
        <v>1</v>
      </c>
      <c r="G392" s="15">
        <v>3100</v>
      </c>
      <c r="H392" s="15"/>
      <c r="I392" s="23">
        <f t="shared" si="27"/>
        <v>3100</v>
      </c>
      <c r="J392" s="24"/>
      <c r="K392" s="24"/>
      <c r="L392" s="25">
        <f t="shared" si="25"/>
        <v>1309450</v>
      </c>
      <c r="M392" s="15"/>
    </row>
    <row r="393" ht="26.25" spans="1:13">
      <c r="A393" s="11"/>
      <c r="B393" s="12">
        <v>1648997</v>
      </c>
      <c r="C393" s="13">
        <v>43790</v>
      </c>
      <c r="D393" s="13">
        <v>43792</v>
      </c>
      <c r="E393" s="14">
        <f t="shared" si="26"/>
        <v>2</v>
      </c>
      <c r="F393" s="14">
        <v>1</v>
      </c>
      <c r="G393" s="15">
        <v>3200</v>
      </c>
      <c r="H393" s="15"/>
      <c r="I393" s="23">
        <f t="shared" si="27"/>
        <v>6400</v>
      </c>
      <c r="J393" s="24"/>
      <c r="K393" s="24"/>
      <c r="L393" s="25">
        <f t="shared" si="25"/>
        <v>1303050</v>
      </c>
      <c r="M393" s="15"/>
    </row>
    <row r="394" ht="26.25" spans="1:13">
      <c r="A394" s="11"/>
      <c r="B394" s="12">
        <v>1682378</v>
      </c>
      <c r="C394" s="13">
        <v>43791</v>
      </c>
      <c r="D394" s="13">
        <v>43792</v>
      </c>
      <c r="E394" s="14">
        <f t="shared" si="26"/>
        <v>1</v>
      </c>
      <c r="F394" s="14">
        <v>1</v>
      </c>
      <c r="G394" s="15">
        <v>3100</v>
      </c>
      <c r="H394" s="15"/>
      <c r="I394" s="23">
        <f t="shared" si="27"/>
        <v>3100</v>
      </c>
      <c r="J394" s="24"/>
      <c r="K394" s="24"/>
      <c r="L394" s="25">
        <f t="shared" si="25"/>
        <v>1299950</v>
      </c>
      <c r="M394" s="15"/>
    </row>
    <row r="395" ht="26.25" spans="1:13">
      <c r="A395" s="11"/>
      <c r="B395" s="12">
        <v>1682701</v>
      </c>
      <c r="C395" s="13">
        <v>43791</v>
      </c>
      <c r="D395" s="13">
        <v>43792</v>
      </c>
      <c r="E395" s="14">
        <f t="shared" si="26"/>
        <v>1</v>
      </c>
      <c r="F395" s="14">
        <v>1</v>
      </c>
      <c r="G395" s="15">
        <v>3100</v>
      </c>
      <c r="H395" s="15"/>
      <c r="I395" s="23">
        <f t="shared" si="27"/>
        <v>3100</v>
      </c>
      <c r="J395" s="24"/>
      <c r="K395" s="24"/>
      <c r="L395" s="25">
        <f t="shared" si="25"/>
        <v>1296850</v>
      </c>
      <c r="M395" s="15"/>
    </row>
    <row r="396" ht="26.25" spans="1:13">
      <c r="A396" s="11"/>
      <c r="B396" s="12">
        <v>1664162</v>
      </c>
      <c r="C396" s="13">
        <v>43782</v>
      </c>
      <c r="D396" s="13">
        <v>43792</v>
      </c>
      <c r="E396" s="14">
        <f t="shared" si="26"/>
        <v>10</v>
      </c>
      <c r="F396" s="14">
        <v>1</v>
      </c>
      <c r="G396" s="15">
        <v>3600</v>
      </c>
      <c r="H396" s="15"/>
      <c r="I396" s="23">
        <f t="shared" si="27"/>
        <v>36000</v>
      </c>
      <c r="J396" s="24"/>
      <c r="K396" s="24"/>
      <c r="L396" s="25">
        <f t="shared" si="25"/>
        <v>1260850</v>
      </c>
      <c r="M396" s="15"/>
    </row>
    <row r="397" ht="26.25" spans="1:13">
      <c r="A397" s="11"/>
      <c r="B397" s="12">
        <v>1676392</v>
      </c>
      <c r="C397" s="13">
        <v>43789</v>
      </c>
      <c r="D397" s="13">
        <v>43792</v>
      </c>
      <c r="E397" s="14">
        <f t="shared" si="26"/>
        <v>3</v>
      </c>
      <c r="F397" s="14">
        <v>1</v>
      </c>
      <c r="G397" s="15">
        <v>3100</v>
      </c>
      <c r="H397" s="15"/>
      <c r="I397" s="23">
        <f t="shared" si="27"/>
        <v>9300</v>
      </c>
      <c r="J397" s="24"/>
      <c r="K397" s="24"/>
      <c r="L397" s="25">
        <f t="shared" si="25"/>
        <v>1251550</v>
      </c>
      <c r="M397" s="15"/>
    </row>
    <row r="398" ht="26.25" spans="1:13">
      <c r="A398" s="11"/>
      <c r="B398" s="12">
        <v>1678942</v>
      </c>
      <c r="C398" s="13">
        <v>43789</v>
      </c>
      <c r="D398" s="13">
        <v>43792</v>
      </c>
      <c r="E398" s="14">
        <f t="shared" si="26"/>
        <v>3</v>
      </c>
      <c r="F398" s="14">
        <v>1</v>
      </c>
      <c r="G398" s="15">
        <v>3100</v>
      </c>
      <c r="H398" s="15"/>
      <c r="I398" s="23">
        <f t="shared" si="27"/>
        <v>9300</v>
      </c>
      <c r="J398" s="24"/>
      <c r="K398" s="24"/>
      <c r="L398" s="25">
        <f t="shared" si="25"/>
        <v>1242250</v>
      </c>
      <c r="M398" s="15"/>
    </row>
    <row r="399" ht="26.25" spans="1:13">
      <c r="A399" s="11"/>
      <c r="B399" s="12">
        <v>1657003</v>
      </c>
      <c r="C399" s="13">
        <v>43787</v>
      </c>
      <c r="D399" s="13">
        <v>43792</v>
      </c>
      <c r="E399" s="14">
        <f t="shared" si="26"/>
        <v>5</v>
      </c>
      <c r="F399" s="14">
        <v>1</v>
      </c>
      <c r="G399" s="15">
        <v>3200</v>
      </c>
      <c r="H399" s="15"/>
      <c r="I399" s="23">
        <f t="shared" si="27"/>
        <v>16000</v>
      </c>
      <c r="J399" s="24"/>
      <c r="K399" s="24"/>
      <c r="L399" s="25">
        <f t="shared" si="25"/>
        <v>1226250</v>
      </c>
      <c r="M399" s="15"/>
    </row>
    <row r="400" ht="26.25" spans="1:13">
      <c r="A400" s="11"/>
      <c r="B400" s="12">
        <v>1682771</v>
      </c>
      <c r="C400" s="13">
        <v>43791</v>
      </c>
      <c r="D400" s="13">
        <v>43792</v>
      </c>
      <c r="E400" s="14">
        <f t="shared" si="26"/>
        <v>1</v>
      </c>
      <c r="F400" s="14">
        <v>1</v>
      </c>
      <c r="G400" s="15">
        <v>3100</v>
      </c>
      <c r="H400" s="15"/>
      <c r="I400" s="23">
        <f t="shared" si="27"/>
        <v>3100</v>
      </c>
      <c r="J400" s="24"/>
      <c r="K400" s="24"/>
      <c r="L400" s="25">
        <f t="shared" si="25"/>
        <v>1223150</v>
      </c>
      <c r="M400" s="15"/>
    </row>
    <row r="401" ht="26.25" spans="1:13">
      <c r="A401" s="11"/>
      <c r="B401" s="12">
        <v>1682753</v>
      </c>
      <c r="C401" s="13">
        <v>43791</v>
      </c>
      <c r="D401" s="13">
        <v>43792</v>
      </c>
      <c r="E401" s="14">
        <f t="shared" si="26"/>
        <v>1</v>
      </c>
      <c r="F401" s="14">
        <v>1</v>
      </c>
      <c r="G401" s="15">
        <v>3100</v>
      </c>
      <c r="H401" s="15"/>
      <c r="I401" s="23">
        <f t="shared" si="27"/>
        <v>3100</v>
      </c>
      <c r="J401" s="24"/>
      <c r="K401" s="24"/>
      <c r="L401" s="25">
        <f t="shared" si="25"/>
        <v>1220050</v>
      </c>
      <c r="M401" s="15"/>
    </row>
    <row r="402" ht="26.25" spans="1:13">
      <c r="A402" s="11"/>
      <c r="B402" s="12">
        <v>1682786</v>
      </c>
      <c r="C402" s="13">
        <v>43791</v>
      </c>
      <c r="D402" s="13">
        <v>43792</v>
      </c>
      <c r="E402" s="14">
        <f t="shared" si="26"/>
        <v>1</v>
      </c>
      <c r="F402" s="14">
        <v>1</v>
      </c>
      <c r="G402" s="15">
        <v>3100</v>
      </c>
      <c r="H402" s="15"/>
      <c r="I402" s="23">
        <f t="shared" si="27"/>
        <v>3100</v>
      </c>
      <c r="J402" s="24"/>
      <c r="K402" s="24"/>
      <c r="L402" s="25">
        <f t="shared" si="25"/>
        <v>1216950</v>
      </c>
      <c r="M402" s="15"/>
    </row>
    <row r="403" ht="26.25" spans="1:13">
      <c r="A403" s="11"/>
      <c r="B403" s="12">
        <v>1655864</v>
      </c>
      <c r="C403" s="13">
        <v>43791</v>
      </c>
      <c r="D403" s="13">
        <v>43792</v>
      </c>
      <c r="E403" s="14">
        <f t="shared" si="26"/>
        <v>1</v>
      </c>
      <c r="F403" s="14">
        <v>2</v>
      </c>
      <c r="G403" s="15">
        <v>3100</v>
      </c>
      <c r="H403" s="15"/>
      <c r="I403" s="23">
        <f t="shared" si="27"/>
        <v>6200</v>
      </c>
      <c r="J403" s="24"/>
      <c r="K403" s="24"/>
      <c r="L403" s="25">
        <f t="shared" si="25"/>
        <v>1210750</v>
      </c>
      <c r="M403" s="15"/>
    </row>
    <row r="404" ht="26.25" spans="1:13">
      <c r="A404" s="11"/>
      <c r="B404" s="12">
        <v>1680923</v>
      </c>
      <c r="C404" s="13">
        <v>43791</v>
      </c>
      <c r="D404" s="13">
        <v>43792</v>
      </c>
      <c r="E404" s="14">
        <f t="shared" si="26"/>
        <v>1</v>
      </c>
      <c r="F404" s="14">
        <v>1</v>
      </c>
      <c r="G404" s="15">
        <v>3100</v>
      </c>
      <c r="H404" s="15"/>
      <c r="I404" s="23">
        <f t="shared" si="27"/>
        <v>3100</v>
      </c>
      <c r="J404" s="24"/>
      <c r="K404" s="24"/>
      <c r="L404" s="25">
        <f t="shared" si="25"/>
        <v>1207650</v>
      </c>
      <c r="M404" s="15"/>
    </row>
    <row r="405" ht="26.25" spans="1:13">
      <c r="A405" s="11"/>
      <c r="B405" s="12">
        <v>1676297</v>
      </c>
      <c r="C405" s="13">
        <v>43792</v>
      </c>
      <c r="D405" s="13">
        <v>43793</v>
      </c>
      <c r="E405" s="14">
        <f t="shared" si="26"/>
        <v>1</v>
      </c>
      <c r="F405" s="14">
        <v>1</v>
      </c>
      <c r="G405" s="15">
        <v>3600</v>
      </c>
      <c r="H405" s="15"/>
      <c r="I405" s="23">
        <f t="shared" si="27"/>
        <v>3600</v>
      </c>
      <c r="J405" s="24"/>
      <c r="K405" s="24"/>
      <c r="L405" s="25">
        <f t="shared" si="25"/>
        <v>1204050</v>
      </c>
      <c r="M405" s="15"/>
    </row>
    <row r="406" ht="26.25" spans="1:13">
      <c r="A406" s="11"/>
      <c r="B406" s="12">
        <v>1683966</v>
      </c>
      <c r="C406" s="13">
        <v>43792</v>
      </c>
      <c r="D406" s="13">
        <v>43793</v>
      </c>
      <c r="E406" s="14">
        <f t="shared" si="26"/>
        <v>1</v>
      </c>
      <c r="F406" s="14">
        <v>1</v>
      </c>
      <c r="G406" s="15">
        <v>3100</v>
      </c>
      <c r="H406" s="15"/>
      <c r="I406" s="23">
        <f t="shared" si="27"/>
        <v>3100</v>
      </c>
      <c r="J406" s="24"/>
      <c r="K406" s="24"/>
      <c r="L406" s="25">
        <f t="shared" si="25"/>
        <v>1200950</v>
      </c>
      <c r="M406" s="15"/>
    </row>
    <row r="407" ht="26.25" spans="1:13">
      <c r="A407" s="11"/>
      <c r="B407" s="12">
        <v>1670481</v>
      </c>
      <c r="C407" s="13">
        <v>43792</v>
      </c>
      <c r="D407" s="13">
        <v>43793</v>
      </c>
      <c r="E407" s="14">
        <f t="shared" si="26"/>
        <v>1</v>
      </c>
      <c r="F407" s="14">
        <v>1</v>
      </c>
      <c r="G407" s="15">
        <v>3100</v>
      </c>
      <c r="H407" s="15"/>
      <c r="I407" s="23">
        <f t="shared" si="27"/>
        <v>3100</v>
      </c>
      <c r="J407" s="24"/>
      <c r="K407" s="24"/>
      <c r="L407" s="25">
        <f t="shared" si="25"/>
        <v>1197850</v>
      </c>
      <c r="M407" s="15"/>
    </row>
    <row r="408" ht="26.25" spans="1:13">
      <c r="A408" s="11"/>
      <c r="B408" s="12">
        <v>1677447</v>
      </c>
      <c r="C408" s="13">
        <v>43789</v>
      </c>
      <c r="D408" s="13">
        <v>43793</v>
      </c>
      <c r="E408" s="14">
        <f t="shared" si="26"/>
        <v>4</v>
      </c>
      <c r="F408" s="14">
        <v>1</v>
      </c>
      <c r="G408" s="15">
        <v>3100</v>
      </c>
      <c r="H408" s="15"/>
      <c r="I408" s="23">
        <f t="shared" si="27"/>
        <v>12400</v>
      </c>
      <c r="J408" s="24"/>
      <c r="K408" s="24"/>
      <c r="L408" s="25">
        <f t="shared" si="25"/>
        <v>1185450</v>
      </c>
      <c r="M408" s="15"/>
    </row>
    <row r="409" ht="26.25" spans="1:13">
      <c r="A409" s="11"/>
      <c r="B409" s="12">
        <v>1681392</v>
      </c>
      <c r="C409" s="13">
        <v>43792</v>
      </c>
      <c r="D409" s="13">
        <v>43793</v>
      </c>
      <c r="E409" s="14">
        <f t="shared" si="26"/>
        <v>1</v>
      </c>
      <c r="F409" s="14">
        <v>1</v>
      </c>
      <c r="G409" s="15">
        <v>3100</v>
      </c>
      <c r="H409" s="15"/>
      <c r="I409" s="23">
        <f t="shared" si="27"/>
        <v>3100</v>
      </c>
      <c r="J409" s="24"/>
      <c r="K409" s="24"/>
      <c r="L409" s="25">
        <f t="shared" si="25"/>
        <v>1182350</v>
      </c>
      <c r="M409" s="15"/>
    </row>
    <row r="410" ht="26.25" spans="1:13">
      <c r="A410" s="11"/>
      <c r="B410" s="12">
        <v>1647712</v>
      </c>
      <c r="C410" s="13">
        <v>43791</v>
      </c>
      <c r="D410" s="13">
        <v>43793</v>
      </c>
      <c r="E410" s="14">
        <f t="shared" si="26"/>
        <v>2</v>
      </c>
      <c r="F410" s="14">
        <v>1</v>
      </c>
      <c r="G410" s="15">
        <v>4400</v>
      </c>
      <c r="H410" s="15"/>
      <c r="I410" s="23">
        <f t="shared" si="27"/>
        <v>8800</v>
      </c>
      <c r="J410" s="24"/>
      <c r="K410" s="24"/>
      <c r="L410" s="25">
        <f t="shared" si="25"/>
        <v>1173550</v>
      </c>
      <c r="M410" s="15"/>
    </row>
    <row r="411" ht="26.25" spans="1:13">
      <c r="A411" s="11"/>
      <c r="B411" s="12">
        <v>1683489</v>
      </c>
      <c r="C411" s="13">
        <v>43792</v>
      </c>
      <c r="D411" s="13">
        <v>43793</v>
      </c>
      <c r="E411" s="14">
        <f t="shared" si="26"/>
        <v>1</v>
      </c>
      <c r="F411" s="14">
        <v>2</v>
      </c>
      <c r="G411" s="15">
        <v>3100</v>
      </c>
      <c r="H411" s="15"/>
      <c r="I411" s="23">
        <f t="shared" si="27"/>
        <v>6200</v>
      </c>
      <c r="J411" s="24"/>
      <c r="K411" s="24"/>
      <c r="L411" s="25">
        <f t="shared" si="25"/>
        <v>1167350</v>
      </c>
      <c r="M411" s="15"/>
    </row>
    <row r="412" ht="26.25" spans="1:13">
      <c r="A412" s="11"/>
      <c r="B412" s="12">
        <v>1670906</v>
      </c>
      <c r="C412" s="13">
        <v>43787</v>
      </c>
      <c r="D412" s="13">
        <v>43793</v>
      </c>
      <c r="E412" s="14">
        <f t="shared" si="26"/>
        <v>6</v>
      </c>
      <c r="F412" s="14">
        <v>1</v>
      </c>
      <c r="G412" s="15">
        <v>3100</v>
      </c>
      <c r="H412" s="15"/>
      <c r="I412" s="23">
        <f t="shared" si="27"/>
        <v>18600</v>
      </c>
      <c r="J412" s="24"/>
      <c r="K412" s="24"/>
      <c r="L412" s="25">
        <f t="shared" si="25"/>
        <v>1148750</v>
      </c>
      <c r="M412" s="15"/>
    </row>
    <row r="413" ht="26.25" spans="1:13">
      <c r="A413" s="11"/>
      <c r="B413" s="12">
        <v>1668106</v>
      </c>
      <c r="C413" s="13">
        <v>43792</v>
      </c>
      <c r="D413" s="13">
        <v>43793</v>
      </c>
      <c r="E413" s="14">
        <f t="shared" si="26"/>
        <v>1</v>
      </c>
      <c r="F413" s="14">
        <v>1</v>
      </c>
      <c r="G413" s="15">
        <v>3100</v>
      </c>
      <c r="H413" s="15"/>
      <c r="I413" s="23">
        <f t="shared" si="27"/>
        <v>3100</v>
      </c>
      <c r="J413" s="24"/>
      <c r="K413" s="24"/>
      <c r="L413" s="25">
        <f t="shared" si="25"/>
        <v>1145650</v>
      </c>
      <c r="M413" s="15"/>
    </row>
    <row r="414" ht="26.25" spans="1:13">
      <c r="A414" s="11"/>
      <c r="B414" s="12">
        <v>1660041</v>
      </c>
      <c r="C414" s="13">
        <v>43791</v>
      </c>
      <c r="D414" s="13">
        <v>43793</v>
      </c>
      <c r="E414" s="14">
        <f t="shared" si="26"/>
        <v>2</v>
      </c>
      <c r="F414" s="14">
        <v>1</v>
      </c>
      <c r="G414" s="15">
        <v>3100</v>
      </c>
      <c r="H414" s="15"/>
      <c r="I414" s="23">
        <f t="shared" si="27"/>
        <v>6200</v>
      </c>
      <c r="J414" s="24"/>
      <c r="K414" s="24"/>
      <c r="L414" s="25">
        <f t="shared" si="25"/>
        <v>1139450</v>
      </c>
      <c r="M414" s="15"/>
    </row>
    <row r="415" ht="26.25" spans="1:13">
      <c r="A415" s="11"/>
      <c r="B415" s="12">
        <v>1670361</v>
      </c>
      <c r="C415" s="13">
        <v>43787</v>
      </c>
      <c r="D415" s="13">
        <v>43793</v>
      </c>
      <c r="E415" s="14">
        <f t="shared" si="26"/>
        <v>6</v>
      </c>
      <c r="F415" s="14">
        <v>1</v>
      </c>
      <c r="G415" s="15">
        <v>4500</v>
      </c>
      <c r="H415" s="15"/>
      <c r="I415" s="23">
        <f t="shared" si="27"/>
        <v>27000</v>
      </c>
      <c r="J415" s="24"/>
      <c r="K415" s="24"/>
      <c r="L415" s="25">
        <f t="shared" si="25"/>
        <v>1112450</v>
      </c>
      <c r="M415" s="15"/>
    </row>
    <row r="416" ht="26.25" spans="1:13">
      <c r="A416" s="11"/>
      <c r="B416" s="12">
        <v>1684135</v>
      </c>
      <c r="C416" s="13">
        <v>43792</v>
      </c>
      <c r="D416" s="13">
        <v>43793</v>
      </c>
      <c r="E416" s="14">
        <f t="shared" si="26"/>
        <v>1</v>
      </c>
      <c r="F416" s="14">
        <v>1</v>
      </c>
      <c r="G416" s="15">
        <v>3100</v>
      </c>
      <c r="H416" s="15"/>
      <c r="I416" s="23">
        <f t="shared" si="27"/>
        <v>3100</v>
      </c>
      <c r="J416" s="24"/>
      <c r="K416" s="24"/>
      <c r="L416" s="25">
        <f t="shared" si="25"/>
        <v>1109350</v>
      </c>
      <c r="M416" s="15"/>
    </row>
    <row r="417" ht="26.25" spans="1:13">
      <c r="A417" s="11"/>
      <c r="B417" s="12">
        <v>1683512</v>
      </c>
      <c r="C417" s="13">
        <v>43792</v>
      </c>
      <c r="D417" s="13">
        <v>43793</v>
      </c>
      <c r="E417" s="14">
        <f t="shared" si="26"/>
        <v>1</v>
      </c>
      <c r="F417" s="14">
        <v>1</v>
      </c>
      <c r="G417" s="15">
        <v>3100</v>
      </c>
      <c r="H417" s="15"/>
      <c r="I417" s="23">
        <f t="shared" si="27"/>
        <v>3100</v>
      </c>
      <c r="J417" s="24"/>
      <c r="K417" s="24"/>
      <c r="L417" s="25">
        <f t="shared" si="25"/>
        <v>1106250</v>
      </c>
      <c r="M417" s="15"/>
    </row>
    <row r="418" ht="26.25" spans="1:13">
      <c r="A418" s="11"/>
      <c r="B418" s="12">
        <v>1659117</v>
      </c>
      <c r="C418" s="13">
        <v>43792</v>
      </c>
      <c r="D418" s="13">
        <v>43793</v>
      </c>
      <c r="E418" s="14">
        <f t="shared" si="26"/>
        <v>1</v>
      </c>
      <c r="F418" s="14">
        <v>2</v>
      </c>
      <c r="G418" s="15">
        <v>3100</v>
      </c>
      <c r="H418" s="15"/>
      <c r="I418" s="23">
        <f t="shared" si="27"/>
        <v>6200</v>
      </c>
      <c r="J418" s="24"/>
      <c r="K418" s="24"/>
      <c r="L418" s="25">
        <f t="shared" si="25"/>
        <v>1100050</v>
      </c>
      <c r="M418" s="15"/>
    </row>
    <row r="419" ht="26.25" spans="1:13">
      <c r="A419" s="11"/>
      <c r="B419" s="12">
        <v>1659117</v>
      </c>
      <c r="C419" s="13">
        <v>43792</v>
      </c>
      <c r="D419" s="13">
        <v>43793</v>
      </c>
      <c r="E419" s="14">
        <f t="shared" si="26"/>
        <v>1</v>
      </c>
      <c r="F419" s="14">
        <v>1</v>
      </c>
      <c r="G419" s="15">
        <v>3100</v>
      </c>
      <c r="H419" s="15"/>
      <c r="I419" s="23">
        <f t="shared" si="27"/>
        <v>3100</v>
      </c>
      <c r="J419" s="24"/>
      <c r="K419" s="24"/>
      <c r="L419" s="25">
        <f t="shared" si="25"/>
        <v>1096950</v>
      </c>
      <c r="M419" s="15"/>
    </row>
    <row r="420" ht="26.25" spans="1:13">
      <c r="A420" s="11"/>
      <c r="B420" s="12">
        <v>1678759</v>
      </c>
      <c r="C420" s="13">
        <v>43791</v>
      </c>
      <c r="D420" s="13">
        <v>43793</v>
      </c>
      <c r="E420" s="14">
        <f t="shared" si="26"/>
        <v>2</v>
      </c>
      <c r="F420" s="14">
        <v>1</v>
      </c>
      <c r="G420" s="15">
        <v>3100</v>
      </c>
      <c r="H420" s="15"/>
      <c r="I420" s="23">
        <f t="shared" si="27"/>
        <v>6200</v>
      </c>
      <c r="J420" s="24"/>
      <c r="K420" s="24"/>
      <c r="L420" s="25">
        <f t="shared" si="25"/>
        <v>1090750</v>
      </c>
      <c r="M420" s="15"/>
    </row>
    <row r="421" ht="26.25" spans="1:13">
      <c r="A421" s="11"/>
      <c r="B421" s="12">
        <v>1683123</v>
      </c>
      <c r="C421" s="13">
        <v>43791</v>
      </c>
      <c r="D421" s="13">
        <v>43793</v>
      </c>
      <c r="E421" s="14">
        <f t="shared" si="26"/>
        <v>2</v>
      </c>
      <c r="F421" s="14">
        <v>1</v>
      </c>
      <c r="G421" s="15">
        <v>3100</v>
      </c>
      <c r="H421" s="15"/>
      <c r="I421" s="23">
        <f t="shared" si="27"/>
        <v>6200</v>
      </c>
      <c r="J421" s="24"/>
      <c r="K421" s="24"/>
      <c r="L421" s="25">
        <f t="shared" si="25"/>
        <v>1084550</v>
      </c>
      <c r="M421" s="15"/>
    </row>
    <row r="422" ht="26.25" spans="1:13">
      <c r="A422" s="11"/>
      <c r="B422" s="12">
        <v>1655890</v>
      </c>
      <c r="C422" s="13">
        <v>43792</v>
      </c>
      <c r="D422" s="13">
        <v>43793</v>
      </c>
      <c r="E422" s="14">
        <f t="shared" si="26"/>
        <v>1</v>
      </c>
      <c r="F422" s="14">
        <v>1</v>
      </c>
      <c r="G422" s="15">
        <v>3200</v>
      </c>
      <c r="H422" s="15"/>
      <c r="I422" s="23">
        <f t="shared" si="27"/>
        <v>3200</v>
      </c>
      <c r="J422" s="24"/>
      <c r="K422" s="24"/>
      <c r="L422" s="25">
        <f t="shared" si="25"/>
        <v>1081350</v>
      </c>
      <c r="M422" s="15"/>
    </row>
    <row r="423" ht="26.25" spans="1:13">
      <c r="A423" s="11"/>
      <c r="B423" s="12">
        <v>1681868</v>
      </c>
      <c r="C423" s="13">
        <v>43791</v>
      </c>
      <c r="D423" s="13">
        <v>43793</v>
      </c>
      <c r="E423" s="14">
        <f t="shared" si="26"/>
        <v>2</v>
      </c>
      <c r="F423" s="14">
        <v>1</v>
      </c>
      <c r="G423" s="15">
        <v>3100</v>
      </c>
      <c r="H423" s="15"/>
      <c r="I423" s="23">
        <f t="shared" si="27"/>
        <v>6200</v>
      </c>
      <c r="J423" s="24"/>
      <c r="K423" s="24"/>
      <c r="L423" s="25">
        <f t="shared" si="25"/>
        <v>1075150</v>
      </c>
      <c r="M423" s="15"/>
    </row>
    <row r="424" ht="26.25" spans="1:13">
      <c r="A424" s="11"/>
      <c r="B424" s="12">
        <v>1673328</v>
      </c>
      <c r="C424" s="13">
        <v>43792</v>
      </c>
      <c r="D424" s="13">
        <v>43794</v>
      </c>
      <c r="E424" s="14">
        <f t="shared" si="26"/>
        <v>2</v>
      </c>
      <c r="F424" s="14">
        <v>1</v>
      </c>
      <c r="G424" s="15">
        <v>3100</v>
      </c>
      <c r="H424" s="15"/>
      <c r="I424" s="23">
        <f t="shared" si="27"/>
        <v>6200</v>
      </c>
      <c r="J424" s="24"/>
      <c r="K424" s="24"/>
      <c r="L424" s="25">
        <f t="shared" si="25"/>
        <v>1068950</v>
      </c>
      <c r="M424" s="15"/>
    </row>
    <row r="425" ht="26.25" spans="1:13">
      <c r="A425" s="11"/>
      <c r="B425" s="12">
        <v>1673171</v>
      </c>
      <c r="C425" s="13">
        <v>43792</v>
      </c>
      <c r="D425" s="13">
        <v>43793</v>
      </c>
      <c r="E425" s="14">
        <f t="shared" si="26"/>
        <v>1</v>
      </c>
      <c r="F425" s="14">
        <v>1</v>
      </c>
      <c r="G425" s="15">
        <v>3100</v>
      </c>
      <c r="H425" s="15"/>
      <c r="I425" s="23">
        <f t="shared" si="27"/>
        <v>3100</v>
      </c>
      <c r="J425" s="24"/>
      <c r="K425" s="24"/>
      <c r="L425" s="30">
        <f t="shared" si="25"/>
        <v>1065850</v>
      </c>
      <c r="M425" s="15"/>
    </row>
    <row r="426" spans="9:13">
      <c r="I426">
        <f>SUM(I298:I425)</f>
        <v>962600</v>
      </c>
      <c r="M426" s="29" t="s">
        <v>64</v>
      </c>
    </row>
    <row r="428" ht="26.25" spans="1:13">
      <c r="A428" s="11"/>
      <c r="B428" s="12">
        <v>1665890</v>
      </c>
      <c r="C428" s="13">
        <v>43792</v>
      </c>
      <c r="D428" s="13">
        <v>43794</v>
      </c>
      <c r="E428" s="14">
        <f t="shared" ref="E428:E491" si="28">+D428-C428</f>
        <v>2</v>
      </c>
      <c r="F428" s="14">
        <v>1</v>
      </c>
      <c r="G428" s="15">
        <v>3100</v>
      </c>
      <c r="H428" s="15"/>
      <c r="I428" s="23">
        <f t="shared" ref="I428:I491" si="29">+G428*F428*E428</f>
        <v>6200</v>
      </c>
      <c r="J428" s="24"/>
      <c r="K428" s="24"/>
      <c r="L428" s="25">
        <f>+L425-I428+K428</f>
        <v>1059650</v>
      </c>
      <c r="M428" s="15"/>
    </row>
    <row r="429" ht="26.25" spans="1:13">
      <c r="A429" s="11"/>
      <c r="B429" s="12">
        <v>1673310</v>
      </c>
      <c r="C429" s="13">
        <v>43792</v>
      </c>
      <c r="D429" s="13">
        <v>43794</v>
      </c>
      <c r="E429" s="14">
        <f t="shared" si="28"/>
        <v>2</v>
      </c>
      <c r="F429" s="14">
        <v>3</v>
      </c>
      <c r="G429" s="15">
        <v>3100</v>
      </c>
      <c r="H429" s="15"/>
      <c r="I429" s="23">
        <f t="shared" si="29"/>
        <v>18600</v>
      </c>
      <c r="J429" s="24"/>
      <c r="K429" s="24"/>
      <c r="L429" s="25">
        <f t="shared" ref="L428:L491" si="30">+L428-I429+K429</f>
        <v>1041050</v>
      </c>
      <c r="M429" s="15"/>
    </row>
    <row r="430" ht="26.25" spans="1:13">
      <c r="A430" s="11"/>
      <c r="B430" s="12">
        <v>1673187</v>
      </c>
      <c r="C430" s="13">
        <v>43792</v>
      </c>
      <c r="D430" s="13">
        <v>43794</v>
      </c>
      <c r="E430" s="14">
        <f t="shared" si="28"/>
        <v>2</v>
      </c>
      <c r="F430" s="14">
        <v>2</v>
      </c>
      <c r="G430" s="15">
        <v>3100</v>
      </c>
      <c r="H430" s="15"/>
      <c r="I430" s="23">
        <f t="shared" si="29"/>
        <v>12400</v>
      </c>
      <c r="J430" s="24"/>
      <c r="K430" s="24"/>
      <c r="L430" s="25">
        <f t="shared" si="30"/>
        <v>1028650</v>
      </c>
      <c r="M430" s="15"/>
    </row>
    <row r="431" ht="26.25" spans="1:13">
      <c r="A431" s="11"/>
      <c r="B431" s="12">
        <v>1682348</v>
      </c>
      <c r="C431" s="13">
        <v>43792</v>
      </c>
      <c r="D431" s="13">
        <v>43794</v>
      </c>
      <c r="E431" s="14">
        <f t="shared" si="28"/>
        <v>2</v>
      </c>
      <c r="F431" s="14">
        <v>1</v>
      </c>
      <c r="G431" s="15">
        <v>3100</v>
      </c>
      <c r="H431" s="15"/>
      <c r="I431" s="23">
        <f t="shared" si="29"/>
        <v>6200</v>
      </c>
      <c r="J431" s="24"/>
      <c r="K431" s="24"/>
      <c r="L431" s="25">
        <f t="shared" si="30"/>
        <v>1022450</v>
      </c>
      <c r="M431" s="15"/>
    </row>
    <row r="432" ht="26.25" spans="1:13">
      <c r="A432" s="11"/>
      <c r="B432" s="12">
        <v>1684873</v>
      </c>
      <c r="C432" s="13">
        <v>43793</v>
      </c>
      <c r="D432" s="13">
        <v>43794</v>
      </c>
      <c r="E432" s="14">
        <f t="shared" si="28"/>
        <v>1</v>
      </c>
      <c r="F432" s="14">
        <v>1</v>
      </c>
      <c r="G432" s="15">
        <v>3100</v>
      </c>
      <c r="H432" s="15"/>
      <c r="I432" s="23">
        <f t="shared" si="29"/>
        <v>3100</v>
      </c>
      <c r="J432" s="24"/>
      <c r="K432" s="24"/>
      <c r="L432" s="25">
        <f t="shared" si="30"/>
        <v>1019350</v>
      </c>
      <c r="M432" s="15"/>
    </row>
    <row r="433" ht="26.25" spans="1:13">
      <c r="A433" s="11"/>
      <c r="B433" s="12">
        <v>1678116</v>
      </c>
      <c r="C433" s="13">
        <v>43793</v>
      </c>
      <c r="D433" s="13">
        <v>43794</v>
      </c>
      <c r="E433" s="14">
        <f t="shared" si="28"/>
        <v>1</v>
      </c>
      <c r="F433" s="14">
        <v>1</v>
      </c>
      <c r="G433" s="15">
        <v>3600</v>
      </c>
      <c r="H433" s="15"/>
      <c r="I433" s="23">
        <f t="shared" si="29"/>
        <v>3600</v>
      </c>
      <c r="J433" s="24"/>
      <c r="K433" s="24"/>
      <c r="L433" s="25">
        <f t="shared" si="30"/>
        <v>1015750</v>
      </c>
      <c r="M433" s="15"/>
    </row>
    <row r="434" ht="26.25" spans="1:13">
      <c r="A434" s="11"/>
      <c r="B434" s="12">
        <v>1683768</v>
      </c>
      <c r="C434" s="13">
        <v>43793</v>
      </c>
      <c r="D434" s="13">
        <v>43794</v>
      </c>
      <c r="E434" s="14">
        <f t="shared" si="28"/>
        <v>1</v>
      </c>
      <c r="F434" s="14">
        <v>2</v>
      </c>
      <c r="G434" s="15">
        <v>3600</v>
      </c>
      <c r="H434" s="15"/>
      <c r="I434" s="23">
        <f t="shared" si="29"/>
        <v>7200</v>
      </c>
      <c r="J434" s="24"/>
      <c r="K434" s="24"/>
      <c r="L434" s="25">
        <f t="shared" si="30"/>
        <v>1008550</v>
      </c>
      <c r="M434" s="15"/>
    </row>
    <row r="435" ht="26.25" spans="1:13">
      <c r="A435" s="11"/>
      <c r="B435" s="12">
        <v>1669888</v>
      </c>
      <c r="C435" s="13">
        <v>43792</v>
      </c>
      <c r="D435" s="13">
        <v>43794</v>
      </c>
      <c r="E435" s="14">
        <f t="shared" si="28"/>
        <v>2</v>
      </c>
      <c r="F435" s="14">
        <v>1</v>
      </c>
      <c r="G435" s="15">
        <v>3600</v>
      </c>
      <c r="H435" s="15"/>
      <c r="I435" s="23">
        <f t="shared" si="29"/>
        <v>7200</v>
      </c>
      <c r="J435" s="24"/>
      <c r="K435" s="24"/>
      <c r="L435" s="25">
        <f t="shared" si="30"/>
        <v>1001350</v>
      </c>
      <c r="M435" s="15"/>
    </row>
    <row r="436" ht="26.25" spans="1:13">
      <c r="A436" s="11"/>
      <c r="B436" s="12">
        <v>1682739</v>
      </c>
      <c r="C436" s="13">
        <v>43792</v>
      </c>
      <c r="D436" s="13">
        <v>43794</v>
      </c>
      <c r="E436" s="14">
        <f t="shared" si="28"/>
        <v>2</v>
      </c>
      <c r="F436" s="14">
        <v>1</v>
      </c>
      <c r="G436" s="15">
        <v>3100</v>
      </c>
      <c r="H436" s="15"/>
      <c r="I436" s="23">
        <f t="shared" si="29"/>
        <v>6200</v>
      </c>
      <c r="J436" s="24"/>
      <c r="K436" s="24"/>
      <c r="L436" s="25">
        <f t="shared" si="30"/>
        <v>995150</v>
      </c>
      <c r="M436" s="15"/>
    </row>
    <row r="437" ht="26.25" spans="1:13">
      <c r="A437" s="11"/>
      <c r="B437" s="12">
        <v>1684619</v>
      </c>
      <c r="C437" s="13">
        <v>43793</v>
      </c>
      <c r="D437" s="13">
        <v>43794</v>
      </c>
      <c r="E437" s="14">
        <f t="shared" si="28"/>
        <v>1</v>
      </c>
      <c r="F437" s="14">
        <v>1</v>
      </c>
      <c r="G437" s="15">
        <v>3100</v>
      </c>
      <c r="H437" s="15"/>
      <c r="I437" s="23">
        <f t="shared" si="29"/>
        <v>3100</v>
      </c>
      <c r="J437" s="24"/>
      <c r="K437" s="24"/>
      <c r="L437" s="25">
        <f t="shared" si="30"/>
        <v>992050</v>
      </c>
      <c r="M437" s="15"/>
    </row>
    <row r="438" ht="26.25" spans="1:13">
      <c r="A438" s="11"/>
      <c r="B438" s="12">
        <v>1684765</v>
      </c>
      <c r="C438" s="13">
        <v>43793</v>
      </c>
      <c r="D438" s="13">
        <v>43794</v>
      </c>
      <c r="E438" s="14">
        <f t="shared" si="28"/>
        <v>1</v>
      </c>
      <c r="F438" s="14">
        <v>1</v>
      </c>
      <c r="G438" s="15">
        <v>3100</v>
      </c>
      <c r="H438" s="15"/>
      <c r="I438" s="23">
        <f t="shared" si="29"/>
        <v>3100</v>
      </c>
      <c r="J438" s="24"/>
      <c r="K438" s="24"/>
      <c r="L438" s="25">
        <f t="shared" si="30"/>
        <v>988950</v>
      </c>
      <c r="M438" s="15"/>
    </row>
    <row r="439" ht="26.25" spans="1:13">
      <c r="A439" s="11"/>
      <c r="B439" s="12">
        <v>1664800</v>
      </c>
      <c r="C439" s="13">
        <v>43793</v>
      </c>
      <c r="D439" s="13">
        <v>43794</v>
      </c>
      <c r="E439" s="14">
        <f t="shared" si="28"/>
        <v>1</v>
      </c>
      <c r="F439" s="14">
        <v>2</v>
      </c>
      <c r="G439" s="15">
        <v>3100</v>
      </c>
      <c r="H439" s="15"/>
      <c r="I439" s="23">
        <f t="shared" si="29"/>
        <v>6200</v>
      </c>
      <c r="J439" s="24"/>
      <c r="K439" s="24"/>
      <c r="L439" s="25">
        <f t="shared" si="30"/>
        <v>982750</v>
      </c>
      <c r="M439" s="15"/>
    </row>
    <row r="440" ht="26.25" spans="1:13">
      <c r="A440" s="11"/>
      <c r="B440" s="12">
        <v>1665151</v>
      </c>
      <c r="C440" s="13">
        <v>43791</v>
      </c>
      <c r="D440" s="13">
        <v>43794</v>
      </c>
      <c r="E440" s="14">
        <f t="shared" si="28"/>
        <v>3</v>
      </c>
      <c r="F440" s="14">
        <v>1</v>
      </c>
      <c r="G440" s="15">
        <v>3600</v>
      </c>
      <c r="H440" s="15"/>
      <c r="I440" s="23">
        <f t="shared" si="29"/>
        <v>10800</v>
      </c>
      <c r="J440" s="24"/>
      <c r="K440" s="24"/>
      <c r="L440" s="25">
        <f t="shared" si="30"/>
        <v>971950</v>
      </c>
      <c r="M440" s="15"/>
    </row>
    <row r="441" ht="26.25" spans="1:13">
      <c r="A441" s="11"/>
      <c r="B441" s="12">
        <v>1671152</v>
      </c>
      <c r="C441" s="13">
        <v>43792</v>
      </c>
      <c r="D441" s="13">
        <v>43794</v>
      </c>
      <c r="E441" s="14">
        <f t="shared" si="28"/>
        <v>2</v>
      </c>
      <c r="F441" s="14">
        <v>1</v>
      </c>
      <c r="G441" s="15">
        <v>3100</v>
      </c>
      <c r="H441" s="15"/>
      <c r="I441" s="23">
        <f t="shared" si="29"/>
        <v>6200</v>
      </c>
      <c r="J441" s="24"/>
      <c r="K441" s="24"/>
      <c r="L441" s="25">
        <f t="shared" si="30"/>
        <v>965750</v>
      </c>
      <c r="M441" s="15"/>
    </row>
    <row r="442" ht="26.25" spans="1:13">
      <c r="A442" s="11"/>
      <c r="B442" s="12">
        <v>1663022</v>
      </c>
      <c r="C442" s="13">
        <v>43791</v>
      </c>
      <c r="D442" s="13">
        <v>43794</v>
      </c>
      <c r="E442" s="14">
        <f t="shared" si="28"/>
        <v>3</v>
      </c>
      <c r="F442" s="14">
        <v>1</v>
      </c>
      <c r="G442" s="15">
        <v>3600</v>
      </c>
      <c r="H442" s="15"/>
      <c r="I442" s="23">
        <f t="shared" si="29"/>
        <v>10800</v>
      </c>
      <c r="J442" s="24"/>
      <c r="K442" s="24"/>
      <c r="L442" s="25">
        <f t="shared" si="30"/>
        <v>954950</v>
      </c>
      <c r="M442" s="15"/>
    </row>
    <row r="443" ht="26.25" spans="1:13">
      <c r="A443" s="11"/>
      <c r="B443" s="12">
        <v>1684855</v>
      </c>
      <c r="C443" s="13">
        <v>43793</v>
      </c>
      <c r="D443" s="13">
        <v>43794</v>
      </c>
      <c r="E443" s="14">
        <f t="shared" si="28"/>
        <v>1</v>
      </c>
      <c r="F443" s="14">
        <v>2</v>
      </c>
      <c r="G443" s="15">
        <v>3100</v>
      </c>
      <c r="H443" s="15"/>
      <c r="I443" s="23">
        <f t="shared" si="29"/>
        <v>6200</v>
      </c>
      <c r="J443" s="24"/>
      <c r="K443" s="24"/>
      <c r="L443" s="25">
        <f t="shared" si="30"/>
        <v>948750</v>
      </c>
      <c r="M443" s="15"/>
    </row>
    <row r="444" ht="26.25" spans="1:13">
      <c r="A444" s="11"/>
      <c r="B444" s="12">
        <v>1684136</v>
      </c>
      <c r="C444" s="13">
        <v>43793</v>
      </c>
      <c r="D444" s="13">
        <v>43794</v>
      </c>
      <c r="E444" s="14">
        <f t="shared" si="28"/>
        <v>1</v>
      </c>
      <c r="F444" s="14">
        <v>1</v>
      </c>
      <c r="G444" s="15">
        <v>3100</v>
      </c>
      <c r="H444" s="15"/>
      <c r="I444" s="23">
        <f t="shared" si="29"/>
        <v>3100</v>
      </c>
      <c r="J444" s="24"/>
      <c r="K444" s="24"/>
      <c r="L444" s="25">
        <f t="shared" si="30"/>
        <v>945650</v>
      </c>
      <c r="M444" s="15"/>
    </row>
    <row r="445" ht="26.25" spans="1:13">
      <c r="A445" s="11"/>
      <c r="B445" s="12">
        <v>1683487</v>
      </c>
      <c r="C445" s="13">
        <v>43793</v>
      </c>
      <c r="D445" s="13">
        <v>43794</v>
      </c>
      <c r="E445" s="14">
        <f t="shared" si="28"/>
        <v>1</v>
      </c>
      <c r="F445" s="14">
        <v>1</v>
      </c>
      <c r="G445" s="15">
        <v>3100</v>
      </c>
      <c r="H445" s="15"/>
      <c r="I445" s="23">
        <f t="shared" si="29"/>
        <v>3100</v>
      </c>
      <c r="J445" s="24"/>
      <c r="K445" s="24"/>
      <c r="L445" s="25">
        <f t="shared" si="30"/>
        <v>942550</v>
      </c>
      <c r="M445" s="15"/>
    </row>
    <row r="446" ht="26.25" spans="1:13">
      <c r="A446" s="11"/>
      <c r="B446" s="12">
        <v>1680590</v>
      </c>
      <c r="C446" s="13">
        <v>43791</v>
      </c>
      <c r="D446" s="13">
        <v>43794</v>
      </c>
      <c r="E446" s="14">
        <f t="shared" si="28"/>
        <v>3</v>
      </c>
      <c r="F446" s="14">
        <v>1</v>
      </c>
      <c r="G446" s="15">
        <v>3600</v>
      </c>
      <c r="H446" s="15"/>
      <c r="I446" s="23">
        <f t="shared" si="29"/>
        <v>10800</v>
      </c>
      <c r="J446" s="24"/>
      <c r="K446" s="24"/>
      <c r="L446" s="25">
        <f t="shared" si="30"/>
        <v>931750</v>
      </c>
      <c r="M446" s="15"/>
    </row>
    <row r="447" ht="26.25" spans="1:13">
      <c r="A447" s="11"/>
      <c r="B447" s="12">
        <v>1663159</v>
      </c>
      <c r="C447" s="13">
        <v>43791</v>
      </c>
      <c r="D447" s="13">
        <v>43795</v>
      </c>
      <c r="E447" s="14">
        <f t="shared" si="28"/>
        <v>4</v>
      </c>
      <c r="F447" s="14">
        <v>1</v>
      </c>
      <c r="G447" s="15">
        <v>3100</v>
      </c>
      <c r="H447" s="15"/>
      <c r="I447" s="23">
        <f t="shared" si="29"/>
        <v>12400</v>
      </c>
      <c r="J447" s="24"/>
      <c r="K447" s="24"/>
      <c r="L447" s="25">
        <f t="shared" si="30"/>
        <v>919350</v>
      </c>
      <c r="M447" s="15"/>
    </row>
    <row r="448" ht="26.25" spans="1:13">
      <c r="A448" s="11"/>
      <c r="B448" s="12">
        <v>1663310</v>
      </c>
      <c r="C448" s="13">
        <v>43791</v>
      </c>
      <c r="D448" s="13">
        <v>43795</v>
      </c>
      <c r="E448" s="14">
        <f t="shared" si="28"/>
        <v>4</v>
      </c>
      <c r="F448" s="14">
        <v>1</v>
      </c>
      <c r="G448" s="15">
        <v>3100</v>
      </c>
      <c r="H448" s="15"/>
      <c r="I448" s="23">
        <f t="shared" si="29"/>
        <v>12400</v>
      </c>
      <c r="J448" s="24"/>
      <c r="K448" s="24"/>
      <c r="L448" s="25">
        <f t="shared" si="30"/>
        <v>906950</v>
      </c>
      <c r="M448" s="15"/>
    </row>
    <row r="449" ht="26.25" spans="1:13">
      <c r="A449" s="11"/>
      <c r="B449" s="12">
        <v>1679285</v>
      </c>
      <c r="C449" s="13">
        <v>43793</v>
      </c>
      <c r="D449" s="13">
        <v>43795</v>
      </c>
      <c r="E449" s="14">
        <f t="shared" si="28"/>
        <v>2</v>
      </c>
      <c r="F449" s="14">
        <v>1</v>
      </c>
      <c r="G449" s="15">
        <v>3100</v>
      </c>
      <c r="H449" s="15"/>
      <c r="I449" s="23">
        <f t="shared" si="29"/>
        <v>6200</v>
      </c>
      <c r="J449" s="24"/>
      <c r="K449" s="24"/>
      <c r="L449" s="25">
        <f t="shared" si="30"/>
        <v>900750</v>
      </c>
      <c r="M449" s="15"/>
    </row>
    <row r="450" ht="26.25" spans="1:13">
      <c r="A450" s="11"/>
      <c r="B450" s="12">
        <v>1679281</v>
      </c>
      <c r="C450" s="13">
        <v>43793</v>
      </c>
      <c r="D450" s="13">
        <v>43795</v>
      </c>
      <c r="E450" s="14">
        <f t="shared" si="28"/>
        <v>2</v>
      </c>
      <c r="F450" s="14">
        <v>1</v>
      </c>
      <c r="G450" s="15">
        <v>3100</v>
      </c>
      <c r="H450" s="15"/>
      <c r="I450" s="23">
        <f t="shared" si="29"/>
        <v>6200</v>
      </c>
      <c r="J450" s="24"/>
      <c r="K450" s="24"/>
      <c r="L450" s="25">
        <f t="shared" si="30"/>
        <v>894550</v>
      </c>
      <c r="M450" s="15"/>
    </row>
    <row r="451" ht="26.25" spans="1:13">
      <c r="A451" s="11"/>
      <c r="B451" s="12">
        <v>1677718</v>
      </c>
      <c r="C451" s="13">
        <v>43793</v>
      </c>
      <c r="D451" s="13">
        <v>43795</v>
      </c>
      <c r="E451" s="14">
        <f t="shared" si="28"/>
        <v>2</v>
      </c>
      <c r="F451" s="14">
        <v>1</v>
      </c>
      <c r="G451" s="15">
        <v>3100</v>
      </c>
      <c r="H451" s="15"/>
      <c r="I451" s="23">
        <f t="shared" si="29"/>
        <v>6200</v>
      </c>
      <c r="J451" s="24"/>
      <c r="K451" s="24"/>
      <c r="L451" s="25">
        <f t="shared" si="30"/>
        <v>888350</v>
      </c>
      <c r="M451" s="15"/>
    </row>
    <row r="452" ht="26.25" spans="1:13">
      <c r="A452" s="11"/>
      <c r="B452" s="12">
        <v>1682350</v>
      </c>
      <c r="C452" s="13">
        <v>43793</v>
      </c>
      <c r="D452" s="13">
        <v>43795</v>
      </c>
      <c r="E452" s="14">
        <f t="shared" si="28"/>
        <v>2</v>
      </c>
      <c r="F452" s="14">
        <v>1</v>
      </c>
      <c r="G452" s="15">
        <v>3100</v>
      </c>
      <c r="H452" s="15"/>
      <c r="I452" s="23">
        <f t="shared" si="29"/>
        <v>6200</v>
      </c>
      <c r="J452" s="24"/>
      <c r="K452" s="24"/>
      <c r="L452" s="25">
        <f t="shared" si="30"/>
        <v>882150</v>
      </c>
      <c r="M452" s="15"/>
    </row>
    <row r="453" ht="26.25" spans="1:13">
      <c r="A453" s="11"/>
      <c r="B453" s="12">
        <v>1674065</v>
      </c>
      <c r="C453" s="13">
        <v>43794</v>
      </c>
      <c r="D453" s="13">
        <v>43795</v>
      </c>
      <c r="E453" s="14">
        <f t="shared" si="28"/>
        <v>1</v>
      </c>
      <c r="F453" s="14">
        <v>1</v>
      </c>
      <c r="G453" s="15">
        <v>3100</v>
      </c>
      <c r="H453" s="15"/>
      <c r="I453" s="23">
        <f t="shared" si="29"/>
        <v>3100</v>
      </c>
      <c r="J453" s="24"/>
      <c r="K453" s="24"/>
      <c r="L453" s="25">
        <f t="shared" si="30"/>
        <v>879050</v>
      </c>
      <c r="M453" s="15"/>
    </row>
    <row r="454" ht="26.25" spans="1:13">
      <c r="A454" s="11"/>
      <c r="B454" s="12">
        <v>1684055</v>
      </c>
      <c r="C454" s="13">
        <v>43793</v>
      </c>
      <c r="D454" s="13">
        <v>43795</v>
      </c>
      <c r="E454" s="14">
        <f t="shared" si="28"/>
        <v>2</v>
      </c>
      <c r="F454" s="14">
        <v>1</v>
      </c>
      <c r="G454" s="15">
        <v>3100</v>
      </c>
      <c r="H454" s="15"/>
      <c r="I454" s="23">
        <f t="shared" si="29"/>
        <v>6200</v>
      </c>
      <c r="J454" s="24"/>
      <c r="K454" s="24"/>
      <c r="L454" s="25">
        <f t="shared" si="30"/>
        <v>872850</v>
      </c>
      <c r="M454" s="15"/>
    </row>
    <row r="455" ht="26.25" spans="1:13">
      <c r="A455" s="11"/>
      <c r="B455" s="12">
        <v>1685563</v>
      </c>
      <c r="C455" s="13">
        <v>43794</v>
      </c>
      <c r="D455" s="13">
        <v>43796</v>
      </c>
      <c r="E455" s="14">
        <f t="shared" si="28"/>
        <v>2</v>
      </c>
      <c r="F455" s="14">
        <v>1</v>
      </c>
      <c r="G455" s="15">
        <v>3600</v>
      </c>
      <c r="H455" s="15"/>
      <c r="I455" s="23">
        <f t="shared" si="29"/>
        <v>7200</v>
      </c>
      <c r="J455" s="24"/>
      <c r="K455" s="24"/>
      <c r="L455" s="25">
        <f t="shared" si="30"/>
        <v>865650</v>
      </c>
      <c r="M455" s="15"/>
    </row>
    <row r="456" ht="26.25" spans="1:13">
      <c r="A456" s="11"/>
      <c r="B456" s="12">
        <v>1681590</v>
      </c>
      <c r="C456" s="13">
        <v>43792</v>
      </c>
      <c r="D456" s="13">
        <v>43795</v>
      </c>
      <c r="E456" s="14">
        <f t="shared" si="28"/>
        <v>3</v>
      </c>
      <c r="F456" s="14">
        <v>1</v>
      </c>
      <c r="G456" s="15">
        <v>3100</v>
      </c>
      <c r="H456" s="15"/>
      <c r="I456" s="23">
        <f t="shared" si="29"/>
        <v>9300</v>
      </c>
      <c r="J456" s="24"/>
      <c r="K456" s="24"/>
      <c r="L456" s="25">
        <f t="shared" si="30"/>
        <v>856350</v>
      </c>
      <c r="M456" s="15"/>
    </row>
    <row r="457" ht="26.25" spans="1:13">
      <c r="A457" s="11"/>
      <c r="B457" s="12">
        <v>1681790</v>
      </c>
      <c r="C457" s="13">
        <v>43792</v>
      </c>
      <c r="D457" s="13">
        <v>43795</v>
      </c>
      <c r="E457" s="14">
        <f t="shared" si="28"/>
        <v>3</v>
      </c>
      <c r="F457" s="14">
        <v>1</v>
      </c>
      <c r="G457" s="15">
        <v>3100</v>
      </c>
      <c r="H457" s="15"/>
      <c r="I457" s="23">
        <f t="shared" si="29"/>
        <v>9300</v>
      </c>
      <c r="J457" s="24"/>
      <c r="K457" s="24"/>
      <c r="L457" s="25">
        <f t="shared" si="30"/>
        <v>847050</v>
      </c>
      <c r="M457" s="15"/>
    </row>
    <row r="458" ht="26.25" spans="1:13">
      <c r="A458" s="11"/>
      <c r="B458" s="12">
        <v>1678100</v>
      </c>
      <c r="C458" s="13">
        <v>43793</v>
      </c>
      <c r="D458" s="13">
        <v>43795</v>
      </c>
      <c r="E458" s="14">
        <f t="shared" si="28"/>
        <v>2</v>
      </c>
      <c r="F458" s="14">
        <v>1</v>
      </c>
      <c r="G458" s="15">
        <v>3100</v>
      </c>
      <c r="H458" s="15"/>
      <c r="I458" s="23">
        <f t="shared" si="29"/>
        <v>6200</v>
      </c>
      <c r="J458" s="24"/>
      <c r="K458" s="24"/>
      <c r="L458" s="25">
        <f t="shared" si="30"/>
        <v>840850</v>
      </c>
      <c r="M458" s="15"/>
    </row>
    <row r="459" ht="26.25" spans="1:13">
      <c r="A459" s="11"/>
      <c r="B459" s="12">
        <v>1652923</v>
      </c>
      <c r="C459" s="13">
        <v>43791</v>
      </c>
      <c r="D459" s="13">
        <v>43795</v>
      </c>
      <c r="E459" s="14">
        <f t="shared" si="28"/>
        <v>4</v>
      </c>
      <c r="F459" s="14">
        <v>1</v>
      </c>
      <c r="G459" s="15">
        <v>3700</v>
      </c>
      <c r="H459" s="15"/>
      <c r="I459" s="23">
        <f t="shared" si="29"/>
        <v>14800</v>
      </c>
      <c r="J459" s="24"/>
      <c r="K459" s="24"/>
      <c r="L459" s="25">
        <f t="shared" si="30"/>
        <v>826050</v>
      </c>
      <c r="M459" s="15"/>
    </row>
    <row r="460" ht="26.25" spans="1:13">
      <c r="A460" s="11"/>
      <c r="B460" s="12">
        <v>1682377</v>
      </c>
      <c r="C460" s="13">
        <v>43792</v>
      </c>
      <c r="D460" s="13">
        <v>43795</v>
      </c>
      <c r="E460" s="14">
        <f t="shared" si="28"/>
        <v>3</v>
      </c>
      <c r="F460" s="14">
        <v>1</v>
      </c>
      <c r="G460" s="15">
        <v>3600</v>
      </c>
      <c r="H460" s="15"/>
      <c r="I460" s="23">
        <f t="shared" si="29"/>
        <v>10800</v>
      </c>
      <c r="J460" s="24"/>
      <c r="K460" s="24"/>
      <c r="L460" s="25">
        <f t="shared" si="30"/>
        <v>815250</v>
      </c>
      <c r="M460" s="15"/>
    </row>
    <row r="461" ht="26.25" spans="1:13">
      <c r="A461" s="11"/>
      <c r="B461" s="12">
        <v>1685561</v>
      </c>
      <c r="C461" s="13">
        <v>43794</v>
      </c>
      <c r="D461" s="13">
        <v>43795</v>
      </c>
      <c r="E461" s="14">
        <f t="shared" si="28"/>
        <v>1</v>
      </c>
      <c r="F461" s="14">
        <v>1</v>
      </c>
      <c r="G461" s="15">
        <v>3100</v>
      </c>
      <c r="H461" s="15"/>
      <c r="I461" s="23">
        <f t="shared" si="29"/>
        <v>3100</v>
      </c>
      <c r="J461" s="24"/>
      <c r="K461" s="24"/>
      <c r="L461" s="25">
        <f t="shared" si="30"/>
        <v>812150</v>
      </c>
      <c r="M461" s="15"/>
    </row>
    <row r="462" ht="26.25" spans="1:13">
      <c r="A462" s="11"/>
      <c r="B462" s="12">
        <v>1685829</v>
      </c>
      <c r="C462" s="13">
        <v>43794</v>
      </c>
      <c r="D462" s="13">
        <v>43795</v>
      </c>
      <c r="E462" s="14">
        <f t="shared" si="28"/>
        <v>1</v>
      </c>
      <c r="F462" s="14">
        <v>2</v>
      </c>
      <c r="G462" s="15">
        <v>3100</v>
      </c>
      <c r="H462" s="15"/>
      <c r="I462" s="23">
        <f t="shared" si="29"/>
        <v>6200</v>
      </c>
      <c r="J462" s="24"/>
      <c r="K462" s="24"/>
      <c r="L462" s="25">
        <f t="shared" si="30"/>
        <v>805950</v>
      </c>
      <c r="M462" s="15"/>
    </row>
    <row r="463" ht="26.25" spans="1:13">
      <c r="A463" s="11"/>
      <c r="B463" s="12">
        <v>1675186</v>
      </c>
      <c r="C463" s="13">
        <v>43793</v>
      </c>
      <c r="D463" s="13">
        <v>43795</v>
      </c>
      <c r="E463" s="14">
        <f t="shared" si="28"/>
        <v>2</v>
      </c>
      <c r="F463" s="14">
        <v>1</v>
      </c>
      <c r="G463" s="15">
        <v>3100</v>
      </c>
      <c r="H463" s="15"/>
      <c r="I463" s="23">
        <f t="shared" si="29"/>
        <v>6200</v>
      </c>
      <c r="J463" s="24"/>
      <c r="K463" s="24"/>
      <c r="L463" s="25">
        <f t="shared" si="30"/>
        <v>799750</v>
      </c>
      <c r="M463" s="15"/>
    </row>
    <row r="464" ht="26.25" spans="1:13">
      <c r="A464" s="11"/>
      <c r="B464" s="12">
        <v>1684314</v>
      </c>
      <c r="C464" s="13">
        <v>43793</v>
      </c>
      <c r="D464" s="13">
        <v>43795</v>
      </c>
      <c r="E464" s="14">
        <f t="shared" si="28"/>
        <v>2</v>
      </c>
      <c r="F464" s="14">
        <v>1</v>
      </c>
      <c r="G464" s="15">
        <v>3100</v>
      </c>
      <c r="H464" s="15"/>
      <c r="I464" s="23">
        <f t="shared" si="29"/>
        <v>6200</v>
      </c>
      <c r="J464" s="24"/>
      <c r="K464" s="24"/>
      <c r="L464" s="25">
        <f t="shared" si="30"/>
        <v>793550</v>
      </c>
      <c r="M464" s="15"/>
    </row>
    <row r="465" ht="26.25" spans="1:13">
      <c r="A465" s="11"/>
      <c r="B465" s="12">
        <v>1685513</v>
      </c>
      <c r="C465" s="13">
        <v>43794</v>
      </c>
      <c r="D465" s="13">
        <v>43795</v>
      </c>
      <c r="E465" s="14">
        <f t="shared" si="28"/>
        <v>1</v>
      </c>
      <c r="F465" s="14">
        <v>1</v>
      </c>
      <c r="G465" s="15">
        <v>3100</v>
      </c>
      <c r="H465" s="15"/>
      <c r="I465" s="23">
        <f t="shared" si="29"/>
        <v>3100</v>
      </c>
      <c r="J465" s="24"/>
      <c r="K465" s="24"/>
      <c r="L465" s="25">
        <f t="shared" si="30"/>
        <v>790450</v>
      </c>
      <c r="M465" s="15"/>
    </row>
    <row r="466" ht="26.25" spans="1:13">
      <c r="A466" s="11"/>
      <c r="B466" s="12">
        <v>1665676</v>
      </c>
      <c r="C466" s="13">
        <v>43794</v>
      </c>
      <c r="D466" s="13">
        <v>43795</v>
      </c>
      <c r="E466" s="14">
        <f t="shared" si="28"/>
        <v>1</v>
      </c>
      <c r="F466" s="14">
        <v>1</v>
      </c>
      <c r="G466" s="15">
        <v>3100</v>
      </c>
      <c r="H466" s="15"/>
      <c r="I466" s="23">
        <f t="shared" si="29"/>
        <v>3100</v>
      </c>
      <c r="J466" s="24"/>
      <c r="K466" s="24"/>
      <c r="L466" s="25">
        <f t="shared" si="30"/>
        <v>787350</v>
      </c>
      <c r="M466" s="15"/>
    </row>
    <row r="467" ht="26.25" spans="1:13">
      <c r="A467" s="11"/>
      <c r="B467" s="12">
        <v>1687244</v>
      </c>
      <c r="C467" s="13">
        <v>43795</v>
      </c>
      <c r="D467" s="13">
        <v>43796</v>
      </c>
      <c r="E467" s="14">
        <f t="shared" si="28"/>
        <v>1</v>
      </c>
      <c r="F467" s="14">
        <v>1</v>
      </c>
      <c r="G467" s="15">
        <v>3100</v>
      </c>
      <c r="H467" s="15"/>
      <c r="I467" s="23">
        <f t="shared" si="29"/>
        <v>3100</v>
      </c>
      <c r="J467" s="24"/>
      <c r="K467" s="24"/>
      <c r="L467" s="25">
        <f t="shared" si="30"/>
        <v>784250</v>
      </c>
      <c r="M467" s="15"/>
    </row>
    <row r="468" ht="26.25" spans="1:13">
      <c r="A468" s="11"/>
      <c r="B468" s="12">
        <v>1665937</v>
      </c>
      <c r="C468" s="13">
        <v>43794</v>
      </c>
      <c r="D468" s="13">
        <v>43796</v>
      </c>
      <c r="E468" s="14">
        <f t="shared" si="28"/>
        <v>2</v>
      </c>
      <c r="F468" s="14">
        <v>1</v>
      </c>
      <c r="G468" s="15">
        <v>3100</v>
      </c>
      <c r="H468" s="15"/>
      <c r="I468" s="23">
        <f t="shared" si="29"/>
        <v>6200</v>
      </c>
      <c r="J468" s="24"/>
      <c r="K468" s="24"/>
      <c r="L468" s="25">
        <f t="shared" si="30"/>
        <v>778050</v>
      </c>
      <c r="M468" s="15"/>
    </row>
    <row r="469" ht="26.25" spans="1:13">
      <c r="A469" s="11"/>
      <c r="B469" s="12">
        <v>1685512</v>
      </c>
      <c r="C469" s="13">
        <v>43794</v>
      </c>
      <c r="D469" s="13">
        <v>43796</v>
      </c>
      <c r="E469" s="14">
        <f t="shared" si="28"/>
        <v>2</v>
      </c>
      <c r="F469" s="14">
        <v>1</v>
      </c>
      <c r="G469" s="15">
        <v>3100</v>
      </c>
      <c r="H469" s="15"/>
      <c r="I469" s="23">
        <f t="shared" si="29"/>
        <v>6200</v>
      </c>
      <c r="J469" s="24"/>
      <c r="K469" s="24"/>
      <c r="L469" s="25">
        <f t="shared" si="30"/>
        <v>771850</v>
      </c>
      <c r="M469" s="15"/>
    </row>
    <row r="470" ht="26.25" spans="1:13">
      <c r="A470" s="11"/>
      <c r="B470" s="12">
        <v>1668964</v>
      </c>
      <c r="C470" s="13">
        <v>43790</v>
      </c>
      <c r="D470" s="13">
        <v>43796</v>
      </c>
      <c r="E470" s="14">
        <f t="shared" si="28"/>
        <v>6</v>
      </c>
      <c r="F470" s="14">
        <v>1</v>
      </c>
      <c r="G470" s="15">
        <v>3100</v>
      </c>
      <c r="H470" s="15"/>
      <c r="I470" s="23">
        <f t="shared" si="29"/>
        <v>18600</v>
      </c>
      <c r="J470" s="24"/>
      <c r="K470" s="24"/>
      <c r="L470" s="25">
        <f t="shared" si="30"/>
        <v>753250</v>
      </c>
      <c r="M470" s="15"/>
    </row>
    <row r="471" ht="26.25" spans="1:13">
      <c r="A471" s="11"/>
      <c r="B471" s="12">
        <v>1662505</v>
      </c>
      <c r="C471" s="13">
        <v>43795</v>
      </c>
      <c r="D471" s="13">
        <v>43796</v>
      </c>
      <c r="E471" s="14">
        <f t="shared" si="28"/>
        <v>1</v>
      </c>
      <c r="F471" s="14">
        <v>1</v>
      </c>
      <c r="G471" s="15">
        <v>3100</v>
      </c>
      <c r="H471" s="15"/>
      <c r="I471" s="23">
        <f t="shared" si="29"/>
        <v>3100</v>
      </c>
      <c r="J471" s="24"/>
      <c r="K471" s="24"/>
      <c r="L471" s="25">
        <f t="shared" si="30"/>
        <v>750150</v>
      </c>
      <c r="M471" s="15"/>
    </row>
    <row r="472" ht="26.25" spans="1:13">
      <c r="A472" s="11"/>
      <c r="B472" s="12">
        <v>1677699</v>
      </c>
      <c r="C472" s="13">
        <v>43788</v>
      </c>
      <c r="D472" s="13">
        <v>43796</v>
      </c>
      <c r="E472" s="14">
        <f t="shared" si="28"/>
        <v>8</v>
      </c>
      <c r="F472" s="14">
        <v>1</v>
      </c>
      <c r="G472" s="15">
        <v>3100</v>
      </c>
      <c r="H472" s="15"/>
      <c r="I472" s="23">
        <f t="shared" si="29"/>
        <v>24800</v>
      </c>
      <c r="J472" s="24"/>
      <c r="K472" s="24"/>
      <c r="L472" s="25">
        <f t="shared" si="30"/>
        <v>725350</v>
      </c>
      <c r="M472" s="15"/>
    </row>
    <row r="473" ht="26.25" spans="1:13">
      <c r="A473" s="11"/>
      <c r="B473" s="12">
        <v>1660127</v>
      </c>
      <c r="C473" s="13">
        <v>43793</v>
      </c>
      <c r="D473" s="13">
        <v>43796</v>
      </c>
      <c r="E473" s="14">
        <f t="shared" si="28"/>
        <v>3</v>
      </c>
      <c r="F473" s="14">
        <v>1</v>
      </c>
      <c r="G473" s="15">
        <v>3100</v>
      </c>
      <c r="H473" s="15"/>
      <c r="I473" s="23">
        <f t="shared" si="29"/>
        <v>9300</v>
      </c>
      <c r="J473" s="24"/>
      <c r="K473" s="24"/>
      <c r="L473" s="25">
        <f t="shared" si="30"/>
        <v>716050</v>
      </c>
      <c r="M473" s="15"/>
    </row>
    <row r="474" ht="26.25" spans="1:13">
      <c r="A474" s="11"/>
      <c r="B474" s="12">
        <v>1646184</v>
      </c>
      <c r="C474" s="13">
        <v>43793</v>
      </c>
      <c r="D474" s="13">
        <v>43796</v>
      </c>
      <c r="E474" s="14">
        <f t="shared" si="28"/>
        <v>3</v>
      </c>
      <c r="F474" s="14">
        <v>1</v>
      </c>
      <c r="G474" s="15">
        <v>3100</v>
      </c>
      <c r="H474" s="15"/>
      <c r="I474" s="23">
        <f t="shared" si="29"/>
        <v>9300</v>
      </c>
      <c r="J474" s="24"/>
      <c r="K474" s="24"/>
      <c r="L474" s="25">
        <f t="shared" si="30"/>
        <v>706750</v>
      </c>
      <c r="M474" s="15"/>
    </row>
    <row r="475" ht="26.25" spans="1:13">
      <c r="A475" s="11"/>
      <c r="B475" s="12">
        <v>1686045</v>
      </c>
      <c r="C475" s="13">
        <v>43795</v>
      </c>
      <c r="D475" s="13">
        <v>43796</v>
      </c>
      <c r="E475" s="14">
        <f t="shared" si="28"/>
        <v>1</v>
      </c>
      <c r="F475" s="14">
        <v>2</v>
      </c>
      <c r="G475" s="15">
        <v>3100</v>
      </c>
      <c r="H475" s="15"/>
      <c r="I475" s="23">
        <f t="shared" si="29"/>
        <v>6200</v>
      </c>
      <c r="J475" s="24"/>
      <c r="K475" s="24"/>
      <c r="L475" s="25">
        <f t="shared" si="30"/>
        <v>700550</v>
      </c>
      <c r="M475" s="15"/>
    </row>
    <row r="476" ht="26.25" spans="1:13">
      <c r="A476" s="11"/>
      <c r="B476" s="12">
        <v>1684618</v>
      </c>
      <c r="C476" s="13">
        <v>43793</v>
      </c>
      <c r="D476" s="13">
        <v>43796</v>
      </c>
      <c r="E476" s="14">
        <f t="shared" si="28"/>
        <v>3</v>
      </c>
      <c r="F476" s="14">
        <v>3</v>
      </c>
      <c r="G476" s="15">
        <v>3100</v>
      </c>
      <c r="H476" s="15"/>
      <c r="I476" s="23">
        <f t="shared" si="29"/>
        <v>27900</v>
      </c>
      <c r="J476" s="24"/>
      <c r="K476" s="24"/>
      <c r="L476" s="25">
        <f t="shared" si="30"/>
        <v>672650</v>
      </c>
      <c r="M476" s="15"/>
    </row>
    <row r="477" ht="26.25" spans="1:13">
      <c r="A477" s="11"/>
      <c r="B477" s="12">
        <v>1668557</v>
      </c>
      <c r="C477" s="13">
        <v>43794</v>
      </c>
      <c r="D477" s="13">
        <v>43796</v>
      </c>
      <c r="E477" s="14">
        <f t="shared" si="28"/>
        <v>2</v>
      </c>
      <c r="F477" s="14">
        <v>1</v>
      </c>
      <c r="G477" s="15">
        <v>3600</v>
      </c>
      <c r="H477" s="15"/>
      <c r="I477" s="23">
        <f t="shared" si="29"/>
        <v>7200</v>
      </c>
      <c r="J477" s="24"/>
      <c r="K477" s="24"/>
      <c r="L477" s="25">
        <f t="shared" si="30"/>
        <v>665450</v>
      </c>
      <c r="M477" s="15"/>
    </row>
    <row r="478" ht="26.25" spans="1:13">
      <c r="A478" s="11"/>
      <c r="B478" s="12">
        <v>1684151</v>
      </c>
      <c r="C478" s="13">
        <v>43795</v>
      </c>
      <c r="D478" s="13">
        <v>43796</v>
      </c>
      <c r="E478" s="14">
        <f t="shared" si="28"/>
        <v>1</v>
      </c>
      <c r="F478" s="14">
        <v>1</v>
      </c>
      <c r="G478" s="15">
        <v>3100</v>
      </c>
      <c r="H478" s="15"/>
      <c r="I478" s="23">
        <f t="shared" si="29"/>
        <v>3100</v>
      </c>
      <c r="J478" s="24"/>
      <c r="K478" s="24"/>
      <c r="L478" s="25">
        <f t="shared" si="30"/>
        <v>662350</v>
      </c>
      <c r="M478" s="15"/>
    </row>
    <row r="479" ht="26.25" spans="1:13">
      <c r="A479" s="11"/>
      <c r="B479" s="12">
        <v>1672988</v>
      </c>
      <c r="C479" s="13">
        <v>43792</v>
      </c>
      <c r="D479" s="13">
        <v>43796</v>
      </c>
      <c r="E479" s="14">
        <f t="shared" si="28"/>
        <v>4</v>
      </c>
      <c r="F479" s="14">
        <v>1</v>
      </c>
      <c r="G479" s="15">
        <v>3100</v>
      </c>
      <c r="H479" s="15"/>
      <c r="I479" s="23">
        <f t="shared" si="29"/>
        <v>12400</v>
      </c>
      <c r="J479" s="24"/>
      <c r="K479" s="24"/>
      <c r="L479" s="25">
        <f t="shared" si="30"/>
        <v>649950</v>
      </c>
      <c r="M479" s="15"/>
    </row>
    <row r="480" ht="26.25" spans="1:13">
      <c r="A480" s="11"/>
      <c r="B480" s="12">
        <v>1676018</v>
      </c>
      <c r="C480" s="13">
        <v>43794</v>
      </c>
      <c r="D480" s="13">
        <v>43796</v>
      </c>
      <c r="E480" s="14">
        <f t="shared" si="28"/>
        <v>2</v>
      </c>
      <c r="F480" s="14">
        <v>1</v>
      </c>
      <c r="G480" s="15">
        <v>3100</v>
      </c>
      <c r="H480" s="15"/>
      <c r="I480" s="23">
        <f t="shared" si="29"/>
        <v>6200</v>
      </c>
      <c r="J480" s="24"/>
      <c r="K480" s="24"/>
      <c r="L480" s="25">
        <f t="shared" si="30"/>
        <v>643750</v>
      </c>
      <c r="M480" s="15"/>
    </row>
    <row r="481" ht="26.25" spans="1:13">
      <c r="A481" s="11"/>
      <c r="B481" s="12">
        <v>1675705</v>
      </c>
      <c r="C481" s="13">
        <v>43794</v>
      </c>
      <c r="D481" s="13">
        <v>43796</v>
      </c>
      <c r="E481" s="14">
        <f t="shared" si="28"/>
        <v>2</v>
      </c>
      <c r="F481" s="14">
        <v>2</v>
      </c>
      <c r="G481" s="15">
        <v>3100</v>
      </c>
      <c r="H481" s="15"/>
      <c r="I481" s="23">
        <f t="shared" si="29"/>
        <v>12400</v>
      </c>
      <c r="J481" s="24"/>
      <c r="K481" s="24"/>
      <c r="L481" s="25">
        <f t="shared" si="30"/>
        <v>631350</v>
      </c>
      <c r="M481" s="15"/>
    </row>
    <row r="482" ht="26.25" spans="1:13">
      <c r="A482" s="11"/>
      <c r="B482" s="12">
        <v>1650868</v>
      </c>
      <c r="C482" s="13">
        <v>43792</v>
      </c>
      <c r="D482" s="13">
        <v>43796</v>
      </c>
      <c r="E482" s="14">
        <f t="shared" si="28"/>
        <v>4</v>
      </c>
      <c r="F482" s="14">
        <v>1</v>
      </c>
      <c r="G482" s="15">
        <v>3100</v>
      </c>
      <c r="H482" s="15"/>
      <c r="I482" s="23">
        <f t="shared" si="29"/>
        <v>12400</v>
      </c>
      <c r="J482" s="24"/>
      <c r="K482" s="24"/>
      <c r="L482" s="25">
        <f t="shared" si="30"/>
        <v>618950</v>
      </c>
      <c r="M482" s="15"/>
    </row>
    <row r="483" ht="26.25" spans="1:13">
      <c r="A483" s="11"/>
      <c r="B483" s="12">
        <v>1687421</v>
      </c>
      <c r="C483" s="13">
        <v>43795</v>
      </c>
      <c r="D483" s="13">
        <v>43796</v>
      </c>
      <c r="E483" s="14">
        <f t="shared" si="28"/>
        <v>1</v>
      </c>
      <c r="F483" s="14">
        <v>1</v>
      </c>
      <c r="G483" s="15">
        <v>3100</v>
      </c>
      <c r="H483" s="15"/>
      <c r="I483" s="23">
        <f t="shared" si="29"/>
        <v>3100</v>
      </c>
      <c r="J483" s="24"/>
      <c r="K483" s="24"/>
      <c r="L483" s="25">
        <f t="shared" si="30"/>
        <v>615850</v>
      </c>
      <c r="M483" s="15"/>
    </row>
    <row r="484" ht="26.25" spans="1:13">
      <c r="A484" s="11"/>
      <c r="B484" s="12">
        <v>1686770</v>
      </c>
      <c r="C484" s="13">
        <v>43795</v>
      </c>
      <c r="D484" s="13">
        <v>43796</v>
      </c>
      <c r="E484" s="14">
        <f t="shared" si="28"/>
        <v>1</v>
      </c>
      <c r="F484" s="14">
        <v>1</v>
      </c>
      <c r="G484" s="15">
        <v>3100</v>
      </c>
      <c r="H484" s="15"/>
      <c r="I484" s="23">
        <f t="shared" si="29"/>
        <v>3100</v>
      </c>
      <c r="J484" s="24"/>
      <c r="K484" s="24"/>
      <c r="L484" s="25">
        <f t="shared" si="30"/>
        <v>612750</v>
      </c>
      <c r="M484" s="15"/>
    </row>
    <row r="485" ht="26.25" spans="1:13">
      <c r="A485" s="11"/>
      <c r="B485" s="12">
        <v>1685511</v>
      </c>
      <c r="C485" s="13">
        <v>43794</v>
      </c>
      <c r="D485" s="13">
        <v>43796</v>
      </c>
      <c r="E485" s="14">
        <f t="shared" si="28"/>
        <v>2</v>
      </c>
      <c r="F485" s="14">
        <v>2</v>
      </c>
      <c r="G485" s="15">
        <v>3100</v>
      </c>
      <c r="H485" s="15"/>
      <c r="I485" s="23">
        <f t="shared" si="29"/>
        <v>12400</v>
      </c>
      <c r="J485" s="24"/>
      <c r="K485" s="24"/>
      <c r="L485" s="25">
        <f t="shared" si="30"/>
        <v>600350</v>
      </c>
      <c r="M485" s="15"/>
    </row>
    <row r="486" ht="26.25" spans="1:13">
      <c r="A486" s="11"/>
      <c r="B486" s="12">
        <v>1680012</v>
      </c>
      <c r="C486" s="13">
        <v>43795</v>
      </c>
      <c r="D486" s="13">
        <v>43796</v>
      </c>
      <c r="E486" s="14">
        <f t="shared" si="28"/>
        <v>1</v>
      </c>
      <c r="F486" s="14">
        <v>2</v>
      </c>
      <c r="G486" s="15">
        <v>3100</v>
      </c>
      <c r="H486" s="15"/>
      <c r="I486" s="23">
        <f t="shared" si="29"/>
        <v>6200</v>
      </c>
      <c r="J486" s="24"/>
      <c r="K486" s="24"/>
      <c r="L486" s="25">
        <f t="shared" si="30"/>
        <v>594150</v>
      </c>
      <c r="M486" s="15"/>
    </row>
    <row r="487" ht="26.25" spans="1:13">
      <c r="A487" s="11"/>
      <c r="B487" s="12">
        <v>1678785</v>
      </c>
      <c r="C487" s="13">
        <v>43795</v>
      </c>
      <c r="D487" s="13">
        <v>43796</v>
      </c>
      <c r="E487" s="14">
        <f t="shared" si="28"/>
        <v>1</v>
      </c>
      <c r="F487" s="14">
        <v>1</v>
      </c>
      <c r="G487" s="15">
        <v>3100</v>
      </c>
      <c r="H487" s="15"/>
      <c r="I487" s="23">
        <f t="shared" si="29"/>
        <v>3100</v>
      </c>
      <c r="J487" s="24"/>
      <c r="K487" s="24"/>
      <c r="L487" s="25">
        <f t="shared" si="30"/>
        <v>591050</v>
      </c>
      <c r="M487" s="15"/>
    </row>
    <row r="488" ht="26.25" spans="1:13">
      <c r="A488" s="11"/>
      <c r="B488" s="12">
        <v>1683187</v>
      </c>
      <c r="C488" s="13">
        <v>43791</v>
      </c>
      <c r="D488" s="13">
        <v>43796</v>
      </c>
      <c r="E488" s="14">
        <f t="shared" si="28"/>
        <v>5</v>
      </c>
      <c r="F488" s="14">
        <v>1</v>
      </c>
      <c r="G488" s="15">
        <v>3600</v>
      </c>
      <c r="H488" s="15"/>
      <c r="I488" s="23">
        <f t="shared" si="29"/>
        <v>18000</v>
      </c>
      <c r="J488" s="24"/>
      <c r="K488" s="24"/>
      <c r="L488" s="25">
        <f t="shared" si="30"/>
        <v>573050</v>
      </c>
      <c r="M488" s="15"/>
    </row>
    <row r="489" ht="26.25" spans="1:13">
      <c r="A489" s="11"/>
      <c r="B489" s="12">
        <v>1674585</v>
      </c>
      <c r="C489" s="13">
        <v>43793</v>
      </c>
      <c r="D489" s="13">
        <v>43796</v>
      </c>
      <c r="E489" s="14">
        <f t="shared" si="28"/>
        <v>3</v>
      </c>
      <c r="F489" s="14">
        <v>1</v>
      </c>
      <c r="G489" s="15">
        <v>3100</v>
      </c>
      <c r="H489" s="15"/>
      <c r="I489" s="23">
        <f t="shared" si="29"/>
        <v>9300</v>
      </c>
      <c r="J489" s="24"/>
      <c r="K489" s="24"/>
      <c r="L489" s="25">
        <f t="shared" si="30"/>
        <v>563750</v>
      </c>
      <c r="M489" s="15"/>
    </row>
    <row r="490" ht="26.25" spans="1:13">
      <c r="A490" s="11"/>
      <c r="B490" s="12">
        <v>1686822</v>
      </c>
      <c r="C490" s="13">
        <v>43795</v>
      </c>
      <c r="D490" s="13">
        <v>43797</v>
      </c>
      <c r="E490" s="14">
        <f t="shared" si="28"/>
        <v>2</v>
      </c>
      <c r="F490" s="14">
        <v>1</v>
      </c>
      <c r="G490" s="15">
        <v>3600</v>
      </c>
      <c r="H490" s="15"/>
      <c r="I490" s="23">
        <f t="shared" si="29"/>
        <v>7200</v>
      </c>
      <c r="J490" s="24"/>
      <c r="K490" s="24"/>
      <c r="L490" s="25">
        <f t="shared" si="30"/>
        <v>556550</v>
      </c>
      <c r="M490" s="15"/>
    </row>
    <row r="491" ht="26.25" spans="1:13">
      <c r="A491" s="11"/>
      <c r="B491" s="12">
        <v>1681212</v>
      </c>
      <c r="C491" s="13">
        <v>43796</v>
      </c>
      <c r="D491" s="13">
        <v>43797</v>
      </c>
      <c r="E491" s="14">
        <f t="shared" si="28"/>
        <v>1</v>
      </c>
      <c r="F491" s="14">
        <v>2</v>
      </c>
      <c r="G491" s="15">
        <v>3100</v>
      </c>
      <c r="H491" s="15"/>
      <c r="I491" s="23">
        <f t="shared" si="29"/>
        <v>6200</v>
      </c>
      <c r="J491" s="24"/>
      <c r="K491" s="24"/>
      <c r="L491" s="25">
        <f t="shared" si="30"/>
        <v>550350</v>
      </c>
      <c r="M491" s="15"/>
    </row>
    <row r="492" ht="26.25" spans="1:13">
      <c r="A492" s="11"/>
      <c r="B492" s="12">
        <v>1685677</v>
      </c>
      <c r="C492" s="13">
        <v>43794</v>
      </c>
      <c r="D492" s="13">
        <v>43797</v>
      </c>
      <c r="E492" s="14">
        <f t="shared" ref="E492:E505" si="31">+D492-C492</f>
        <v>3</v>
      </c>
      <c r="F492" s="14">
        <v>1</v>
      </c>
      <c r="G492" s="15">
        <v>3100</v>
      </c>
      <c r="H492" s="15"/>
      <c r="I492" s="23">
        <f t="shared" ref="I492:I505" si="32">+G492*F492*E492</f>
        <v>9300</v>
      </c>
      <c r="J492" s="24"/>
      <c r="K492" s="24"/>
      <c r="L492" s="25">
        <f t="shared" ref="L492:L505" si="33">+L491-I492+K492</f>
        <v>541050</v>
      </c>
      <c r="M492" s="15"/>
    </row>
    <row r="493" ht="26.25" spans="1:13">
      <c r="A493" s="11"/>
      <c r="B493" s="12">
        <v>1688721</v>
      </c>
      <c r="C493" s="13">
        <v>43796</v>
      </c>
      <c r="D493" s="13">
        <v>43797</v>
      </c>
      <c r="E493" s="14">
        <f t="shared" si="31"/>
        <v>1</v>
      </c>
      <c r="F493" s="14">
        <v>1</v>
      </c>
      <c r="G493" s="15">
        <v>3600</v>
      </c>
      <c r="H493" s="15"/>
      <c r="I493" s="23">
        <f t="shared" si="32"/>
        <v>3600</v>
      </c>
      <c r="J493" s="24"/>
      <c r="K493" s="24"/>
      <c r="L493" s="25">
        <f t="shared" si="33"/>
        <v>537450</v>
      </c>
      <c r="M493" s="15"/>
    </row>
    <row r="494" ht="26.25" spans="1:13">
      <c r="A494" s="11"/>
      <c r="B494" s="12">
        <v>1674975</v>
      </c>
      <c r="C494" s="13">
        <v>43793</v>
      </c>
      <c r="D494" s="13">
        <v>43797</v>
      </c>
      <c r="E494" s="14">
        <f t="shared" si="31"/>
        <v>4</v>
      </c>
      <c r="F494" s="14">
        <v>1</v>
      </c>
      <c r="G494" s="15">
        <v>3100</v>
      </c>
      <c r="H494" s="15"/>
      <c r="I494" s="23">
        <f t="shared" si="32"/>
        <v>12400</v>
      </c>
      <c r="J494" s="24"/>
      <c r="K494" s="24"/>
      <c r="L494" s="25">
        <f t="shared" si="33"/>
        <v>525050</v>
      </c>
      <c r="M494" s="15"/>
    </row>
    <row r="495" ht="26.25" spans="1:13">
      <c r="A495" s="11"/>
      <c r="B495" s="12">
        <v>1685174</v>
      </c>
      <c r="C495" s="13">
        <v>43795</v>
      </c>
      <c r="D495" s="13">
        <v>43797</v>
      </c>
      <c r="E495" s="14">
        <f t="shared" si="31"/>
        <v>2</v>
      </c>
      <c r="F495" s="14">
        <v>1</v>
      </c>
      <c r="G495" s="15">
        <v>3100</v>
      </c>
      <c r="H495" s="15"/>
      <c r="I495" s="23">
        <f t="shared" si="32"/>
        <v>6200</v>
      </c>
      <c r="J495" s="24"/>
      <c r="K495" s="24"/>
      <c r="L495" s="25">
        <f t="shared" si="33"/>
        <v>518850</v>
      </c>
      <c r="M495" s="15"/>
    </row>
    <row r="496" ht="26.25" spans="1:13">
      <c r="A496" s="11"/>
      <c r="B496" s="12">
        <v>1685428</v>
      </c>
      <c r="C496" s="13">
        <v>43795</v>
      </c>
      <c r="D496" s="13">
        <v>43797</v>
      </c>
      <c r="E496" s="14">
        <f t="shared" si="31"/>
        <v>2</v>
      </c>
      <c r="F496" s="14">
        <v>1</v>
      </c>
      <c r="G496" s="15">
        <v>3100</v>
      </c>
      <c r="H496" s="15"/>
      <c r="I496" s="23">
        <f t="shared" si="32"/>
        <v>6200</v>
      </c>
      <c r="J496" s="24"/>
      <c r="K496" s="24"/>
      <c r="L496" s="25">
        <f t="shared" si="33"/>
        <v>512650</v>
      </c>
      <c r="M496" s="15"/>
    </row>
    <row r="497" ht="26.25" spans="1:13">
      <c r="A497" s="11"/>
      <c r="B497" s="12">
        <v>1685351</v>
      </c>
      <c r="C497" s="13">
        <v>43794</v>
      </c>
      <c r="D497" s="13">
        <v>43797</v>
      </c>
      <c r="E497" s="14">
        <f t="shared" si="31"/>
        <v>3</v>
      </c>
      <c r="F497" s="14">
        <v>1</v>
      </c>
      <c r="G497" s="15">
        <v>3100</v>
      </c>
      <c r="H497" s="15"/>
      <c r="I497" s="23">
        <f t="shared" si="32"/>
        <v>9300</v>
      </c>
      <c r="J497" s="24"/>
      <c r="K497" s="24"/>
      <c r="L497" s="25">
        <f t="shared" si="33"/>
        <v>503350</v>
      </c>
      <c r="M497" s="15"/>
    </row>
    <row r="498" ht="26.25" spans="1:13">
      <c r="A498" s="11"/>
      <c r="B498" s="12">
        <v>1673595</v>
      </c>
      <c r="C498" s="13">
        <v>43795</v>
      </c>
      <c r="D498" s="13">
        <v>43797</v>
      </c>
      <c r="E498" s="14">
        <f t="shared" si="31"/>
        <v>2</v>
      </c>
      <c r="F498" s="14">
        <v>1</v>
      </c>
      <c r="G498" s="15">
        <v>3100</v>
      </c>
      <c r="H498" s="15"/>
      <c r="I498" s="23">
        <f t="shared" si="32"/>
        <v>6200</v>
      </c>
      <c r="J498" s="24"/>
      <c r="K498" s="24"/>
      <c r="L498" s="25">
        <f t="shared" si="33"/>
        <v>497150</v>
      </c>
      <c r="M498" s="15"/>
    </row>
    <row r="499" ht="26.25" spans="1:13">
      <c r="A499" s="11"/>
      <c r="B499" s="12">
        <v>1685679</v>
      </c>
      <c r="C499" s="13">
        <v>43795</v>
      </c>
      <c r="D499" s="13">
        <v>43797</v>
      </c>
      <c r="E499" s="14">
        <f t="shared" si="31"/>
        <v>2</v>
      </c>
      <c r="F499" s="14">
        <v>1</v>
      </c>
      <c r="G499" s="15">
        <v>3600</v>
      </c>
      <c r="H499" s="15"/>
      <c r="I499" s="23">
        <f t="shared" si="32"/>
        <v>7200</v>
      </c>
      <c r="J499" s="24"/>
      <c r="K499" s="24"/>
      <c r="L499" s="25">
        <f t="shared" si="33"/>
        <v>489950</v>
      </c>
      <c r="M499" s="15"/>
    </row>
    <row r="500" ht="26.25" spans="1:13">
      <c r="A500" s="11"/>
      <c r="B500" s="12">
        <v>1683501</v>
      </c>
      <c r="C500" s="13">
        <v>43794</v>
      </c>
      <c r="D500" s="13">
        <v>43797</v>
      </c>
      <c r="E500" s="14">
        <f t="shared" si="31"/>
        <v>3</v>
      </c>
      <c r="F500" s="14">
        <v>1</v>
      </c>
      <c r="G500" s="15">
        <v>3100</v>
      </c>
      <c r="H500" s="15"/>
      <c r="I500" s="23">
        <f t="shared" si="32"/>
        <v>9300</v>
      </c>
      <c r="J500" s="24"/>
      <c r="K500" s="24"/>
      <c r="L500" s="25">
        <f t="shared" si="33"/>
        <v>480650</v>
      </c>
      <c r="M500" s="15"/>
    </row>
    <row r="501" ht="26.25" spans="1:13">
      <c r="A501" s="11"/>
      <c r="B501" s="12">
        <v>1676026</v>
      </c>
      <c r="C501" s="13">
        <v>43796</v>
      </c>
      <c r="D501" s="13">
        <v>43797</v>
      </c>
      <c r="E501" s="14">
        <f t="shared" si="31"/>
        <v>1</v>
      </c>
      <c r="F501" s="14">
        <v>1</v>
      </c>
      <c r="G501" s="15">
        <v>3100</v>
      </c>
      <c r="H501" s="15"/>
      <c r="I501" s="23">
        <f t="shared" si="32"/>
        <v>3100</v>
      </c>
      <c r="J501" s="24"/>
      <c r="K501" s="24"/>
      <c r="L501" s="25">
        <f t="shared" si="33"/>
        <v>477550</v>
      </c>
      <c r="M501" s="15"/>
    </row>
    <row r="502" ht="26.25" spans="1:13">
      <c r="A502" s="11"/>
      <c r="B502" s="12">
        <v>1685958</v>
      </c>
      <c r="C502" s="13">
        <v>43794</v>
      </c>
      <c r="D502" s="13">
        <v>43797</v>
      </c>
      <c r="E502" s="14">
        <f t="shared" si="31"/>
        <v>3</v>
      </c>
      <c r="F502" s="14">
        <v>1</v>
      </c>
      <c r="G502" s="15">
        <v>3100</v>
      </c>
      <c r="H502" s="15"/>
      <c r="I502" s="23">
        <f t="shared" si="32"/>
        <v>9300</v>
      </c>
      <c r="J502" s="24"/>
      <c r="K502" s="24"/>
      <c r="L502" s="25">
        <f t="shared" si="33"/>
        <v>468250</v>
      </c>
      <c r="M502" s="15"/>
    </row>
    <row r="503" ht="26.25" spans="1:13">
      <c r="A503" s="11"/>
      <c r="B503" s="12">
        <v>1677711</v>
      </c>
      <c r="C503" s="13">
        <v>43794</v>
      </c>
      <c r="D503" s="13">
        <v>43797</v>
      </c>
      <c r="E503" s="14">
        <f t="shared" si="31"/>
        <v>3</v>
      </c>
      <c r="F503" s="14">
        <v>1</v>
      </c>
      <c r="G503" s="15">
        <v>3100</v>
      </c>
      <c r="H503" s="15"/>
      <c r="I503" s="23">
        <f t="shared" si="32"/>
        <v>9300</v>
      </c>
      <c r="J503" s="24"/>
      <c r="K503" s="24"/>
      <c r="L503" s="25">
        <f t="shared" si="33"/>
        <v>458950</v>
      </c>
      <c r="M503" s="15"/>
    </row>
    <row r="504" ht="26.25" spans="1:13">
      <c r="A504" s="11"/>
      <c r="B504" s="12">
        <v>1664655</v>
      </c>
      <c r="C504" s="13">
        <v>43795</v>
      </c>
      <c r="D504" s="13">
        <v>43797</v>
      </c>
      <c r="E504" s="14">
        <f t="shared" si="31"/>
        <v>2</v>
      </c>
      <c r="F504" s="14">
        <v>7</v>
      </c>
      <c r="G504" s="15">
        <v>3100</v>
      </c>
      <c r="H504" s="15"/>
      <c r="I504" s="23">
        <f t="shared" si="32"/>
        <v>43400</v>
      </c>
      <c r="J504" s="24"/>
      <c r="K504" s="24"/>
      <c r="L504" s="25">
        <f t="shared" si="33"/>
        <v>415550</v>
      </c>
      <c r="M504" s="15"/>
    </row>
    <row r="505" ht="26.25" spans="1:13">
      <c r="A505" s="11"/>
      <c r="B505" s="12">
        <v>1681168</v>
      </c>
      <c r="C505" s="13">
        <v>43796</v>
      </c>
      <c r="D505" s="13">
        <v>43797</v>
      </c>
      <c r="E505" s="14">
        <f t="shared" si="31"/>
        <v>1</v>
      </c>
      <c r="F505" s="14">
        <v>2</v>
      </c>
      <c r="G505" s="15">
        <v>3100</v>
      </c>
      <c r="H505" s="15"/>
      <c r="I505" s="23">
        <f t="shared" si="32"/>
        <v>6200</v>
      </c>
      <c r="J505" s="24"/>
      <c r="K505" s="24"/>
      <c r="L505" s="30">
        <f t="shared" si="33"/>
        <v>409350</v>
      </c>
      <c r="M505" s="38" t="s">
        <v>65</v>
      </c>
    </row>
    <row r="507" ht="26.25" spans="1:13">
      <c r="A507" s="33"/>
      <c r="B507" s="34">
        <v>1672812</v>
      </c>
      <c r="C507" s="35">
        <v>43796</v>
      </c>
      <c r="D507" s="35">
        <v>43798</v>
      </c>
      <c r="E507" s="36">
        <f t="shared" ref="E507:E548" si="34">+D507-C507</f>
        <v>2</v>
      </c>
      <c r="F507" s="36">
        <v>1</v>
      </c>
      <c r="G507" s="37">
        <v>3600</v>
      </c>
      <c r="H507" s="37"/>
      <c r="I507" s="39">
        <f t="shared" ref="I507:I548" si="35">+G507*F507*E507</f>
        <v>7200</v>
      </c>
      <c r="J507" s="40"/>
      <c r="K507" s="40"/>
      <c r="L507" s="41">
        <f>+L505-I507+K507</f>
        <v>402150</v>
      </c>
      <c r="M507" s="37"/>
    </row>
    <row r="508" ht="26.25" spans="1:13">
      <c r="A508" s="33"/>
      <c r="B508" s="34">
        <v>1674521</v>
      </c>
      <c r="C508" s="35">
        <v>43794</v>
      </c>
      <c r="D508" s="35">
        <v>43798</v>
      </c>
      <c r="E508" s="36">
        <f t="shared" si="34"/>
        <v>4</v>
      </c>
      <c r="F508" s="36">
        <v>1</v>
      </c>
      <c r="G508" s="37">
        <v>3600</v>
      </c>
      <c r="H508" s="37"/>
      <c r="I508" s="39">
        <f t="shared" si="35"/>
        <v>14400</v>
      </c>
      <c r="J508" s="40"/>
      <c r="K508" s="40"/>
      <c r="L508" s="41">
        <f t="shared" ref="L507:L548" si="36">+L507-I508+K508</f>
        <v>387750</v>
      </c>
      <c r="M508" s="37"/>
    </row>
    <row r="509" ht="26.25" spans="1:13">
      <c r="A509" s="33"/>
      <c r="B509" s="34">
        <v>1667413</v>
      </c>
      <c r="C509" s="35">
        <v>43795</v>
      </c>
      <c r="D509" s="35">
        <v>43799</v>
      </c>
      <c r="E509" s="36">
        <f t="shared" si="34"/>
        <v>4</v>
      </c>
      <c r="F509" s="36">
        <v>1</v>
      </c>
      <c r="G509" s="37">
        <v>3100</v>
      </c>
      <c r="H509" s="37"/>
      <c r="I509" s="39">
        <f t="shared" si="35"/>
        <v>12400</v>
      </c>
      <c r="J509" s="40"/>
      <c r="K509" s="40"/>
      <c r="L509" s="41">
        <f t="shared" si="36"/>
        <v>375350</v>
      </c>
      <c r="M509" s="37"/>
    </row>
    <row r="510" ht="26.25" spans="1:13">
      <c r="A510" s="33"/>
      <c r="B510" s="34">
        <v>1688337</v>
      </c>
      <c r="C510" s="35">
        <v>43797</v>
      </c>
      <c r="D510" s="35">
        <v>43798</v>
      </c>
      <c r="E510" s="36">
        <f t="shared" si="34"/>
        <v>1</v>
      </c>
      <c r="F510" s="36">
        <v>1</v>
      </c>
      <c r="G510" s="37">
        <v>3600</v>
      </c>
      <c r="H510" s="37"/>
      <c r="I510" s="39">
        <f t="shared" si="35"/>
        <v>3600</v>
      </c>
      <c r="J510" s="40"/>
      <c r="K510" s="40"/>
      <c r="L510" s="41">
        <f t="shared" si="36"/>
        <v>371750</v>
      </c>
      <c r="M510" s="37"/>
    </row>
    <row r="511" ht="26.25" spans="1:13">
      <c r="A511" s="33"/>
      <c r="B511" s="34">
        <v>1687268</v>
      </c>
      <c r="C511" s="35">
        <v>43797</v>
      </c>
      <c r="D511" s="35">
        <v>43798</v>
      </c>
      <c r="E511" s="36">
        <f t="shared" si="34"/>
        <v>1</v>
      </c>
      <c r="F511" s="36">
        <v>1</v>
      </c>
      <c r="G511" s="37">
        <v>3100</v>
      </c>
      <c r="H511" s="37"/>
      <c r="I511" s="39">
        <f t="shared" si="35"/>
        <v>3100</v>
      </c>
      <c r="J511" s="40"/>
      <c r="K511" s="40"/>
      <c r="L511" s="41">
        <f t="shared" si="36"/>
        <v>368650</v>
      </c>
      <c r="M511" s="37"/>
    </row>
    <row r="512" ht="26.25" spans="1:13">
      <c r="A512" s="33"/>
      <c r="B512" s="34">
        <v>1668561</v>
      </c>
      <c r="C512" s="35">
        <v>43796</v>
      </c>
      <c r="D512" s="35">
        <v>43798</v>
      </c>
      <c r="E512" s="36">
        <f t="shared" si="34"/>
        <v>2</v>
      </c>
      <c r="F512" s="36">
        <v>1</v>
      </c>
      <c r="G512" s="37">
        <v>3100</v>
      </c>
      <c r="H512" s="37"/>
      <c r="I512" s="39">
        <f t="shared" si="35"/>
        <v>6200</v>
      </c>
      <c r="J512" s="40"/>
      <c r="K512" s="40"/>
      <c r="L512" s="41">
        <f t="shared" si="36"/>
        <v>362450</v>
      </c>
      <c r="M512" s="37"/>
    </row>
    <row r="513" ht="26.25" spans="1:13">
      <c r="A513" s="33"/>
      <c r="B513" s="34">
        <v>1687059</v>
      </c>
      <c r="C513" s="35">
        <v>43795</v>
      </c>
      <c r="D513" s="35">
        <v>43798</v>
      </c>
      <c r="E513" s="36">
        <f t="shared" si="34"/>
        <v>3</v>
      </c>
      <c r="F513" s="36">
        <v>2</v>
      </c>
      <c r="G513" s="37">
        <v>3100</v>
      </c>
      <c r="H513" s="37"/>
      <c r="I513" s="39">
        <f t="shared" si="35"/>
        <v>18600</v>
      </c>
      <c r="J513" s="40"/>
      <c r="K513" s="40"/>
      <c r="L513" s="41">
        <f t="shared" si="36"/>
        <v>343850</v>
      </c>
      <c r="M513" s="37"/>
    </row>
    <row r="514" ht="26.25" spans="1:13">
      <c r="A514" s="33"/>
      <c r="B514" s="34">
        <v>1679872</v>
      </c>
      <c r="C514" s="35">
        <v>43797</v>
      </c>
      <c r="D514" s="35">
        <v>43798</v>
      </c>
      <c r="E514" s="36">
        <f t="shared" si="34"/>
        <v>1</v>
      </c>
      <c r="F514" s="36">
        <v>1</v>
      </c>
      <c r="G514" s="37">
        <v>3100</v>
      </c>
      <c r="H514" s="37"/>
      <c r="I514" s="39">
        <f t="shared" si="35"/>
        <v>3100</v>
      </c>
      <c r="J514" s="40"/>
      <c r="K514" s="40"/>
      <c r="L514" s="41">
        <f t="shared" si="36"/>
        <v>340750</v>
      </c>
      <c r="M514" s="37"/>
    </row>
    <row r="515" ht="26.25" spans="1:13">
      <c r="A515" s="33"/>
      <c r="B515" s="34">
        <v>1690519</v>
      </c>
      <c r="C515" s="35">
        <v>43797</v>
      </c>
      <c r="D515" s="35">
        <v>43798</v>
      </c>
      <c r="E515" s="36">
        <f t="shared" si="34"/>
        <v>1</v>
      </c>
      <c r="F515" s="36">
        <v>1</v>
      </c>
      <c r="G515" s="37">
        <v>3600</v>
      </c>
      <c r="H515" s="37"/>
      <c r="I515" s="39">
        <f t="shared" si="35"/>
        <v>3600</v>
      </c>
      <c r="J515" s="40"/>
      <c r="K515" s="40"/>
      <c r="L515" s="41">
        <f t="shared" si="36"/>
        <v>337150</v>
      </c>
      <c r="M515" s="37"/>
    </row>
    <row r="516" ht="26.25" spans="1:13">
      <c r="A516" s="33"/>
      <c r="B516" s="34">
        <v>1688974</v>
      </c>
      <c r="C516" s="35">
        <v>43796</v>
      </c>
      <c r="D516" s="35">
        <v>43798</v>
      </c>
      <c r="E516" s="36">
        <f t="shared" si="34"/>
        <v>2</v>
      </c>
      <c r="F516" s="36">
        <v>2</v>
      </c>
      <c r="G516" s="37">
        <v>3600</v>
      </c>
      <c r="H516" s="37"/>
      <c r="I516" s="39">
        <f t="shared" si="35"/>
        <v>14400</v>
      </c>
      <c r="J516" s="40"/>
      <c r="K516" s="40"/>
      <c r="L516" s="41">
        <f t="shared" si="36"/>
        <v>322750</v>
      </c>
      <c r="M516" s="37"/>
    </row>
    <row r="517" ht="26.25" spans="1:13">
      <c r="A517" s="33"/>
      <c r="B517" s="34">
        <v>1686399</v>
      </c>
      <c r="C517" s="35">
        <v>43797</v>
      </c>
      <c r="D517" s="35">
        <v>43798</v>
      </c>
      <c r="E517" s="36">
        <f t="shared" si="34"/>
        <v>1</v>
      </c>
      <c r="F517" s="36">
        <v>1</v>
      </c>
      <c r="G517" s="37">
        <v>3100</v>
      </c>
      <c r="H517" s="37"/>
      <c r="I517" s="39">
        <f t="shared" si="35"/>
        <v>3100</v>
      </c>
      <c r="J517" s="40"/>
      <c r="K517" s="40"/>
      <c r="L517" s="41">
        <f t="shared" si="36"/>
        <v>319650</v>
      </c>
      <c r="M517" s="37"/>
    </row>
    <row r="518" ht="26.25" spans="1:13">
      <c r="A518" s="33"/>
      <c r="B518" s="34">
        <v>1683089</v>
      </c>
      <c r="C518" s="35">
        <v>43797</v>
      </c>
      <c r="D518" s="35">
        <v>43798</v>
      </c>
      <c r="E518" s="36">
        <f t="shared" si="34"/>
        <v>1</v>
      </c>
      <c r="F518" s="36">
        <v>1</v>
      </c>
      <c r="G518" s="37">
        <v>3100</v>
      </c>
      <c r="H518" s="37"/>
      <c r="I518" s="39">
        <f t="shared" si="35"/>
        <v>3100</v>
      </c>
      <c r="J518" s="40"/>
      <c r="K518" s="40"/>
      <c r="L518" s="41">
        <f t="shared" si="36"/>
        <v>316550</v>
      </c>
      <c r="M518" s="37"/>
    </row>
    <row r="519" ht="26.25" spans="1:13">
      <c r="A519" s="33"/>
      <c r="B519" s="34">
        <v>1673330</v>
      </c>
      <c r="C519" s="35">
        <v>43797</v>
      </c>
      <c r="D519" s="35">
        <v>43798</v>
      </c>
      <c r="E519" s="36">
        <f t="shared" si="34"/>
        <v>1</v>
      </c>
      <c r="F519" s="36">
        <v>1</v>
      </c>
      <c r="G519" s="37">
        <v>3100</v>
      </c>
      <c r="H519" s="37"/>
      <c r="I519" s="39">
        <f t="shared" si="35"/>
        <v>3100</v>
      </c>
      <c r="J519" s="40"/>
      <c r="K519" s="40"/>
      <c r="L519" s="41">
        <f t="shared" si="36"/>
        <v>313450</v>
      </c>
      <c r="M519" s="37"/>
    </row>
    <row r="520" ht="26.25" spans="1:13">
      <c r="A520" s="33"/>
      <c r="B520" s="34">
        <v>1685411</v>
      </c>
      <c r="C520" s="35">
        <v>43797</v>
      </c>
      <c r="D520" s="35">
        <v>43798</v>
      </c>
      <c r="E520" s="36">
        <f t="shared" si="34"/>
        <v>1</v>
      </c>
      <c r="F520" s="36">
        <v>1</v>
      </c>
      <c r="G520" s="37">
        <v>3100</v>
      </c>
      <c r="H520" s="37"/>
      <c r="I520" s="39">
        <f t="shared" si="35"/>
        <v>3100</v>
      </c>
      <c r="J520" s="40"/>
      <c r="K520" s="40"/>
      <c r="L520" s="41">
        <f t="shared" si="36"/>
        <v>310350</v>
      </c>
      <c r="M520" s="37"/>
    </row>
    <row r="521" ht="26.25" spans="1:13">
      <c r="A521" s="33"/>
      <c r="B521" s="34">
        <v>1690003</v>
      </c>
      <c r="C521" s="35">
        <v>43798</v>
      </c>
      <c r="D521" s="35">
        <v>43799</v>
      </c>
      <c r="E521" s="36">
        <f t="shared" si="34"/>
        <v>1</v>
      </c>
      <c r="F521" s="36">
        <v>1</v>
      </c>
      <c r="G521" s="37">
        <v>4750</v>
      </c>
      <c r="H521" s="37"/>
      <c r="I521" s="39">
        <f t="shared" si="35"/>
        <v>4750</v>
      </c>
      <c r="J521" s="40"/>
      <c r="K521" s="40"/>
      <c r="L521" s="41">
        <f t="shared" si="36"/>
        <v>305600</v>
      </c>
      <c r="M521" s="37"/>
    </row>
    <row r="522" ht="26.25" spans="1:13">
      <c r="A522" s="33"/>
      <c r="B522" s="34">
        <v>1675179</v>
      </c>
      <c r="C522" s="35">
        <v>43796</v>
      </c>
      <c r="D522" s="35">
        <v>43799</v>
      </c>
      <c r="E522" s="36">
        <f t="shared" si="34"/>
        <v>3</v>
      </c>
      <c r="F522" s="36">
        <v>1</v>
      </c>
      <c r="G522" s="37">
        <v>3100</v>
      </c>
      <c r="H522" s="37"/>
      <c r="I522" s="39">
        <f t="shared" si="35"/>
        <v>9300</v>
      </c>
      <c r="J522" s="40"/>
      <c r="K522" s="40"/>
      <c r="L522" s="41">
        <f t="shared" si="36"/>
        <v>296300</v>
      </c>
      <c r="M522" s="37"/>
    </row>
    <row r="523" ht="26.25" spans="1:13">
      <c r="A523" s="33"/>
      <c r="B523" s="34">
        <v>1663542</v>
      </c>
      <c r="C523" s="35">
        <v>43796</v>
      </c>
      <c r="D523" s="35">
        <v>43799</v>
      </c>
      <c r="E523" s="36">
        <f t="shared" si="34"/>
        <v>3</v>
      </c>
      <c r="F523" s="36">
        <v>1</v>
      </c>
      <c r="G523" s="37">
        <v>3100</v>
      </c>
      <c r="H523" s="37"/>
      <c r="I523" s="39">
        <f t="shared" si="35"/>
        <v>9300</v>
      </c>
      <c r="J523" s="40"/>
      <c r="K523" s="40"/>
      <c r="L523" s="41">
        <f t="shared" si="36"/>
        <v>287000</v>
      </c>
      <c r="M523" s="37"/>
    </row>
    <row r="524" ht="26.25" spans="1:13">
      <c r="A524" s="33"/>
      <c r="B524" s="34">
        <v>1686450</v>
      </c>
      <c r="C524" s="35">
        <v>43796</v>
      </c>
      <c r="D524" s="35">
        <v>43799</v>
      </c>
      <c r="E524" s="36">
        <f t="shared" si="34"/>
        <v>3</v>
      </c>
      <c r="F524" s="36">
        <v>1</v>
      </c>
      <c r="G524" s="37">
        <v>3100</v>
      </c>
      <c r="H524" s="37"/>
      <c r="I524" s="39">
        <f t="shared" si="35"/>
        <v>9300</v>
      </c>
      <c r="J524" s="40"/>
      <c r="K524" s="40"/>
      <c r="L524" s="41">
        <f t="shared" si="36"/>
        <v>277700</v>
      </c>
      <c r="M524" s="37"/>
    </row>
    <row r="525" ht="26.25" spans="1:13">
      <c r="A525" s="33"/>
      <c r="B525" s="34">
        <v>1686766</v>
      </c>
      <c r="C525" s="35">
        <v>43796</v>
      </c>
      <c r="D525" s="35">
        <v>43799</v>
      </c>
      <c r="E525" s="36">
        <f t="shared" si="34"/>
        <v>3</v>
      </c>
      <c r="F525" s="36">
        <v>1</v>
      </c>
      <c r="G525" s="37">
        <v>3100</v>
      </c>
      <c r="H525" s="37"/>
      <c r="I525" s="39">
        <f t="shared" si="35"/>
        <v>9300</v>
      </c>
      <c r="J525" s="40"/>
      <c r="K525" s="40"/>
      <c r="L525" s="41">
        <f t="shared" si="36"/>
        <v>268400</v>
      </c>
      <c r="M525" s="37"/>
    </row>
    <row r="526" ht="26.25" spans="1:13">
      <c r="A526" s="33"/>
      <c r="B526" s="34">
        <v>1676107</v>
      </c>
      <c r="C526" s="35">
        <v>43792</v>
      </c>
      <c r="D526" s="35">
        <v>43799</v>
      </c>
      <c r="E526" s="36">
        <f t="shared" si="34"/>
        <v>7</v>
      </c>
      <c r="F526" s="36">
        <v>1</v>
      </c>
      <c r="G526" s="37">
        <v>3600</v>
      </c>
      <c r="H526" s="37"/>
      <c r="I526" s="39">
        <f t="shared" si="35"/>
        <v>25200</v>
      </c>
      <c r="J526" s="40"/>
      <c r="K526" s="40"/>
      <c r="L526" s="41">
        <f t="shared" si="36"/>
        <v>243200</v>
      </c>
      <c r="M526" s="37"/>
    </row>
    <row r="527" ht="26.25" spans="1:13">
      <c r="A527" s="33"/>
      <c r="B527" s="34">
        <v>1683138</v>
      </c>
      <c r="C527" s="35">
        <v>43798</v>
      </c>
      <c r="D527" s="35">
        <v>43799</v>
      </c>
      <c r="E527" s="36">
        <f t="shared" si="34"/>
        <v>1</v>
      </c>
      <c r="F527" s="36">
        <v>1</v>
      </c>
      <c r="G527" s="37">
        <v>3100</v>
      </c>
      <c r="H527" s="37"/>
      <c r="I527" s="39">
        <f t="shared" si="35"/>
        <v>3100</v>
      </c>
      <c r="J527" s="40"/>
      <c r="K527" s="40"/>
      <c r="L527" s="41">
        <f t="shared" si="36"/>
        <v>240100</v>
      </c>
      <c r="M527" s="37"/>
    </row>
    <row r="528" ht="26.25" spans="1:13">
      <c r="A528" s="33"/>
      <c r="B528" s="34">
        <v>1685025</v>
      </c>
      <c r="C528" s="35">
        <v>43796</v>
      </c>
      <c r="D528" s="35">
        <v>43800</v>
      </c>
      <c r="E528" s="36">
        <f t="shared" si="34"/>
        <v>4</v>
      </c>
      <c r="F528" s="36">
        <v>1</v>
      </c>
      <c r="G528" s="37">
        <v>3100</v>
      </c>
      <c r="H528" s="37"/>
      <c r="I528" s="39">
        <f t="shared" si="35"/>
        <v>12400</v>
      </c>
      <c r="J528" s="40"/>
      <c r="K528" s="40"/>
      <c r="L528" s="41">
        <f t="shared" si="36"/>
        <v>227700</v>
      </c>
      <c r="M528" s="37"/>
    </row>
    <row r="529" ht="26.25" spans="1:13">
      <c r="A529" s="33"/>
      <c r="B529" s="34">
        <v>1680223</v>
      </c>
      <c r="C529" s="35">
        <v>43797</v>
      </c>
      <c r="D529" s="35">
        <v>43799</v>
      </c>
      <c r="E529" s="36">
        <f t="shared" si="34"/>
        <v>2</v>
      </c>
      <c r="F529" s="36">
        <v>1</v>
      </c>
      <c r="G529" s="37">
        <v>3100</v>
      </c>
      <c r="H529" s="37"/>
      <c r="I529" s="39">
        <f t="shared" si="35"/>
        <v>6200</v>
      </c>
      <c r="J529" s="40"/>
      <c r="K529" s="40"/>
      <c r="L529" s="41">
        <f t="shared" si="36"/>
        <v>221500</v>
      </c>
      <c r="M529" s="37"/>
    </row>
    <row r="530" ht="26.25" spans="1:13">
      <c r="A530" s="33"/>
      <c r="B530" s="34">
        <v>1680218</v>
      </c>
      <c r="C530" s="35">
        <v>43797</v>
      </c>
      <c r="D530" s="35">
        <v>43799</v>
      </c>
      <c r="E530" s="36">
        <f t="shared" si="34"/>
        <v>2</v>
      </c>
      <c r="F530" s="36">
        <v>1</v>
      </c>
      <c r="G530" s="37">
        <v>3600</v>
      </c>
      <c r="H530" s="37"/>
      <c r="I530" s="39">
        <f t="shared" si="35"/>
        <v>7200</v>
      </c>
      <c r="J530" s="40"/>
      <c r="K530" s="40"/>
      <c r="L530" s="41">
        <f t="shared" si="36"/>
        <v>214300</v>
      </c>
      <c r="M530" s="37"/>
    </row>
    <row r="531" ht="26.25" spans="1:13">
      <c r="A531" s="33"/>
      <c r="B531" s="34">
        <v>1668553</v>
      </c>
      <c r="C531" s="35">
        <v>43797</v>
      </c>
      <c r="D531" s="35">
        <v>43799</v>
      </c>
      <c r="E531" s="36">
        <f t="shared" si="34"/>
        <v>2</v>
      </c>
      <c r="F531" s="36">
        <v>1</v>
      </c>
      <c r="G531" s="37">
        <v>3100</v>
      </c>
      <c r="H531" s="37"/>
      <c r="I531" s="39">
        <f t="shared" si="35"/>
        <v>6200</v>
      </c>
      <c r="J531" s="40"/>
      <c r="K531" s="40"/>
      <c r="L531" s="41">
        <f t="shared" si="36"/>
        <v>208100</v>
      </c>
      <c r="M531" s="37"/>
    </row>
    <row r="532" ht="26.25" spans="1:13">
      <c r="A532" s="33"/>
      <c r="B532" s="34">
        <v>1678641</v>
      </c>
      <c r="C532" s="35">
        <v>43797</v>
      </c>
      <c r="D532" s="35">
        <v>43799</v>
      </c>
      <c r="E532" s="36">
        <f t="shared" si="34"/>
        <v>2</v>
      </c>
      <c r="F532" s="36">
        <v>1</v>
      </c>
      <c r="G532" s="37">
        <v>3100</v>
      </c>
      <c r="H532" s="37"/>
      <c r="I532" s="39">
        <f t="shared" si="35"/>
        <v>6200</v>
      </c>
      <c r="J532" s="40"/>
      <c r="K532" s="40"/>
      <c r="L532" s="41">
        <f t="shared" si="36"/>
        <v>201900</v>
      </c>
      <c r="M532" s="37"/>
    </row>
    <row r="533" ht="26.25" spans="1:13">
      <c r="A533" s="33"/>
      <c r="B533" s="34">
        <v>1661585</v>
      </c>
      <c r="C533" s="35">
        <v>43797</v>
      </c>
      <c r="D533" s="35">
        <v>43799</v>
      </c>
      <c r="E533" s="36">
        <f t="shared" si="34"/>
        <v>2</v>
      </c>
      <c r="F533" s="36">
        <v>1</v>
      </c>
      <c r="G533" s="37">
        <v>3100</v>
      </c>
      <c r="H533" s="37"/>
      <c r="I533" s="39">
        <f t="shared" si="35"/>
        <v>6200</v>
      </c>
      <c r="J533" s="40"/>
      <c r="K533" s="40"/>
      <c r="L533" s="41">
        <f t="shared" si="36"/>
        <v>195700</v>
      </c>
      <c r="M533" s="37"/>
    </row>
    <row r="534" ht="26.25" spans="1:13">
      <c r="A534" s="33"/>
      <c r="B534" s="34">
        <v>1680922</v>
      </c>
      <c r="C534" s="35">
        <v>43796</v>
      </c>
      <c r="D534" s="35">
        <v>43800</v>
      </c>
      <c r="E534" s="36">
        <f t="shared" si="34"/>
        <v>4</v>
      </c>
      <c r="F534" s="36">
        <v>1</v>
      </c>
      <c r="G534" s="37">
        <v>3100</v>
      </c>
      <c r="H534" s="37"/>
      <c r="I534" s="39">
        <f t="shared" si="35"/>
        <v>12400</v>
      </c>
      <c r="J534" s="40"/>
      <c r="K534" s="40"/>
      <c r="L534" s="41">
        <f t="shared" si="36"/>
        <v>183300</v>
      </c>
      <c r="M534" s="37"/>
    </row>
    <row r="535" ht="26.25" spans="1:13">
      <c r="A535" s="33"/>
      <c r="B535" s="34">
        <v>1685029</v>
      </c>
      <c r="C535" s="35">
        <v>43796</v>
      </c>
      <c r="D535" s="35">
        <v>43800</v>
      </c>
      <c r="E535" s="36">
        <f t="shared" si="34"/>
        <v>4</v>
      </c>
      <c r="F535" s="36">
        <v>1</v>
      </c>
      <c r="G535" s="37">
        <v>3100</v>
      </c>
      <c r="H535" s="37"/>
      <c r="I535" s="39">
        <f t="shared" si="35"/>
        <v>12400</v>
      </c>
      <c r="J535" s="40"/>
      <c r="K535" s="40"/>
      <c r="L535" s="41">
        <f t="shared" si="36"/>
        <v>170900</v>
      </c>
      <c r="M535" s="37"/>
    </row>
    <row r="536" ht="26.25" spans="1:13">
      <c r="A536" s="33"/>
      <c r="B536" s="34">
        <v>1680217</v>
      </c>
      <c r="C536" s="35">
        <v>43797</v>
      </c>
      <c r="D536" s="35">
        <v>43799</v>
      </c>
      <c r="E536" s="36">
        <f t="shared" si="34"/>
        <v>2</v>
      </c>
      <c r="F536" s="36">
        <v>1</v>
      </c>
      <c r="G536" s="37">
        <v>3600</v>
      </c>
      <c r="H536" s="37"/>
      <c r="I536" s="39">
        <f t="shared" si="35"/>
        <v>7200</v>
      </c>
      <c r="J536" s="40"/>
      <c r="K536" s="40"/>
      <c r="L536" s="41">
        <f t="shared" si="36"/>
        <v>163700</v>
      </c>
      <c r="M536" s="37"/>
    </row>
    <row r="537" ht="26.25" spans="1:13">
      <c r="A537" s="33"/>
      <c r="B537" s="34">
        <v>1687097</v>
      </c>
      <c r="C537" s="35">
        <v>43799</v>
      </c>
      <c r="D537" s="35">
        <v>43800</v>
      </c>
      <c r="E537" s="36">
        <f t="shared" si="34"/>
        <v>1</v>
      </c>
      <c r="F537" s="36">
        <v>1</v>
      </c>
      <c r="G537" s="37">
        <v>4750</v>
      </c>
      <c r="H537" s="37"/>
      <c r="I537" s="39">
        <f t="shared" si="35"/>
        <v>4750</v>
      </c>
      <c r="J537" s="40"/>
      <c r="K537" s="40"/>
      <c r="L537" s="41">
        <f t="shared" si="36"/>
        <v>158950</v>
      </c>
      <c r="M537" s="37"/>
    </row>
    <row r="538" ht="26.25" spans="1:13">
      <c r="A538" s="33"/>
      <c r="B538" s="34">
        <v>1691029</v>
      </c>
      <c r="C538" s="35">
        <v>43798</v>
      </c>
      <c r="D538" s="35">
        <v>43800</v>
      </c>
      <c r="E538" s="36">
        <f t="shared" si="34"/>
        <v>2</v>
      </c>
      <c r="F538" s="36">
        <v>1</v>
      </c>
      <c r="G538" s="37">
        <v>3600</v>
      </c>
      <c r="H538" s="37"/>
      <c r="I538" s="39">
        <f t="shared" si="35"/>
        <v>7200</v>
      </c>
      <c r="J538" s="40"/>
      <c r="K538" s="40"/>
      <c r="L538" s="41">
        <f t="shared" si="36"/>
        <v>151750</v>
      </c>
      <c r="M538" s="37"/>
    </row>
    <row r="539" ht="26.25" spans="1:13">
      <c r="A539" s="33"/>
      <c r="B539" s="34">
        <v>1690990</v>
      </c>
      <c r="C539" s="35">
        <v>43798</v>
      </c>
      <c r="D539" s="35">
        <v>43800</v>
      </c>
      <c r="E539" s="36">
        <f t="shared" si="34"/>
        <v>2</v>
      </c>
      <c r="F539" s="36">
        <v>1</v>
      </c>
      <c r="G539" s="37">
        <v>3100</v>
      </c>
      <c r="H539" s="37"/>
      <c r="I539" s="39">
        <f t="shared" si="35"/>
        <v>6200</v>
      </c>
      <c r="J539" s="40"/>
      <c r="K539" s="40"/>
      <c r="L539" s="41">
        <f t="shared" si="36"/>
        <v>145550</v>
      </c>
      <c r="M539" s="37"/>
    </row>
    <row r="540" ht="26.25" spans="1:13">
      <c r="A540" s="33"/>
      <c r="B540" s="34">
        <v>1687282</v>
      </c>
      <c r="C540" s="35">
        <v>43796</v>
      </c>
      <c r="D540" s="35">
        <v>43800</v>
      </c>
      <c r="E540" s="36">
        <f t="shared" si="34"/>
        <v>4</v>
      </c>
      <c r="F540" s="36">
        <v>1</v>
      </c>
      <c r="G540" s="37">
        <v>3100</v>
      </c>
      <c r="H540" s="37"/>
      <c r="I540" s="39">
        <f t="shared" si="35"/>
        <v>12400</v>
      </c>
      <c r="J540" s="40"/>
      <c r="K540" s="40"/>
      <c r="L540" s="41">
        <f t="shared" si="36"/>
        <v>133150</v>
      </c>
      <c r="M540" s="37"/>
    </row>
    <row r="541" ht="26.25" spans="1:13">
      <c r="A541" s="33"/>
      <c r="B541" s="34">
        <v>1690863</v>
      </c>
      <c r="C541" s="35">
        <v>43798</v>
      </c>
      <c r="D541" s="35">
        <v>43800</v>
      </c>
      <c r="E541" s="36">
        <f t="shared" si="34"/>
        <v>2</v>
      </c>
      <c r="F541" s="36">
        <v>1</v>
      </c>
      <c r="G541" s="37">
        <v>3100</v>
      </c>
      <c r="H541" s="37"/>
      <c r="I541" s="39">
        <f t="shared" si="35"/>
        <v>6200</v>
      </c>
      <c r="J541" s="40"/>
      <c r="K541" s="40"/>
      <c r="L541" s="41">
        <f t="shared" si="36"/>
        <v>126950</v>
      </c>
      <c r="M541" s="37"/>
    </row>
    <row r="542" ht="26.25" spans="1:13">
      <c r="A542" s="33"/>
      <c r="B542" s="34">
        <v>1687371</v>
      </c>
      <c r="C542" s="35">
        <v>43798</v>
      </c>
      <c r="D542" s="35">
        <v>43800</v>
      </c>
      <c r="E542" s="36">
        <f t="shared" si="34"/>
        <v>2</v>
      </c>
      <c r="F542" s="36">
        <v>1</v>
      </c>
      <c r="G542" s="37">
        <v>3100</v>
      </c>
      <c r="H542" s="37"/>
      <c r="I542" s="39">
        <f t="shared" si="35"/>
        <v>6200</v>
      </c>
      <c r="J542" s="40"/>
      <c r="K542" s="40"/>
      <c r="L542" s="41">
        <f t="shared" si="36"/>
        <v>120750</v>
      </c>
      <c r="M542" s="37"/>
    </row>
    <row r="543" ht="26.25" spans="1:13">
      <c r="A543" s="33"/>
      <c r="B543" s="34">
        <v>1690365</v>
      </c>
      <c r="C543" s="35">
        <v>43798</v>
      </c>
      <c r="D543" s="35">
        <v>43800</v>
      </c>
      <c r="E543" s="36">
        <f t="shared" si="34"/>
        <v>2</v>
      </c>
      <c r="F543" s="36">
        <v>1</v>
      </c>
      <c r="G543" s="37">
        <v>3100</v>
      </c>
      <c r="H543" s="37"/>
      <c r="I543" s="39">
        <f t="shared" si="35"/>
        <v>6200</v>
      </c>
      <c r="J543" s="40"/>
      <c r="K543" s="40"/>
      <c r="L543" s="41">
        <f t="shared" si="36"/>
        <v>114550</v>
      </c>
      <c r="M543" s="37"/>
    </row>
    <row r="544" ht="26.25" spans="1:13">
      <c r="A544" s="33"/>
      <c r="B544" s="34">
        <v>1670752</v>
      </c>
      <c r="C544" s="35">
        <v>43796</v>
      </c>
      <c r="D544" s="35">
        <v>43800</v>
      </c>
      <c r="E544" s="36">
        <f t="shared" si="34"/>
        <v>4</v>
      </c>
      <c r="F544" s="36">
        <v>1</v>
      </c>
      <c r="G544" s="37">
        <v>3600</v>
      </c>
      <c r="H544" s="37"/>
      <c r="I544" s="39">
        <f t="shared" si="35"/>
        <v>14400</v>
      </c>
      <c r="J544" s="40"/>
      <c r="K544" s="40"/>
      <c r="L544" s="41">
        <f t="shared" si="36"/>
        <v>100150</v>
      </c>
      <c r="M544" s="37"/>
    </row>
    <row r="545" ht="26.25" spans="1:13">
      <c r="A545" s="33"/>
      <c r="B545" s="34">
        <v>1673312</v>
      </c>
      <c r="C545" s="35">
        <v>43796</v>
      </c>
      <c r="D545" s="35">
        <v>43800</v>
      </c>
      <c r="E545" s="36">
        <f t="shared" si="34"/>
        <v>4</v>
      </c>
      <c r="F545" s="36">
        <v>1</v>
      </c>
      <c r="G545" s="37">
        <v>3100</v>
      </c>
      <c r="H545" s="37"/>
      <c r="I545" s="39">
        <f t="shared" si="35"/>
        <v>12400</v>
      </c>
      <c r="J545" s="40"/>
      <c r="K545" s="40"/>
      <c r="L545" s="41">
        <f t="shared" si="36"/>
        <v>87750</v>
      </c>
      <c r="M545" s="37"/>
    </row>
    <row r="546" ht="26.25" spans="1:13">
      <c r="A546" s="33"/>
      <c r="B546" s="34">
        <v>1654203</v>
      </c>
      <c r="C546" s="35">
        <v>43797</v>
      </c>
      <c r="D546" s="35">
        <v>43800</v>
      </c>
      <c r="E546" s="36">
        <f t="shared" si="34"/>
        <v>3</v>
      </c>
      <c r="F546" s="36">
        <v>1</v>
      </c>
      <c r="G546" s="37">
        <v>3600</v>
      </c>
      <c r="H546" s="37"/>
      <c r="I546" s="39">
        <f t="shared" si="35"/>
        <v>10800</v>
      </c>
      <c r="J546" s="40"/>
      <c r="K546" s="40"/>
      <c r="L546" s="41">
        <f t="shared" si="36"/>
        <v>76950</v>
      </c>
      <c r="M546" s="37"/>
    </row>
    <row r="547" ht="26.25" spans="1:13">
      <c r="A547" s="33"/>
      <c r="B547" s="34">
        <v>1692573</v>
      </c>
      <c r="C547" s="35">
        <v>43799</v>
      </c>
      <c r="D547" s="35">
        <v>43800</v>
      </c>
      <c r="E547" s="36">
        <f t="shared" si="34"/>
        <v>1</v>
      </c>
      <c r="F547" s="36">
        <v>1</v>
      </c>
      <c r="G547" s="37">
        <v>3600</v>
      </c>
      <c r="H547" s="37"/>
      <c r="I547" s="39">
        <f t="shared" si="35"/>
        <v>3600</v>
      </c>
      <c r="J547" s="40"/>
      <c r="K547" s="40"/>
      <c r="L547" s="41">
        <f t="shared" si="36"/>
        <v>73350</v>
      </c>
      <c r="M547" s="37"/>
    </row>
    <row r="548" ht="26.25" spans="1:13">
      <c r="A548" s="33"/>
      <c r="B548" s="34">
        <v>1673421</v>
      </c>
      <c r="C548" s="35">
        <v>43798</v>
      </c>
      <c r="D548" s="35">
        <v>43800</v>
      </c>
      <c r="E548" s="36">
        <f t="shared" si="34"/>
        <v>2</v>
      </c>
      <c r="F548" s="36">
        <v>1</v>
      </c>
      <c r="G548" s="37">
        <v>3100</v>
      </c>
      <c r="H548" s="37"/>
      <c r="I548" s="39">
        <f t="shared" si="35"/>
        <v>6200</v>
      </c>
      <c r="J548" s="40"/>
      <c r="K548" s="40"/>
      <c r="L548" s="42">
        <f t="shared" si="36"/>
        <v>67150</v>
      </c>
      <c r="M548" s="37"/>
    </row>
    <row r="549" spans="9:13">
      <c r="I549">
        <f>SUM(I507:I548)</f>
        <v>342200</v>
      </c>
      <c r="M549" t="s">
        <v>66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预付款</vt:lpstr>
      <vt:lpstr>包房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Ladawan Mapoa</dc:creator>
  <cp:lastModifiedBy>财务崔</cp:lastModifiedBy>
  <dcterms:created xsi:type="dcterms:W3CDTF">2018-03-21T08:50:00Z</dcterms:created>
  <cp:lastPrinted>2019-10-10T10:24:00Z</cp:lastPrinted>
  <dcterms:modified xsi:type="dcterms:W3CDTF">2019-12-02T10:18:57Z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