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<sst xmlns="http://schemas.openxmlformats.org/spreadsheetml/2006/main" count="6785" uniqueCount="1893">
  <si>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</si>
  <si>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</si>
  <si>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</si>
  <si>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</si>
  <si>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</si>
  <si>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</si>
  <si>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</si>
  <si>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</si>
  <si>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</si>
  <si>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</si>
  <si>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</si>
  <si>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</si>
  <si>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</si>
  <si>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</si>
  <si>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</si>
  <si>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</si>
  <si>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</si>
  <si>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</si>
  <si>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</si>
  <si>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</si>
  <si>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</si>
  <si>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</si>
  <si>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</si>
  <si>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</si>
  <si>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</si>
  <si>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</si>
  <si>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</si>
  <si>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</si>
  <si>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</si>
  <si>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</si>
  <si>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</si>
  <si>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</si>
  <si>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</si>
  <si>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</si>
  <si>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</si>
  <si>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</si>
  <si>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</si>
  <si>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</si>
  <si>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</si>
  <si>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</si>
  <si>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</si>
  <si>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</si>
  <si>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</si>
  <si>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</si>
  <si>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</si>
  <si>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</si>
  <si>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</si>
  <si>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</si>
  <si>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</si>
  <si>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</si>
  <si>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</si>
  <si>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</si>
  <si>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</si>
  <si>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</si>
  <si>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</si>
  <si>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</si>
  <si>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</si>
  <si>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</si>
  <si>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</si>
  <si>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</si>
  <si>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</si>
  <si>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</si>
  <si>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</si>
  <si>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</si>
  <si>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</si>
  <si>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</si>
  <si>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</si>
  <si>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</si>
  <si>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</si>
  <si>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</si>
  <si>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</si>
  <si>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</si>
  <si>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</si>
  <si>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</si>
  <si>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</si>
  <si>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</si>
  <si>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</si>
  <si>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</si>
  <si>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</si>
  <si>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</si>
  <si>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</si>
  <si>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</si>
  <si>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</si>
  <si>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</si>
  <si>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</si>
  <si>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</si>
  <si>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</si>
  <si>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</si>
  <si>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</si>
  <si>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</si>
  <si>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</si>
  <si>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</si>
  <si>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</si>
  <si>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</si>
  <si>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</si>
  <si>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</si>
  <si>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</si>
  <si>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</si>
  <si>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</si>
  <si>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</si>
  <si>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</si>
  <si>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</si>
  <si>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</si>
  <si>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</si>
  <si>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</si>
  <si>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</si>
  <si>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</si>
  <si>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</si>
  <si>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</si>
  <si>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</si>
  <si>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</si>
  <si>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</si>
  <si>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</si>
  <si>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</si>
  <si>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</si>
  <si>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</si>
  <si>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</si>
  <si>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</si>
  <si>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</si>
  <si>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</si>
  <si>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</si>
  <si>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</si>
  <si>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</si>
  <si>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</si>
  <si>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</si>
  <si>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</si>
  <si>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</si>
  <si>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</si>
  <si>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</si>
  <si>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</si>
  <si>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</si>
  <si>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</si>
  <si>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</si>
  <si>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</si>
  <si>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</si>
  <si>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</si>
  <si>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</si>
  <si>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</si>
  <si>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</si>
  <si>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</si>
  <si>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</si>
  <si>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</si>
  <si>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</si>
  <si>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</si>
  <si>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</si>
  <si>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</si>
  <si>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</si>
  <si>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</si>
  <si>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</si>
  <si>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</si>
  <si>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</si>
  <si>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</si>
  <si>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</si>
  <si>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</si>
  <si>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</si>
  <si>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</si>
  <si>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</si>
  <si>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</si>
  <si>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</si>
  <si>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</si>
  <si>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</si>
  <si>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</si>
  <si>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</si>
  <si>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</si>
  <si>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</si>
  <si>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</si>
  <si>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</si>
  <si>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</si>
  <si>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</si>
  <si>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</si>
  <si>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</si>
  <si>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</si>
  <si>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</si>
  <si>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</si>
  <si>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</si>
  <si>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</si>
  <si>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</si>
  <si>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</si>
  <si>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</si>
  <si>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</si>
  <si>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</si>
  <si>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</si>
  <si>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</si>
  <si>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</si>
  <si>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</si>
  <si>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</si>
  <si>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</si>
  <si>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</si>
  <si>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</si>
  <si>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</si>
  <si>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</si>
  <si>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</si>
  <si>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</si>
  <si>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</si>
  <si>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</si>
  <si>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</si>
  <si>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</si>
  <si>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</si>
  <si>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</si>
  <si>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</si>
  <si>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</si>
  <si>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</si>
  <si>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</si>
  <si>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</si>
  <si>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</si>
  <si>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</si>
  <si>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</si>
  <si>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</si>
  <si>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</si>
  <si>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</si>
  <si>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</si>
  <si>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</si>
  <si>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</si>
  <si>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</si>
  <si>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</si>
  <si>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</si>
  <si>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</si>
  <si>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</si>
  <si>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</si>
  <si>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</si>
  <si>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</si>
  <si>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</si>
  <si>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</si>
  <si>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</si>
  <si>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</si>
  <si>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</si>
  <si>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</si>
  <si>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</si>
  <si>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</si>
  <si>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</si>
  <si>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</si>
  <si>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</si>
  <si>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</si>
  <si>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</si>
  <si>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</si>
  <si>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</si>
  <si>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</si>
  <si>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</si>
  <si>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</si>
  <si>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</si>
  <si>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</si>
  <si>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</si>
  <si>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</si>
  <si>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</si>
  <si>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</si>
  <si>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</si>
  <si>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</si>
  <si>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</si>
  <si>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</si>
  <si>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</si>
  <si>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</si>
  <si>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</si>
  <si>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</si>
  <si>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</si>
  <si>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</si>
  <si>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</si>
  <si>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</si>
  <si>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</si>
  <si>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</si>
  <si>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</si>
  <si>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</si>
  <si>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</si>
  <si>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</si>
  <si>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</si>
  <si>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</si>
  <si>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</si>
  <si>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</si>
  <si>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</si>
  <si>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</si>
  <si>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</si>
  <si>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</si>
  <si>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</si>
  <si>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</si>
  <si>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</si>
  <si>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</si>
  <si>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</si>
  <si>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</si>
  <si>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</si>
  <si>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</si>
  <si>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</si>
  <si>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</si>
  <si>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</si>
  <si>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</si>
  <si>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</si>
  <si>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</si>
  <si>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</si>
  <si>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</si>
  <si>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</si>
  <si>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</si>
  <si>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</si>
  <si>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</si>
  <si>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</si>
  <si>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</si>
  <si>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</si>
  <si>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</si>
  <si>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</si>
  <si>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</si>
  <si>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</si>
  <si>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</si>
  <si>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</si>
  <si>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</si>
  <si>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</si>
  <si>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</si>
  <si>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</si>
  <si>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</si>
  <si>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</si>
  <si>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</si>
  <si>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</si>
  <si>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</si>
  <si>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</si>
  <si>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</si>
  <si>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</si>
  <si>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</si>
  <si>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</si>
  <si>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</si>
  <si>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</si>
  <si>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</si>
  <si>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</si>
  <si>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</si>
  <si>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</si>
  <si>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</si>
  <si>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</si>
  <si>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</si>
  <si>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</si>
  <si>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</si>
  <si>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</si>
  <si>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</si>
  <si>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</si>
  <si>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</si>
  <si>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</si>
  <si>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</si>
  <si>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</si>
  <si>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</si>
  <si>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</si>
  <si>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</si>
  <si>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</si>
  <si>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</si>
  <si>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</si>
  <si>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</si>
  <si>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</si>
  <si>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</si>
  <si>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</si>
  <si>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</si>
  <si>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</si>
  <si>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</si>
  <si>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</si>
  <si>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</si>
  <si>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</si>
  <si>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</si>
  <si>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</si>
  <si>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</si>
  <si>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</si>
  <si>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</si>
  <si>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</si>
  <si>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</si>
  <si>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</si>
  <si>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</si>
  <si>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</si>
  <si>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</si>
  <si>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</si>
  <si>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</si>
  <si>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</si>
  <si>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</si>
  <si>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</si>
  <si>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</si>
  <si>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</si>
  <si>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</si>
  <si>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</si>
  <si>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</si>
  <si>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</si>
  <si>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</si>
  <si>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</si>
  <si>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</si>
  <si>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</si>
  <si>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</si>
  <si>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</si>
  <si>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</si>
  <si>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</si>
  <si>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</si>
  <si>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</si>
  <si>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</si>
  <si>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</si>
  <si>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</si>
  <si>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</si>
  <si>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</si>
  <si>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</si>
  <si>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</si>
  <si>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</si>
  <si>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</si>
  <si>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</si>
  <si>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</si>
  <si>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</si>
  <si>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</si>
  <si>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</si>
  <si>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</si>
  <si>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</si>
  <si>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</si>
  <si>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</si>
  <si>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</si>
  <si>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</si>
  <si>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</si>
  <si>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</si>
  <si>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</si>
  <si>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</si>
  <si>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</si>
  <si>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</si>
  <si>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</si>
  <si>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</si>
  <si>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</si>
  <si>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</si>
  <si>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</si>
  <si>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</si>
  <si>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</si>
  <si>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</si>
  <si>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</si>
  <si>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</si>
  <si>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</si>
  <si>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</si>
  <si>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</si>
  <si>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</si>
  <si>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</si>
  <si>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</si>
  <si>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</si>
  <si>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</si>
  <si>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</si>
  <si>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</si>
  <si>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</si>
  <si>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</si>
  <si>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</si>
  <si>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</si>
  <si>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</si>
  <si>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</si>
  <si>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</si>
  <si>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</si>
  <si>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</si>
  <si>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</si>
  <si>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</si>
  <si>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</si>
  <si>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</si>
  <si>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</si>
  <si>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</si>
  <si>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</si>
  <si>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</si>
  <si>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</si>
  <si>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</si>
  <si>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</si>
  <si>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</si>
  <si>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</si>
  <si>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</si>
  <si>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</si>
  <si>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</si>
  <si>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</si>
  <si>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</si>
  <si>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</si>
  <si>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</si>
  <si>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</si>
  <si>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</si>
  <si>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</si>
  <si>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</si>
  <si>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</si>
  <si>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</si>
  <si>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</si>
  <si>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</si>
  <si>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</si>
  <si>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</si>
  <si>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</si>
  <si>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</si>
  <si>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</si>
  <si>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</si>
  <si>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</si>
  <si>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</si>
  <si>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</si>
  <si>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</si>
  <si>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</si>
  <si>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</si>
  <si>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</si>
  <si>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</si>
  <si>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</si>
  <si>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</si>
  <si>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</si>
  <si>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</si>
  <si>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</si>
  <si>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</si>
  <si>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</si>
  <si>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</si>
  <si>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</si>
  <si>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</si>
  <si>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</si>
  <si>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</si>
  <si>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</si>
  <si>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</si>
  <si>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</si>
  <si>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</si>
  <si>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</si>
  <si>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</si>
  <si>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</si>
  <si>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</si>
  <si>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</si>
  <si>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</si>
  <si>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</si>
  <si>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</si>
  <si>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</si>
  <si>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</si>
  <si>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</si>
  <si>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</si>
  <si>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</si>
  <si>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</si>
  <si>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</si>
  <si>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</si>
  <si>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</si>
  <si>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</si>
  <si>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</si>
  <si>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</si>
  <si>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</si>
  <si>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</si>
  <si>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</si>
  <si>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</si>
  <si>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</si>
  <si>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</si>
  <si>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</si>
  <si>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</si>
  <si>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</si>
  <si>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</si>
  <si>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</si>
  <si>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</si>
  <si>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</si>
  <si>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</si>
  <si>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</si>
  <si>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</si>
  <si>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</si>
  <si>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</si>
  <si>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</si>
  <si>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</si>
  <si>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</si>
  <si>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</si>
  <si>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</si>
  <si>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</si>
  <si>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</si>
  <si>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</si>
  <si>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</si>
  <si>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</si>
  <si>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</si>
  <si>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</si>
  <si>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</si>
  <si>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</si>
  <si>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</si>
  <si>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</si>
  <si>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</si>
  <si>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</si>
  <si>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</si>
  <si>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</si>
  <si>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</si>
  <si>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</si>
  <si>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</si>
  <si>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</si>
  <si>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</si>
  <si>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</si>
  <si>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</si>
  <si>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</si>
  <si>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</si>
  <si>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</si>
  <si>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</si>
  <si>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</si>
  <si>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</si>
  <si>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</si>
  <si>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</si>
  <si>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</si>
  <si>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</si>
  <si>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</si>
  <si>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</si>
  <si>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</si>
  <si>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</si>
  <si>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</si>
  <si>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</si>
  <si>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</si>
  <si>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</si>
  <si>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</si>
  <si>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</si>
  <si>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</si>
  <si>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</si>
  <si>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</si>
  <si>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</si>
  <si>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</si>
  <si>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</si>
  <si>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</si>
  <si>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</si>
  <si>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</si>
  <si>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</si>
  <si>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</si>
  <si>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</si>
  <si>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</si>
  <si>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</si>
  <si>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</si>
  <si>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</si>
  <si>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</si>
  <si>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</si>
  <si>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</si>
  <si>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</si>
  <si>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</si>
  <si>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</si>
  <si>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</si>
  <si>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</si>
  <si>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</si>
  <si>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</si>
  <si>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</si>
  <si>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</si>
  <si>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</si>
  <si>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</si>
  <si>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</si>
  <si>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</si>
  <si>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</si>
  <si>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</si>
  <si>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</si>
  <si>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</si>
  <si>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</si>
  <si>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</si>
  <si>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</si>
  <si>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</si>
  <si>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</si>
  <si>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</si>
  <si>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</si>
  <si>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</si>
  <si>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</si>
  <si>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</si>
  <si>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</si>
  <si>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</si>
  <si>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</si>
  <si>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</si>
  <si>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</si>
  <si>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</si>
  <si>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</si>
  <si>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</si>
  <si>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</si>
  <si>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</si>
  <si>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</si>
  <si>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</si>
  <si>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</si>
  <si>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</si>
  <si>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</si>
  <si>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</si>
  <si>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</si>
  <si>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</si>
  <si>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</si>
  <si>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</si>
  <si>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</si>
  <si>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</si>
  <si>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</si>
  <si>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</si>
  <si>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</si>
  <si>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</si>
  <si>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</si>
  <si>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</si>
  <si>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</si>
  <si>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</si>
  <si>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</si>
  <si>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</si>
  <si>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</si>
  <si>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</si>
  <si>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</si>
  <si>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</si>
  <si>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</si>
  <si>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</si>
  <si>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</si>
  <si>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</si>
  <si>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</si>
  <si>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</si>
  <si>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</si>
  <si>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</si>
  <si>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</si>
  <si>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</si>
  <si>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</si>
  <si>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</si>
  <si>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</si>
  <si>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</si>
  <si>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</si>
  <si>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</si>
  <si>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</si>
  <si>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</si>
  <si>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</si>
  <si>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</si>
  <si>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</si>
  <si>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</si>
  <si>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</si>
  <si>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</si>
  <si>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</si>
  <si>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</si>
  <si>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</si>
  <si>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</si>
  <si>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</si>
  <si>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</si>
  <si>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</si>
  <si>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</si>
  <si>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</si>
  <si>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</si>
  <si>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</si>
  <si>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</si>
  <si>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</si>
  <si>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</si>
  <si>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</si>
  <si>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</si>
  <si>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</si>
  <si>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</si>
  <si>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</si>
  <si>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</si>
  <si>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</si>
  <si>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</si>
  <si>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</si>
  <si>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</si>
  <si>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</si>
  <si>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</si>
  <si>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</si>
  <si>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</si>
  <si>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</si>
  <si>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</si>
  <si>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</si>
  <si>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</si>
  <si>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</si>
  <si>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</si>
  <si>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</si>
  <si>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</si>
  <si>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</si>
  <si>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</si>
  <si>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</si>
  <si>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</si>
  <si>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</si>
  <si>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</si>
  <si>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</si>
  <si>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</si>
  <si>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</si>
  <si>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</si>
  <si>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</si>
  <si>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</si>
  <si>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</si>
  <si>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</si>
  <si>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</si>
  <si>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</si>
  <si>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</si>
  <si>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</si>
  <si>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</si>
  <si>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</si>
  <si>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</si>
  <si>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</si>
  <si>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</si>
  <si>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</si>
  <si>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</si>
  <si>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</si>
  <si>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</si>
  <si>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</si>
  <si>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</si>
  <si>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</si>
  <si>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</si>
  <si>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</si>
  <si>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</si>
  <si>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</si>
  <si>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</si>
  <si>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</si>
  <si>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</si>
  <si>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</si>
  <si>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</si>
  <si>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</si>
  <si>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</si>
  <si>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</si>
  <si>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</si>
  <si>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</si>
  <si>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</si>
  <si>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</si>
  <si>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</si>
  <si>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</si>
  <si>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</si>
  <si>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</si>
  <si>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</si>
  <si>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</si>
  <si>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</si>
  <si>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</si>
  <si>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</si>
  <si>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</si>
  <si>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</si>
  <si>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</si>
  <si>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</si>
  <si>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</si>
  <si>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</si>
  <si>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</si>
  <si>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</si>
  <si>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</si>
  <si>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</si>
  <si>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</si>
  <si>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</si>
  <si>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</si>
  <si>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</si>
  <si>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</si>
  <si>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</si>
  <si>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</si>
  <si>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</si>
  <si>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</si>
  <si>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</si>
  <si>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</si>
  <si>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</si>
  <si>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</si>
  <si>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</si>
  <si>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</si>
  <si>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</si>
  <si>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</si>
  <si>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</si>
  <si>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</si>
  <si>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</si>
  <si>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</si>
  <si>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</si>
  <si>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</si>
  <si>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</si>
  <si>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</si>
  <si>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</si>
  <si>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</si>
  <si>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</si>
  <si>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</si>
  <si>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</si>
  <si>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</si>
  <si>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</si>
  <si>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</si>
  <si>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</si>
  <si>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</si>
  <si>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</si>
  <si>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</si>
  <si>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</si>
  <si>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</si>
  <si>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</si>
  <si>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</si>
  <si>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</si>
  <si>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</si>
  <si>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</si>
  <si>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</si>
  <si>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</si>
  <si>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</si>
  <si>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</si>
  <si>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</si>
  <si>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</si>
  <si>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</si>
  <si>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</si>
  <si>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</si>
  <si>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</si>
  <si>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</si>
  <si>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</si>
  <si>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</si>
  <si>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</si>
  <si>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</si>
  <si>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</si>
  <si>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</si>
  <si>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</si>
  <si>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</si>
  <si>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</si>
  <si>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</si>
  <si>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</si>
  <si>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</si>
  <si>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</si>
  <si>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</si>
  <si>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</si>
  <si>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</si>
  <si>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</si>
  <si>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</si>
  <si>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</si>
  <si>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</si>
  <si>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</si>
  <si>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</si>
  <si>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</si>
  <si>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</si>
  <si>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</si>
  <si>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</si>
  <si>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</si>
  <si>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</si>
  <si>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</si>
  <si>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</si>
  <si>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</si>
  <si>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</si>
  <si>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</si>
  <si>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</si>
  <si>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</si>
  <si>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</si>
  <si>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</si>
  <si>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</si>
  <si>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</si>
  <si>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</si>
  <si>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</si>
  <si>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</si>
  <si>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</si>
  <si>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</si>
  <si>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</si>
  <si>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</si>
  <si>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</si>
  <si>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</si>
  <si>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</si>
  <si>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</si>
  <si>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</si>
  <si>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</si>
  <si>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</si>
  <si>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</si>
  <si>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</si>
  <si>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</si>
  <si>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</si>
  <si>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</si>
  <si>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</si>
  <si>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</si>
  <si>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</si>
  <si>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</si>
  <si>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</si>
  <si>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</si>
  <si>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</si>
  <si>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</si>
  <si>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</si>
  <si>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</si>
  <si>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</si>
  <si>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</si>
  <si>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</si>
  <si>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</si>
  <si>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</si>
  <si>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</si>
  <si>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</si>
  <si>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</si>
  <si>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</si>
  <si>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</si>
  <si>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</si>
  <si>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</si>
  <si>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</si>
  <si>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</si>
  <si>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</si>
  <si>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</si>
  <si>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</si>
  <si>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</si>
  <si>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</si>
  <si>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</si>
  <si>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</si>
  <si>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</si>
  <si>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</si>
  <si>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</si>
  <si>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</si>
  <si>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</si>
  <si>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</si>
  <si>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</si>
  <si>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</si>
  <si>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</si>
  <si>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</si>
  <si>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</si>
  <si>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</si>
  <si>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</si>
  <si>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</si>
  <si>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</si>
  <si>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</si>
  <si>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</si>
  <si>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</si>
  <si>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</si>
  <si>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</si>
  <si>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</si>
  <si>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</si>
  <si>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</si>
  <si>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</si>
  <si>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</si>
  <si>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</si>
  <si>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</si>
  <si>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</si>
  <si>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</si>
  <si>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</si>
  <si>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</si>
  <si>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</si>
  <si>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</si>
  <si>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</si>
  <si>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</si>
  <si>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</si>
  <si>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</si>
  <si>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</si>
  <si>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</si>
  <si>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</si>
  <si>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</si>
  <si>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</si>
  <si>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</si>
  <si>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</si>
  <si>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</si>
  <si>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</si>
  <si>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</si>
  <si>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</si>
  <si>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</si>
  <si>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</si>
  <si>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</si>
  <si>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</si>
  <si>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</si>
  <si>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</si>
  <si>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</si>
  <si>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</si>
  <si>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</si>
  <si>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</si>
  <si>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</si>
  <si>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</si>
  <si>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</si>
  <si>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</si>
  <si>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</si>
  <si>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</si>
  <si>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</si>
  <si>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</si>
  <si>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</si>
  <si>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</si>
  <si>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</si>
  <si>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</si>
  <si>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</si>
  <si>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</si>
  <si>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</si>
  <si>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</si>
  <si>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</si>
  <si>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</si>
  <si>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</si>
  <si>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</si>
  <si>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</si>
  <si>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</si>
  <si>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</si>
  <si>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</si>
  <si>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</si>
  <si>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</si>
  <si>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</si>
  <si>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</si>
  <si>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</si>
  <si>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</si>
  <si>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</si>
  <si>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</si>
  <si>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</si>
  <si>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</si>
  <si>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</si>
  <si>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</si>
  <si>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</si>
  <si>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</si>
  <si>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</si>
  <si>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</si>
  <si>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</si>
  <si>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</si>
  <si>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</si>
  <si>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</si>
  <si>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</si>
  <si>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</si>
  <si>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</si>
  <si>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</si>
  <si>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</si>
  <si>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</si>
  <si>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</si>
  <si>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</si>
  <si>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</si>
  <si>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</si>
  <si>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</si>
  <si>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</si>
  <si>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</si>
  <si>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</si>
  <si>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</si>
  <si>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</si>
  <si>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</si>
  <si>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</si>
  <si>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</si>
  <si>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</si>
  <si>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</si>
  <si>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</si>
  <si>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</si>
  <si>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</si>
  <si>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</si>
  <si>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</si>
  <si>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</si>
  <si>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</si>
  <si>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</si>
  <si>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</si>
  <si>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</si>
  <si>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</si>
  <si>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</si>
  <si>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</si>
  <si>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</si>
  <si>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</si>
  <si>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</si>
  <si>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</si>
  <si>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</si>
  <si>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</si>
  <si>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</si>
  <si>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</si>
  <si>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</si>
  <si>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</si>
  <si>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</si>
  <si>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</si>
  <si>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</si>
  <si>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</si>
  <si>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</si>
  <si>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</si>
  <si>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</si>
  <si>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</si>
  <si>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</si>
  <si>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</si>
  <si>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</si>
  <si>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</si>
  <si>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</si>
  <si>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</si>
  <si>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</si>
  <si>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</si>
  <si>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</si>
  <si>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</si>
  <si>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</si>
  <si>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</si>
  <si>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</si>
  <si>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</si>
  <si>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</si>
  <si>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</si>
  <si>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</si>
  <si>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</si>
  <si>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</si>
  <si>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</si>
  <si>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</si>
  <si>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</si>
  <si>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</si>
  <si>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</si>
  <si>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</si>
  <si>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</si>
  <si>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</si>
  <si>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</si>
  <si>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</si>
  <si>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</si>
  <si>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</si>
  <si>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</si>
  <si>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</si>
  <si>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</si>
  <si>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</si>
  <si>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</si>
  <si>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</si>
  <si>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</si>
  <si>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</si>
  <si>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</si>
  <si>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</si>
  <si>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</si>
  <si>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</si>
  <si>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</si>
  <si>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</si>
  <si>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</si>
  <si>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</si>
  <si>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</si>
  <si>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</si>
  <si>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</si>
  <si>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</si>
  <si>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</si>
  <si>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</si>
  <si>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</si>
  <si>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</si>
  <si>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</si>
  <si>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</si>
  <si>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</si>
  <si>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</si>
  <si>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</si>
  <si>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</si>
  <si>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</si>
  <si>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</si>
  <si>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</si>
  <si>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</si>
  <si>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</si>
  <si>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</si>
  <si>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</si>
  <si>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</si>
  <si>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</si>
  <si>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</si>
  <si>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</si>
  <si>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</si>
  <si>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</si>
  <si>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</si>
  <si>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</si>
  <si>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</si>
  <si>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</si>
  <si>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</si>
  <si>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</si>
  <si>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</si>
  <si>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</si>
  <si>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</si>
  <si>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</si>
  <si>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</si>
  <si>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</si>
  <si>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</si>
  <si>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</si>
  <si>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</si>
  <si>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</si>
  <si>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</si>
  <si>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</si>
  <si>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</si>
  <si>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</si>
  <si>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</si>
  <si>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</si>
  <si>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</si>
  <si>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</si>
  <si>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</si>
  <si>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</si>
  <si>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</si>
  <si>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</si>
  <si>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</si>
  <si>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</si>
  <si>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</si>
  <si>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</si>
  <si>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</si>
  <si>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</si>
  <si>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</si>
  <si>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</si>
  <si>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</si>
  <si>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</si>
  <si>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</si>
  <si>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</si>
  <si>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</si>
  <si>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</si>
  <si>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</si>
  <si>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</si>
  <si>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</si>
  <si>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</si>
  <si>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</si>
  <si>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</si>
  <si>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</si>
  <si>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</si>
  <si>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</si>
  <si>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</si>
  <si>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</si>
  <si>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</si>
  <si>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</si>
  <si>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</si>
  <si>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</si>
  <si>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</si>
  <si>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</si>
  <si>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</si>
  <si>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</si>
  <si>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</si>
  <si>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</si>
  <si>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</si>
  <si>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</si>
  <si>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</si>
  <si>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</si>
  <si>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</si>
  <si>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</si>
  <si>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</si>
  <si>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</si>
  <si>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</si>
  <si>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</si>
  <si>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</si>
  <si>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</si>
  <si>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</si>
  <si>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</si>
  <si>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</si>
  <si>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</si>
  <si>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</si>
  <si>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</si>
  <si>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</si>
  <si>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</si>
  <si>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</si>
  <si>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</si>
  <si>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</si>
  <si>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</si>
  <si>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</si>
  <si>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</si>
  <si>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</si>
  <si>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</si>
  <si>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</si>
  <si>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</si>
  <si>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</si>
  <si>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</si>
  <si>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</si>
  <si>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</si>
  <si>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</si>
  <si>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</si>
  <si>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</si>
  <si>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</si>
  <si>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</si>
  <si>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</si>
  <si>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</si>
  <si>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</si>
  <si>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</si>
  <si>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</si>
  <si>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</si>
  <si>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</si>
  <si>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</si>
  <si>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</si>
  <si>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</si>
  <si>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</si>
  <si>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</si>
  <si>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</si>
  <si>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</si>
  <si>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</si>
  <si>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</si>
  <si>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</si>
  <si>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</si>
  <si>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</si>
  <si>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</si>
  <si>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</si>
  <si>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</si>
  <si>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</si>
  <si>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</si>
  <si>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</si>
  <si>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</si>
  <si>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</si>
  <si>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</si>
  <si>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</si>
  <si>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</si>
  <si>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</si>
  <si>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</si>
  <si>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</si>
  <si>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</si>
  <si>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</si>
  <si>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</si>
  <si>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</si>
  <si>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</si>
  <si>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</si>
  <si>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</si>
  <si>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</si>
  <si>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</si>
  <si>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</si>
  <si>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</si>
  <si>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</si>
  <si>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</si>
  <si>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</si>
  <si>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</si>
  <si>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</si>
  <si>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</si>
  <si>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</si>
  <si>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</si>
  <si>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</si>
  <si>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</si>
  <si>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</si>
  <si>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</si>
  <si>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</si>
  <si>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</si>
  <si>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</si>
  <si>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</si>
  <si>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</si>
  <si>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</si>
  <si>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</si>
  <si>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</si>
  <si>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</si>
  <si>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</si>
  <si>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</si>
  <si>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</si>
  <si>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</si>
  <si>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</si>
  <si>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</si>
  <si>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</si>
  <si>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</si>
  <si>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</si>
  <si>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</si>
  <si>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</si>
  <si>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</si>
  <si>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</si>
  <si>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</si>
  <si>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</si>
  <si>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</si>
  <si>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</si>
  <si>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</si>
  <si>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</si>
  <si>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</si>
  <si>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</si>
  <si>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</si>
  <si>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</si>
  <si>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</si>
  <si>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</si>
  <si>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</si>
  <si>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</si>
  <si>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</si>
  <si>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</si>
  <si>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</si>
  <si>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</si>
  <si>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</si>
  <si>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</si>
  <si>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</si>
  <si>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</si>
  <si>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</si>
  <si>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</si>
  <si>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</si>
  <si>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</si>
  <si>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</si>
  <si>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</si>
  <si>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</si>
  <si>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</si>
  <si>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</si>
  <si>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</si>
  <si>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</si>
  <si>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</si>
  <si>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</si>
  <si>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</si>
  <si>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</si>
  <si>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</si>
  <si>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</si>
  <si>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</si>
  <si>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</si>
  <si>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</si>
  <si>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</si>
  <si>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</si>
  <si>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</si>
  <si>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</si>
  <si>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</si>
  <si>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</si>
  <si>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</si>
  <si>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</si>
  <si>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</si>
  <si>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</si>
  <si>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</si>
  <si>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</si>
  <si>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</si>
  <si>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</si>
  <si>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</si>
  <si>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</si>
  <si>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</si>
  <si>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</si>
  <si>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</si>
  <si>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</si>
  <si>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</si>
  <si>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</si>
  <si>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</si>
  <si>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</si>
  <si>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</si>
  <si>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</si>
  <si>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</si>
  <si>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</si>
  <si>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</si>
  <si>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</si>
  <si>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</si>
  <si>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</si>
  <si>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</si>
  <si>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</si>
  <si>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</si>
  <si>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</si>
  <si>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</si>
  <si>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</si>
  <si>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</si>
  <si>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</si>
  <si>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</si>
  <si>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</si>
  <si>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</si>
  <si>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</si>
  <si>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</si>
  <si>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</si>
  <si>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</si>
  <si>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</si>
  <si>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</si>
  <si>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</si>
  <si>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</si>
  <si>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</si>
  <si>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</si>
  <si>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</si>
  <si>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</si>
  <si>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</si>
  <si>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</si>
  <si>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</si>
  <si>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</si>
  <si>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</si>
  <si>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</si>
  <si>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</si>
  <si>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</si>
  <si>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</si>
  <si>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</si>
  <si>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</si>
  <si>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</si>
  <si>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</si>
  <si>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</si>
  <si>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</si>
  <si>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</si>
  <si>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</si>
  <si>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</si>
  <si>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</si>
  <si>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</si>
  <si>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</si>
  <si>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</si>
  <si>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</si>
  <si>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</si>
  <si>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</si>
  <si>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</si>
  <si>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</si>
  <si>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</si>
  <si>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</si>
  <si>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</si>
  <si>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</si>
  <si>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</si>
  <si>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</si>
  <si>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</si>
  <si>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</si>
  <si>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</si>
  <si>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</si>
  <si>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</si>
  <si>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</si>
  <si>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</si>
  <si>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</si>
  <si>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</si>
  <si>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</si>
  <si>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</si>
  <si>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</si>
  <si>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</si>
  <si>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</si>
  <si>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</si>
  <si>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</si>
  <si>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</si>
  <si>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</si>
  <si>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</si>
  <si>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</si>
  <si>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</si>
  <si>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</si>
  <si>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</si>
  <si>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SALA CW….DEPOSIT OF Hong Kong Convergent (CIT Thailand) October 2019</t>
  </si>
  <si>
    <t>Hou, Shouguo</t>
  </si>
  <si>
    <t>Han, Meng</t>
  </si>
  <si>
    <t>Huang, Yunjing</t>
  </si>
  <si>
    <t>Guo, Tao</t>
  </si>
  <si>
    <t>Xu, Qianru</t>
  </si>
  <si>
    <t>He, Xiao Yan</t>
  </si>
  <si>
    <t>Wu, Hongxia</t>
  </si>
  <si>
    <t>Hao, Ming</t>
  </si>
  <si>
    <t>Duan, Zhengyang</t>
  </si>
  <si>
    <t>Liu, Xingyi</t>
  </si>
  <si>
    <t>Han, Xintong</t>
  </si>
  <si>
    <t>Li, Qinqin</t>
  </si>
  <si>
    <t>Cai, Xinying</t>
  </si>
  <si>
    <t>Cui, Xiaoya</t>
  </si>
  <si>
    <t>Jin, Xinhong</t>
  </si>
  <si>
    <t>Zheng, Li</t>
  </si>
  <si>
    <t>Wang, Zijan</t>
  </si>
  <si>
    <t>Tian, Jingyi</t>
  </si>
  <si>
    <t>Liu, Zhen</t>
  </si>
  <si>
    <t>Shao, Wenyi</t>
  </si>
  <si>
    <t>Mu, Xiayuan</t>
  </si>
  <si>
    <t>Zeng, Chunmei</t>
  </si>
  <si>
    <t>Wang, Jinbei</t>
  </si>
  <si>
    <t>Wang, Tingting</t>
  </si>
  <si>
    <t>Chen, Jiawei</t>
  </si>
  <si>
    <t>Wei, Yafei</t>
  </si>
  <si>
    <t>Wang, Jiaxue</t>
  </si>
  <si>
    <t>Fan, Jieming</t>
  </si>
  <si>
    <t>Gao, Minjie</t>
  </si>
  <si>
    <t>Zou, ZhaoHui</t>
  </si>
  <si>
    <t>Hu, Yue</t>
  </si>
  <si>
    <t>Zhu, Yizhuo</t>
  </si>
  <si>
    <t>Lin, LiLi</t>
  </si>
  <si>
    <t>Han, Wejia</t>
  </si>
  <si>
    <t>Wang, Huiping</t>
  </si>
  <si>
    <t>Tan, Li</t>
  </si>
  <si>
    <t>Cheng, Lei</t>
  </si>
  <si>
    <t>Li, Boyi</t>
  </si>
  <si>
    <t>Li, Menghua</t>
  </si>
  <si>
    <t>Han, Jiatong</t>
  </si>
  <si>
    <t>Qian, Weijia</t>
  </si>
  <si>
    <t>Xu, Yunxia</t>
  </si>
  <si>
    <t>Hu, Qian</t>
  </si>
  <si>
    <t>Xie, Yunfei</t>
  </si>
  <si>
    <t>Huang, Min</t>
  </si>
  <si>
    <t>Cui, Menglai</t>
  </si>
  <si>
    <t>Wang, Xiaoying</t>
  </si>
  <si>
    <t>Deng, Kai</t>
  </si>
  <si>
    <t>Wu, Hao</t>
  </si>
  <si>
    <t>Zhang, Tongjian</t>
  </si>
  <si>
    <t>Zhou, Gaolei</t>
  </si>
  <si>
    <t>Huang, Zhihua</t>
  </si>
  <si>
    <t>Man, Yuyan</t>
  </si>
  <si>
    <t>Li, Jun</t>
  </si>
  <si>
    <t>Wang, Yining</t>
  </si>
  <si>
    <t>Chen, Qunmu</t>
  </si>
  <si>
    <t>Lin, Peiqi</t>
  </si>
  <si>
    <t>Zhao, Ru</t>
  </si>
  <si>
    <t>Zhang, Hao</t>
  </si>
  <si>
    <t>Wang, Weihua</t>
  </si>
  <si>
    <t>Shen, Jiahan</t>
  </si>
  <si>
    <t>Kang, Li-Chiu</t>
  </si>
  <si>
    <t>Jiang, Rui</t>
  </si>
  <si>
    <t>Lam, Mingfai</t>
  </si>
  <si>
    <t>Wen, Boran</t>
  </si>
  <si>
    <t>Kang, Lichuan</t>
  </si>
  <si>
    <t>Feng, Xu</t>
  </si>
  <si>
    <t>Deng, Zhicheng</t>
  </si>
  <si>
    <t>Zhang, Weiwei</t>
  </si>
  <si>
    <t>Guan, Jun</t>
  </si>
  <si>
    <t>Zhang, Tiantian</t>
  </si>
  <si>
    <t>Lu, Sisi</t>
  </si>
  <si>
    <t>Ye, Leijie</t>
  </si>
  <si>
    <t>Wang, Yanli</t>
  </si>
  <si>
    <t>Li, Hanbin</t>
  </si>
  <si>
    <t>Gao, Xi</t>
  </si>
  <si>
    <t>Chen, Mengyun</t>
  </si>
  <si>
    <t>Wang, Xueyang</t>
  </si>
  <si>
    <t>Chen, Shumin</t>
  </si>
  <si>
    <t>Fu, Qiang</t>
  </si>
  <si>
    <t>Gu, Xiao</t>
  </si>
  <si>
    <t>Tang, Yi</t>
  </si>
  <si>
    <t>Yin, Ling</t>
  </si>
  <si>
    <t>Deng, Yin</t>
  </si>
  <si>
    <t>Cheng, Xunzhi</t>
  </si>
  <si>
    <t>He, Zhicong</t>
  </si>
  <si>
    <t>Chen, Yu Shiuan</t>
  </si>
  <si>
    <t>Fu, Qiongyao</t>
  </si>
  <si>
    <t>Cui, Junhao</t>
  </si>
  <si>
    <t>Guo, Yuzhu</t>
  </si>
  <si>
    <t>Lu, Shengming</t>
  </si>
  <si>
    <t>Wang, Dan</t>
  </si>
  <si>
    <t>Han, Yini</t>
  </si>
  <si>
    <t>Zhang, Kan</t>
  </si>
  <si>
    <t>Chen, Jiaxin</t>
  </si>
  <si>
    <t>Zheng, Xiping</t>
  </si>
  <si>
    <t>Jia, Tiansheng</t>
  </si>
  <si>
    <t xml:space="preserve">Cheng, Waiyi Yip </t>
  </si>
  <si>
    <t>Cheang, Kan Si</t>
  </si>
  <si>
    <t>Huang, Guowei</t>
  </si>
  <si>
    <t>Li, Yunfeng</t>
  </si>
  <si>
    <t>Mei, Xiaoli</t>
  </si>
  <si>
    <t>Liu, Linling</t>
  </si>
  <si>
    <t>Huang, Yi Ying</t>
  </si>
  <si>
    <t>Xu, Weijia</t>
  </si>
  <si>
    <t>Wu, Yidi</t>
  </si>
  <si>
    <t>Hou, Jiaxin</t>
  </si>
  <si>
    <t>He, Yang</t>
  </si>
  <si>
    <t>Lu, Yang</t>
  </si>
  <si>
    <t xml:space="preserve">Bao, Kwan Wai </t>
  </si>
  <si>
    <t>Dai, Jie</t>
  </si>
  <si>
    <t>Li, Ming</t>
  </si>
  <si>
    <t>Li, Danni</t>
  </si>
  <si>
    <t>Wang, Cong</t>
  </si>
  <si>
    <t>Long, Yan</t>
  </si>
  <si>
    <t>Yang, Jing</t>
  </si>
  <si>
    <t>Zhao, Yan</t>
  </si>
  <si>
    <t>Zhang, Yani</t>
  </si>
  <si>
    <t>Zhu, Chenyang</t>
  </si>
  <si>
    <t>Cong, Wei</t>
  </si>
  <si>
    <t>Ji, Ruoyue</t>
  </si>
  <si>
    <t>Ling, Sijing</t>
  </si>
  <si>
    <t>Xu, Xueqing</t>
  </si>
  <si>
    <t>Wei, Yuchao</t>
  </si>
  <si>
    <t>Zhen, Chengkai</t>
  </si>
  <si>
    <t>Wang, Xiang</t>
  </si>
  <si>
    <t>Li, Hongrui</t>
  </si>
  <si>
    <t>Li, Gen</t>
  </si>
  <si>
    <t>Zhang, Chuqiao</t>
  </si>
  <si>
    <t>Liu, Ting</t>
  </si>
  <si>
    <t>Lin, Songming</t>
  </si>
  <si>
    <t>Ye, Xue</t>
  </si>
  <si>
    <t>Zhu, Lingyu</t>
  </si>
  <si>
    <t>Han, Xi</t>
  </si>
  <si>
    <t>Qian, Sijie</t>
  </si>
  <si>
    <t>Wei, Liwen</t>
  </si>
  <si>
    <t>Liu, Xiaodong</t>
  </si>
  <si>
    <t>Lu, Chih Chun</t>
  </si>
  <si>
    <t>Li, Lin</t>
  </si>
  <si>
    <t>Yu, Ke</t>
  </si>
  <si>
    <t>Fan, Qiang</t>
  </si>
  <si>
    <t>Wang, Guozhong</t>
  </si>
  <si>
    <t>Chen, Zhimin</t>
  </si>
  <si>
    <t>Li, Zhe</t>
  </si>
  <si>
    <t>Li, Xian</t>
  </si>
  <si>
    <t>Xie, Chaoyu</t>
  </si>
  <si>
    <t>Cai, Yanping</t>
  </si>
  <si>
    <t>Wang, Yingjie</t>
  </si>
  <si>
    <t>Hu, Yu</t>
  </si>
  <si>
    <t>Zhang, Yaru</t>
  </si>
  <si>
    <t>Zhang, Hongqiang</t>
  </si>
  <si>
    <t>Chai, Yifei</t>
  </si>
  <si>
    <t>Hui, Pan</t>
  </si>
  <si>
    <t>Xu, Zhouxiang</t>
  </si>
  <si>
    <t>P191031155212489</t>
  </si>
  <si>
    <t>SALA CW….DEPOSIT OF Hong Kong Convergent (CIT Thailand) November 2019</t>
  </si>
  <si>
    <t>BALANCE FROM Oct</t>
  </si>
  <si>
    <t>Yao, Huan</t>
  </si>
  <si>
    <t>Gao, Zheng</t>
  </si>
  <si>
    <t>Li, Danling</t>
  </si>
  <si>
    <t>Gao, Yuan</t>
  </si>
  <si>
    <t>Zhang, Xin</t>
  </si>
  <si>
    <t>Lou, Lin</t>
  </si>
  <si>
    <t>Deng, Ling</t>
  </si>
  <si>
    <t>Yang, Lin</t>
  </si>
  <si>
    <t>Chai, Dan</t>
  </si>
  <si>
    <t>Wang, Peishan</t>
  </si>
  <si>
    <t>Liu, Siyun</t>
  </si>
  <si>
    <t>Zhu, Hao</t>
  </si>
  <si>
    <t>Zhang, Chunli</t>
  </si>
  <si>
    <t>Huang, Yile</t>
  </si>
  <si>
    <t>Zheng, Yuan</t>
  </si>
  <si>
    <t>Yang, Ruizhi</t>
  </si>
  <si>
    <t>Shao, Kun</t>
  </si>
  <si>
    <t>Wang, Huachao</t>
  </si>
  <si>
    <t>Ma, Liyue</t>
  </si>
  <si>
    <t>Song, Jiahong</t>
  </si>
  <si>
    <t>Wang, Ziyu</t>
  </si>
  <si>
    <t>Zhang, Yuanmei</t>
  </si>
  <si>
    <t>Dong, Qi</t>
  </si>
  <si>
    <t>P191120113847489</t>
  </si>
  <si>
    <t>Pun, Kwok Hung</t>
  </si>
  <si>
    <t>Kang, Danni</t>
  </si>
  <si>
    <t>Li, Rongrong</t>
  </si>
  <si>
    <t>Xu, Zhili</t>
  </si>
  <si>
    <t>Feng, Weile</t>
  </si>
  <si>
    <t>Ren, Shuyao</t>
  </si>
  <si>
    <t>Sun, Qian</t>
  </si>
  <si>
    <t>Liu, Wenwen</t>
  </si>
  <si>
    <t>Shao, Zhichen</t>
  </si>
  <si>
    <t>Li, Li</t>
  </si>
  <si>
    <t>Ma, Yilin</t>
  </si>
  <si>
    <t>Yan, Mengsi</t>
  </si>
  <si>
    <t>Wan, Jiujun</t>
  </si>
  <si>
    <t>Du, Haiyan</t>
  </si>
  <si>
    <t>Zhao, Xin</t>
  </si>
  <si>
    <t>Zhang, Rui</t>
  </si>
  <si>
    <t>Qi, Xiaopeng</t>
  </si>
  <si>
    <t>Huang, Fangfang</t>
  </si>
  <si>
    <t>Xia, Xixi</t>
  </si>
  <si>
    <t>He, Xianglong</t>
  </si>
  <si>
    <t>Liang, Shujie</t>
  </si>
  <si>
    <t>Zhou, Yang</t>
  </si>
  <si>
    <t>Qin, Taoyu</t>
  </si>
  <si>
    <t>Yuan, Shunchen</t>
  </si>
  <si>
    <t>Wu, Qingsheng</t>
  </si>
  <si>
    <t>Liu, Liangyu</t>
  </si>
  <si>
    <t>Xie, Yanting</t>
  </si>
  <si>
    <t>Xia, Ting</t>
  </si>
  <si>
    <t>Zhou, Mengmeng</t>
  </si>
  <si>
    <t>P191204152525489</t>
  </si>
  <si>
    <t>Liao, Congjing</t>
  </si>
  <si>
    <t>Zeng, Rong</t>
  </si>
  <si>
    <t>Hu, Xuliang</t>
  </si>
  <si>
    <t>Ye, Cong</t>
  </si>
  <si>
    <t>Huang, Wei</t>
  </si>
  <si>
    <t>Liu, Junlan</t>
  </si>
  <si>
    <t>Zeng, Qin</t>
  </si>
  <si>
    <t>Bai, Yu</t>
  </si>
  <si>
    <t>Zhao, Xuan</t>
  </si>
  <si>
    <t>Wang, Zijun</t>
  </si>
  <si>
    <t>Zhang, Xu</t>
  </si>
  <si>
    <t>Hu, Guotao</t>
  </si>
  <si>
    <t>He, Na</t>
  </si>
  <si>
    <t>Zhou, Nandi</t>
  </si>
  <si>
    <t>Yao, Yao</t>
  </si>
  <si>
    <t>Guo, An</t>
  </si>
  <si>
    <t>Ding, Xin</t>
  </si>
  <si>
    <t>Yao, Xiaomeng</t>
  </si>
  <si>
    <t>Yin, Yujia</t>
  </si>
  <si>
    <t>Qu, Dawei</t>
  </si>
  <si>
    <t>Qu, Baonan</t>
  </si>
  <si>
    <t>SALA CW….DEPOSIT OF Hong Kong Convergent (CIT Thailand) December 2019</t>
  </si>
  <si>
    <t>BALANCE FROM Nov</t>
  </si>
  <si>
    <t>Li, Jingjing</t>
  </si>
  <si>
    <t>Wang, Yuchen</t>
  </si>
  <si>
    <t>Ma, Yuanyuan</t>
  </si>
  <si>
    <t>Liao, Xiaoyan</t>
  </si>
  <si>
    <t>Gao, Xin</t>
  </si>
  <si>
    <t>Liu, Yingjun</t>
  </si>
  <si>
    <t>Chen, Han</t>
  </si>
  <si>
    <t>Zheng, Xin</t>
  </si>
  <si>
    <t>Zhu, Lin</t>
  </si>
  <si>
    <t>Chen, Danqiu</t>
  </si>
  <si>
    <t>Gao, Fuyou</t>
  </si>
  <si>
    <t>Fei, Lei</t>
  </si>
  <si>
    <t>Liu, Yuliang</t>
  </si>
  <si>
    <t>Jiang, Haixu</t>
  </si>
  <si>
    <t>Gao, Zhi</t>
  </si>
  <si>
    <t>Han, Yu</t>
  </si>
  <si>
    <t>Su, Jie</t>
  </si>
  <si>
    <t>Tan, Xiao</t>
  </si>
  <si>
    <t>Wang, Chunting</t>
  </si>
  <si>
    <t>Wang, Jimin</t>
  </si>
  <si>
    <t>Dou, Heng</t>
  </si>
  <si>
    <t>Jin, Guoquan</t>
  </si>
  <si>
    <t>Wu, Xiaojun</t>
  </si>
  <si>
    <t>Gao, Xiong</t>
  </si>
  <si>
    <t>Li, Hanyi</t>
  </si>
  <si>
    <t>Dong, Weijia</t>
  </si>
  <si>
    <t>Zhang, Erxun</t>
  </si>
  <si>
    <t>Yang, Yuanhao</t>
  </si>
  <si>
    <t>Yang, Yihui</t>
  </si>
  <si>
    <t>Huang, Yimin</t>
  </si>
  <si>
    <t>Duan, Yuren</t>
  </si>
  <si>
    <t>Yu, Yuanting</t>
  </si>
  <si>
    <t>Song, Yingyi</t>
  </si>
  <si>
    <t>Lin, Lujing</t>
  </si>
  <si>
    <t>Xue, Li</t>
  </si>
  <si>
    <t>Zhang, Yukun</t>
  </si>
  <si>
    <t>Chen, Guodong</t>
  </si>
  <si>
    <t>Zhang, Yumei</t>
  </si>
  <si>
    <t>Wang, Yong</t>
  </si>
  <si>
    <t>Xie, Guobin</t>
  </si>
  <si>
    <t>Xu, Jiajun</t>
  </si>
  <si>
    <t>Jin, Xuanyu</t>
  </si>
  <si>
    <t>Zhang, Qian</t>
  </si>
  <si>
    <t>Yu, Ze</t>
  </si>
  <si>
    <t>Wei, Zhi</t>
  </si>
  <si>
    <t>P191219145511489</t>
  </si>
  <si>
    <t>Booking on hand 12 Dec 2019 - 15 Jan 2020</t>
  </si>
  <si>
    <t>Follow up payment THB 826,375.17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</si>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</sst>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_ "/>
  </numFmts>
  <fonts count="57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10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theme="1"/>
      <name val="Arial"/>
      <charset val="134"/>
    </font>
    <font>
      <b/>
      <sz val="10"/>
      <color theme="1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color theme="1"/>
      <name val="Arial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7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8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1" fillId="33" borderId="18" applyNumberFormat="0" applyAlignment="0" applyProtection="0">
      <alignment vertical="center"/>
    </xf>
    <xf numFmtId="0" fontId="52" fillId="33" borderId="16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/>
    <xf numFmtId="0" fontId="40" fillId="29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</cellStyleXfs>
  <cellXfs count="210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28" fillId="9" borderId="0" xfId="43" applyFont="1" applyFill="1" applyAlignment="1"/>
    <xf numFmtId="0" fontId="1" fillId="9" borderId="0" xfId="43" applyFont="1" applyFill="1" applyAlignment="1"/>
    <xf numFmtId="0" fontId="29" fillId="9" borderId="1" xfId="0" applyFont="1" applyFill="1" applyBorder="1" applyAlignment="1"/>
    <xf numFmtId="0" fontId="20" fillId="0" borderId="1" xfId="0" applyFont="1" applyFill="1" applyBorder="1"/>
    <xf numFmtId="0" fontId="3" fillId="2" borderId="3" xfId="43" applyNumberFormat="1" applyFont="1" applyFill="1" applyBorder="1" applyAlignment="1">
      <alignment horizontal="center" vertical="center"/>
    </xf>
    <xf numFmtId="0" fontId="12" fillId="0" borderId="3" xfId="43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left"/>
    </xf>
    <xf numFmtId="0" fontId="22" fillId="6" borderId="6" xfId="0" applyFont="1" applyFill="1" applyBorder="1" applyAlignment="1">
      <alignment vertical="center" wrapText="1"/>
    </xf>
    <xf numFmtId="0" fontId="1" fillId="0" borderId="1" xfId="43" applyFont="1" applyFill="1" applyBorder="1" applyAlignment="1"/>
    <xf numFmtId="0" fontId="20" fillId="0" borderId="1" xfId="0" applyFont="1" applyBorder="1"/>
    <xf numFmtId="0" fontId="30" fillId="0" borderId="3" xfId="43" applyNumberFormat="1" applyFont="1" applyFill="1" applyBorder="1" applyAlignment="1">
      <alignment horizontal="center" vertical="center"/>
    </xf>
    <xf numFmtId="0" fontId="30" fillId="0" borderId="4" xfId="43" applyNumberFormat="1" applyFont="1" applyFill="1" applyBorder="1" applyAlignment="1">
      <alignment horizontal="center" vertical="center"/>
    </xf>
    <xf numFmtId="0" fontId="30" fillId="0" borderId="5" xfId="43" applyNumberFormat="1" applyFont="1" applyFill="1" applyBorder="1" applyAlignment="1">
      <alignment horizontal="center" vertical="center"/>
    </xf>
    <xf numFmtId="0" fontId="31" fillId="3" borderId="3" xfId="43" applyNumberFormat="1" applyFont="1" applyFill="1" applyBorder="1" applyAlignment="1">
      <alignment horizontal="center" vertical="center"/>
    </xf>
    <xf numFmtId="0" fontId="31" fillId="3" borderId="4" xfId="43" applyNumberFormat="1" applyFont="1" applyFill="1" applyBorder="1" applyAlignment="1">
      <alignment horizontal="center" vertical="center"/>
    </xf>
    <xf numFmtId="0" fontId="31" fillId="3" borderId="5" xfId="43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top" wrapText="1"/>
    </xf>
    <xf numFmtId="0" fontId="22" fillId="0" borderId="1" xfId="0" applyFont="1" applyBorder="1"/>
    <xf numFmtId="4" fontId="6" fillId="0" borderId="1" xfId="43" applyNumberFormat="1" applyFont="1" applyFill="1" applyBorder="1" applyAlignment="1"/>
    <xf numFmtId="0" fontId="32" fillId="0" borderId="0" xfId="0" applyFont="1" applyFill="1" applyAlignment="1"/>
    <xf numFmtId="0" fontId="1" fillId="0" borderId="1" xfId="43" applyBorder="1"/>
    <xf numFmtId="4" fontId="33" fillId="0" borderId="1" xfId="43" applyNumberFormat="1" applyFont="1" applyFill="1" applyBorder="1" applyAlignment="1"/>
    <xf numFmtId="176" fontId="34" fillId="0" borderId="1" xfId="8" applyNumberFormat="1" applyFont="1" applyFill="1" applyBorder="1" applyAlignment="1">
      <alignment horizontal="center" vertical="center"/>
    </xf>
    <xf numFmtId="0" fontId="35" fillId="0" borderId="3" xfId="43" applyFont="1" applyFill="1" applyBorder="1" applyAlignment="1">
      <alignment horizontal="center"/>
    </xf>
    <xf numFmtId="0" fontId="36" fillId="0" borderId="1" xfId="43" applyFont="1" applyFill="1" applyBorder="1" applyAlignment="1"/>
    <xf numFmtId="0" fontId="37" fillId="3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58"/>
  <sheetViews>
    <sheetView tabSelected="1" zoomScale="88" zoomScaleNormal="88" topLeftCell="A1920" workbookViewId="0">
      <selection activeCell="I1947" sqref="I1947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6.125" style="1" customWidth="1"/>
    <col min="14" max="14" width="11.75" style="3" customWidth="1"/>
    <col min="15" max="15" width="13.25" style="146" customWidth="1"/>
    <col min="16" max="16" width="11.125" style="1" customWidth="1"/>
    <col min="17" max="17" width="22.2916666666667" style="1" customWidth="1"/>
    <col min="18" max="18" width="24.7166666666667" style="5" customWidth="1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6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v>1474083</v>
      </c>
      <c r="M1196" s="167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8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6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6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6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v>1490241</v>
      </c>
      <c r="M1227" s="148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69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6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6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6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6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6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6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6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6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6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6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6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6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6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6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6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6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6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0"/>
      <c r="B1345" s="171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6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172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1">
        <v>1580624</v>
      </c>
      <c r="M1348" s="182"/>
      <c r="N1348" s="183"/>
      <c r="O1348" s="1"/>
      <c r="P1348" s="5"/>
      <c r="Q1348" s="5"/>
      <c r="S1348" s="1"/>
      <c r="T1348" s="1"/>
    </row>
    <row r="1349" spans="1:20">
      <c r="A1349" s="172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1">
        <v>1552363</v>
      </c>
      <c r="M1349" s="182"/>
      <c r="N1349" s="183"/>
      <c r="O1349" s="1"/>
      <c r="P1349" s="5"/>
      <c r="Q1349" s="5"/>
      <c r="S1349" s="1"/>
      <c r="T1349" s="1"/>
    </row>
    <row r="1350" spans="1:20">
      <c r="A1350" s="172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1">
        <v>1552363</v>
      </c>
      <c r="M1350" s="182"/>
      <c r="N1350" s="183"/>
      <c r="O1350" s="1"/>
      <c r="P1350" s="5"/>
      <c r="Q1350" s="5"/>
      <c r="S1350" s="1"/>
      <c r="T1350" s="1"/>
    </row>
    <row r="1351" spans="1:20">
      <c r="A1351" s="172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1">
        <v>1552363</v>
      </c>
      <c r="M1351" s="182"/>
      <c r="N1351" s="183"/>
      <c r="O1351" s="1"/>
      <c r="P1351" s="5"/>
      <c r="Q1351" s="5"/>
      <c r="S1351" s="1"/>
      <c r="T1351" s="1"/>
    </row>
    <row r="1352" spans="1:20">
      <c r="A1352" s="172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1">
        <v>1552363</v>
      </c>
      <c r="M1352" s="182"/>
      <c r="N1352" s="183"/>
      <c r="O1352" s="1"/>
      <c r="P1352" s="5"/>
      <c r="Q1352" s="5"/>
      <c r="S1352" s="1"/>
      <c r="T1352" s="1"/>
    </row>
    <row r="1353" spans="1:20">
      <c r="A1353" s="172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4">
        <v>1551219</v>
      </c>
      <c r="M1353" s="182"/>
      <c r="N1353" s="183"/>
      <c r="O1353" s="1"/>
      <c r="P1353" s="5"/>
      <c r="Q1353" s="5"/>
      <c r="S1353" s="1"/>
      <c r="T1353" s="1"/>
    </row>
    <row r="1354" spans="1:20">
      <c r="A1354" s="172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5">
        <v>1544630</v>
      </c>
      <c r="M1354" s="182"/>
      <c r="N1354" s="183"/>
      <c r="O1354" s="1"/>
      <c r="P1354" s="5"/>
      <c r="Q1354" s="5"/>
      <c r="S1354" s="1"/>
      <c r="T1354" s="1"/>
    </row>
    <row r="1355" spans="1:20">
      <c r="A1355" s="172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5">
        <v>1544630</v>
      </c>
      <c r="M1355" s="182"/>
      <c r="N1355" s="183"/>
      <c r="O1355" s="1"/>
      <c r="P1355" s="5"/>
      <c r="Q1355" s="5"/>
      <c r="S1355" s="1"/>
      <c r="T1355" s="1"/>
    </row>
    <row r="1356" spans="1:20">
      <c r="A1356" s="172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5">
        <v>1544630</v>
      </c>
      <c r="M1356" s="182"/>
      <c r="N1356" s="183"/>
      <c r="O1356" s="1"/>
      <c r="P1356" s="5"/>
      <c r="Q1356" s="5"/>
      <c r="S1356" s="1"/>
      <c r="T1356" s="1"/>
    </row>
    <row r="1357" spans="1:20">
      <c r="A1357" s="172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4">
        <v>1551219</v>
      </c>
      <c r="M1357" s="182"/>
      <c r="N1357" s="183"/>
      <c r="O1357" s="1"/>
      <c r="P1357" s="5"/>
      <c r="Q1357" s="5"/>
      <c r="S1357" s="1"/>
      <c r="T1357" s="1"/>
    </row>
    <row r="1358" spans="1:20">
      <c r="A1358" s="172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5">
        <v>1561524</v>
      </c>
      <c r="M1358" s="182"/>
      <c r="N1358" s="183"/>
      <c r="O1358" s="1"/>
      <c r="P1358" s="5"/>
      <c r="Q1358" s="5"/>
      <c r="S1358" s="1"/>
      <c r="T1358" s="1"/>
    </row>
    <row r="1359" spans="1:20">
      <c r="A1359" s="172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5">
        <v>1561524</v>
      </c>
      <c r="M1359" s="182"/>
      <c r="N1359" s="183"/>
      <c r="O1359" s="1"/>
      <c r="P1359" s="5"/>
      <c r="Q1359" s="5"/>
      <c r="S1359" s="1"/>
      <c r="T1359" s="1"/>
    </row>
    <row r="1360" spans="1:20">
      <c r="A1360" s="172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5">
        <v>1561524</v>
      </c>
      <c r="M1360" s="182"/>
      <c r="N1360" s="183"/>
      <c r="O1360" s="1"/>
      <c r="P1360" s="5"/>
      <c r="Q1360" s="5"/>
      <c r="S1360" s="1"/>
      <c r="T1360" s="1"/>
    </row>
    <row r="1361" spans="1:20">
      <c r="A1361" s="172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5">
        <v>1575798</v>
      </c>
      <c r="M1361" s="182"/>
      <c r="N1361" s="183"/>
      <c r="O1361" s="1"/>
      <c r="P1361" s="5"/>
      <c r="Q1361" s="5"/>
      <c r="S1361" s="1"/>
      <c r="T1361" s="1"/>
    </row>
    <row r="1362" spans="1:20">
      <c r="A1362" s="172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5">
        <v>1552588</v>
      </c>
      <c r="M1362" s="182"/>
      <c r="N1362" s="183"/>
      <c r="O1362" s="1"/>
      <c r="P1362" s="5"/>
      <c r="Q1362" s="5"/>
      <c r="S1362" s="1"/>
      <c r="T1362" s="1"/>
    </row>
    <row r="1363" spans="1:20">
      <c r="A1363" s="172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5">
        <v>1568267</v>
      </c>
      <c r="M1363" s="182"/>
      <c r="N1363" s="183"/>
      <c r="O1363" s="1"/>
      <c r="P1363" s="5"/>
      <c r="Q1363" s="5"/>
      <c r="S1363" s="1"/>
      <c r="T1363" s="1"/>
    </row>
    <row r="1364" spans="1:20">
      <c r="A1364" s="172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5">
        <v>1577554</v>
      </c>
      <c r="M1364" s="182"/>
      <c r="N1364" s="183"/>
      <c r="O1364" s="1"/>
      <c r="P1364" s="5"/>
      <c r="Q1364" s="5"/>
      <c r="S1364" s="1"/>
      <c r="T1364" s="1"/>
    </row>
    <row r="1365" spans="1:20">
      <c r="A1365" s="172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5">
        <v>1577554</v>
      </c>
      <c r="M1365" s="182"/>
      <c r="N1365" s="183"/>
      <c r="O1365" s="1"/>
      <c r="P1365" s="5"/>
      <c r="Q1365" s="5"/>
      <c r="S1365" s="1"/>
      <c r="T1365" s="1"/>
    </row>
    <row r="1366" spans="1:20">
      <c r="A1366" s="172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5">
        <v>1576180</v>
      </c>
      <c r="M1366" s="182"/>
      <c r="N1366" s="183"/>
      <c r="O1366" s="1"/>
      <c r="P1366" s="5"/>
      <c r="Q1366" s="5"/>
      <c r="S1366" s="1"/>
      <c r="T1366" s="1"/>
    </row>
    <row r="1367" spans="1:20">
      <c r="A1367" s="172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5">
        <v>1471855</v>
      </c>
      <c r="M1367" s="182"/>
      <c r="N1367" s="183"/>
      <c r="O1367" s="1"/>
      <c r="P1367" s="5"/>
      <c r="Q1367" s="5"/>
      <c r="S1367" s="1"/>
      <c r="T1367" s="1"/>
    </row>
    <row r="1368" spans="1:14">
      <c r="A1368" s="172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5">
        <v>1578742</v>
      </c>
      <c r="M1368" s="183"/>
      <c r="N1368" s="183"/>
    </row>
    <row r="1369" spans="1:14">
      <c r="A1369" s="172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5">
        <v>1471849</v>
      </c>
      <c r="M1369" s="183"/>
      <c r="N1369" s="183"/>
    </row>
    <row r="1370" spans="1:14">
      <c r="A1370" s="172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5">
        <v>1471858</v>
      </c>
      <c r="M1370" s="183"/>
      <c r="N1370" s="183"/>
    </row>
    <row r="1371" spans="1:14">
      <c r="A1371" s="172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5">
        <v>1575689</v>
      </c>
      <c r="M1371" s="183"/>
      <c r="N1371" s="183"/>
    </row>
    <row r="1372" spans="1:14">
      <c r="A1372" s="172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5">
        <v>1550082</v>
      </c>
      <c r="M1372" s="183"/>
      <c r="N1372" s="183"/>
    </row>
    <row r="1373" spans="1:14">
      <c r="A1373" s="172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5">
        <v>1567781</v>
      </c>
      <c r="M1373" s="183"/>
      <c r="N1373" s="183"/>
    </row>
    <row r="1374" spans="1:14">
      <c r="A1374" s="172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5">
        <v>1575672</v>
      </c>
      <c r="M1374" s="183"/>
      <c r="N1374" s="183"/>
    </row>
    <row r="1375" spans="1:14">
      <c r="A1375" s="172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5">
        <v>1558258</v>
      </c>
      <c r="M1375" s="183"/>
      <c r="N1375" s="183"/>
    </row>
    <row r="1376" spans="1:14">
      <c r="A1376" s="172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5">
        <v>1558258</v>
      </c>
      <c r="M1376" s="183"/>
      <c r="N1376" s="183"/>
    </row>
    <row r="1377" spans="1:14">
      <c r="A1377" s="172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5">
        <v>1558258</v>
      </c>
      <c r="M1377" s="183"/>
      <c r="N1377" s="183"/>
    </row>
    <row r="1378" spans="1:14">
      <c r="A1378" s="172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5">
        <v>1582527</v>
      </c>
      <c r="M1378" s="183"/>
      <c r="N1378" s="183"/>
    </row>
    <row r="1379" spans="1:14">
      <c r="A1379" s="172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5">
        <v>1588401</v>
      </c>
      <c r="M1379" s="183"/>
      <c r="N1379" s="183"/>
    </row>
    <row r="1380" spans="1:14">
      <c r="A1380" s="172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5">
        <v>1581922</v>
      </c>
      <c r="M1380" s="183"/>
      <c r="N1380" s="183"/>
    </row>
    <row r="1381" spans="1:14">
      <c r="A1381" s="172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5">
        <v>1588500</v>
      </c>
      <c r="M1381" s="183"/>
      <c r="N1381" s="183"/>
    </row>
    <row r="1382" spans="1:14">
      <c r="A1382" s="172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5">
        <v>1573799</v>
      </c>
      <c r="M1382" s="183"/>
      <c r="N1382" s="183"/>
    </row>
    <row r="1383" spans="1:14">
      <c r="A1383" s="172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5">
        <v>1547702</v>
      </c>
      <c r="M1383" s="183"/>
      <c r="N1383" s="183"/>
    </row>
    <row r="1384" spans="1:14">
      <c r="A1384" s="172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5">
        <v>1582111</v>
      </c>
      <c r="M1384" s="183"/>
      <c r="N1384" s="183"/>
    </row>
    <row r="1385" spans="1:14">
      <c r="A1385" s="172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5">
        <v>1498030</v>
      </c>
      <c r="M1385" s="183"/>
      <c r="N1385" s="183"/>
    </row>
    <row r="1386" spans="1:14">
      <c r="A1386" s="172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5">
        <v>1498022</v>
      </c>
      <c r="M1386" s="183"/>
      <c r="N1386" s="183"/>
    </row>
    <row r="1387" spans="1:14">
      <c r="A1387" s="172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5">
        <v>1589612</v>
      </c>
      <c r="M1387" s="183"/>
      <c r="N1387" s="183"/>
    </row>
    <row r="1388" spans="1:14">
      <c r="A1388" s="172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5">
        <v>1549182</v>
      </c>
      <c r="M1388" s="183"/>
      <c r="N1388" s="183"/>
    </row>
    <row r="1389" spans="1:14">
      <c r="A1389" s="172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5">
        <v>1540922</v>
      </c>
      <c r="M1389" s="183"/>
      <c r="N1389" s="183"/>
    </row>
    <row r="1390" spans="1:14">
      <c r="A1390" s="172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5">
        <v>1548112</v>
      </c>
      <c r="M1390" s="183"/>
      <c r="N1390" s="183"/>
    </row>
    <row r="1391" spans="1:14">
      <c r="A1391" s="172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5">
        <v>1548112</v>
      </c>
      <c r="M1391" s="183"/>
      <c r="N1391" s="183"/>
    </row>
    <row r="1392" spans="1:14">
      <c r="A1392" s="172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5">
        <v>1583095</v>
      </c>
      <c r="M1392" s="183"/>
      <c r="N1392" s="183"/>
    </row>
    <row r="1393" spans="1:14">
      <c r="A1393" s="172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5">
        <v>1567677</v>
      </c>
      <c r="M1393" s="183"/>
      <c r="N1393" s="183"/>
    </row>
    <row r="1394" spans="1:14">
      <c r="A1394" s="172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5">
        <v>1567708</v>
      </c>
      <c r="M1394" s="183"/>
      <c r="N1394" s="183"/>
    </row>
    <row r="1395" spans="1:14">
      <c r="A1395" s="173"/>
      <c r="B1395" s="174"/>
      <c r="C1395" s="175"/>
      <c r="D1395" s="176"/>
      <c r="E1395" s="177"/>
      <c r="F1395" s="178"/>
      <c r="G1395" s="179"/>
      <c r="H1395" s="180"/>
      <c r="I1395" s="139">
        <f>SUM(I1348:I1394)</f>
        <v>1166231</v>
      </c>
      <c r="J1395" s="186" t="s">
        <v>1291</v>
      </c>
      <c r="K1395" s="137"/>
      <c r="L1395" s="185"/>
      <c r="M1395" s="183"/>
      <c r="N1395" s="183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2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25"/>
    </row>
    <row r="1400" spans="1:12">
      <c r="A1400" s="64" t="s">
        <v>174</v>
      </c>
      <c r="B1400" s="64"/>
      <c r="C1400" s="64"/>
      <c r="D1400" s="64"/>
      <c r="E1400" s="64"/>
      <c r="F1400" s="64"/>
      <c r="G1400" s="64"/>
      <c r="H1400" s="64"/>
      <c r="I1400" s="64"/>
      <c r="J1400" s="55">
        <f>J1394</f>
        <v>2999498.71</v>
      </c>
      <c r="K1400" s="56"/>
      <c r="L1400" s="25"/>
    </row>
    <row r="1401" spans="1:12">
      <c r="A1401" s="64"/>
      <c r="B1401" s="64"/>
      <c r="C1401" s="64"/>
      <c r="D1401" s="64"/>
      <c r="E1401" s="64"/>
      <c r="F1401" s="64"/>
      <c r="G1401" s="64"/>
      <c r="H1401" s="64"/>
      <c r="I1401" s="64" t="s">
        <v>175</v>
      </c>
      <c r="J1401" s="60"/>
      <c r="K1401" s="57"/>
      <c r="L1401" s="25"/>
    </row>
    <row r="1402" spans="1:12">
      <c r="A1402" s="64"/>
      <c r="B1402" s="64"/>
      <c r="C1402" s="64"/>
      <c r="D1402" s="64"/>
      <c r="E1402" s="64"/>
      <c r="F1402" s="64"/>
      <c r="G1402" s="64"/>
      <c r="H1402" s="64"/>
      <c r="I1402" s="64" t="s">
        <v>175</v>
      </c>
      <c r="J1402" s="60">
        <v>1316628.39</v>
      </c>
      <c r="K1402" s="57">
        <v>43720</v>
      </c>
      <c r="L1402" s="25"/>
    </row>
    <row r="1403" s="2" customFormat="1" spans="1:12">
      <c r="A1403" s="64"/>
      <c r="B1403" s="64"/>
      <c r="C1403" s="64"/>
      <c r="D1403" s="64"/>
      <c r="E1403" s="64"/>
      <c r="F1403" s="64"/>
      <c r="G1403" s="64"/>
      <c r="H1403" s="64"/>
      <c r="I1403" s="64" t="s">
        <v>175</v>
      </c>
      <c r="J1403" s="60">
        <v>2434559.6</v>
      </c>
      <c r="K1403" s="57">
        <v>43738</v>
      </c>
      <c r="L1403" s="65"/>
    </row>
    <row r="1404" spans="1:12">
      <c r="A1404" s="64" t="s">
        <v>21</v>
      </c>
      <c r="B1404" s="64"/>
      <c r="C1404" s="64"/>
      <c r="D1404" s="64"/>
      <c r="E1404" s="64"/>
      <c r="F1404" s="64"/>
      <c r="G1404" s="64"/>
      <c r="H1404" s="64"/>
      <c r="I1404" s="64"/>
      <c r="J1404" s="58">
        <f>SUM(J1400:J1403)</f>
        <v>6750686.7</v>
      </c>
      <c r="K1404" s="56"/>
      <c r="L1404" s="25"/>
    </row>
    <row r="1405" spans="1:12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  <c r="L1405" s="25"/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25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25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25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25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25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25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25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25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25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25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25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25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25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25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25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25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25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25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25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25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25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25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25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25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25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25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25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25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25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25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25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25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25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25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25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25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25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25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25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25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25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25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25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25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25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25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25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25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25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25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25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25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169">
        <v>1594083</v>
      </c>
      <c r="M1458" s="3"/>
      <c r="O1458" s="149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25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25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25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25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25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25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25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25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25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25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25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25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25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25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25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25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25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25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25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25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25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25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25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25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25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25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25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25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25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25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25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25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25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25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25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25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25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25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25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25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25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25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25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25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25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25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25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25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25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25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25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25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25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25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25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25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25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25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25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25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25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25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25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25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25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25">
        <v>1593568</v>
      </c>
    </row>
    <row r="1525" spans="1:12">
      <c r="A1525" s="14"/>
      <c r="B1525" s="47"/>
      <c r="C1525" s="48"/>
      <c r="D1525" s="17"/>
      <c r="E1525" s="49"/>
      <c r="F1525" s="50"/>
      <c r="G1525" s="51"/>
      <c r="H1525" s="21"/>
      <c r="I1525" s="51">
        <f>SUM(I1406:I1524)</f>
        <v>2048215</v>
      </c>
      <c r="J1525" s="83" t="s">
        <v>1404</v>
      </c>
      <c r="K1525" s="49"/>
      <c r="L1525" s="25"/>
    </row>
    <row r="1527" spans="1:12">
      <c r="A1527" s="14">
        <v>118</v>
      </c>
      <c r="B1527" s="47">
        <v>43724</v>
      </c>
      <c r="C1527" s="48">
        <v>43726</v>
      </c>
      <c r="D1527" s="17" t="s">
        <v>15</v>
      </c>
      <c r="E1527" s="49">
        <f t="shared" ref="E1527:E1590" si="132">C1527-B1527</f>
        <v>2</v>
      </c>
      <c r="F1527" s="50" t="s">
        <v>1405</v>
      </c>
      <c r="G1527" s="51">
        <v>12870</v>
      </c>
      <c r="H1527" s="21">
        <v>0</v>
      </c>
      <c r="I1527" s="51">
        <f t="shared" ref="I1527:I1590" si="133">+G1527+H1527</f>
        <v>12870</v>
      </c>
      <c r="J1527" s="62">
        <f>J1524-I1527</f>
        <v>4689601.7</v>
      </c>
      <c r="K1527" s="49">
        <v>92175</v>
      </c>
      <c r="L1527" s="25">
        <v>1601437</v>
      </c>
    </row>
    <row r="1528" spans="1:12">
      <c r="A1528" s="14">
        <v>119</v>
      </c>
      <c r="B1528" s="47">
        <v>43724</v>
      </c>
      <c r="C1528" s="48">
        <v>43726</v>
      </c>
      <c r="D1528" s="17" t="s">
        <v>15</v>
      </c>
      <c r="E1528" s="49">
        <f t="shared" si="132"/>
        <v>2</v>
      </c>
      <c r="F1528" s="50" t="s">
        <v>1406</v>
      </c>
      <c r="G1528" s="51">
        <v>9000</v>
      </c>
      <c r="H1528" s="21">
        <v>0</v>
      </c>
      <c r="I1528" s="51">
        <f t="shared" si="133"/>
        <v>9000</v>
      </c>
      <c r="J1528" s="62">
        <f t="shared" ref="J1527:J1590" si="134">J1527-I1528</f>
        <v>4680601.7</v>
      </c>
      <c r="K1528" s="49">
        <v>89932</v>
      </c>
      <c r="L1528" s="166">
        <v>1587370</v>
      </c>
    </row>
    <row r="1529" spans="1:12">
      <c r="A1529" s="14">
        <v>120</v>
      </c>
      <c r="B1529" s="47">
        <v>43724</v>
      </c>
      <c r="C1529" s="48">
        <v>43726</v>
      </c>
      <c r="D1529" s="17" t="s">
        <v>15</v>
      </c>
      <c r="E1529" s="49">
        <f t="shared" si="132"/>
        <v>2</v>
      </c>
      <c r="F1529" s="50" t="s">
        <v>1407</v>
      </c>
      <c r="G1529" s="51">
        <v>9000</v>
      </c>
      <c r="H1529" s="21">
        <v>0</v>
      </c>
      <c r="I1529" s="51">
        <f t="shared" si="133"/>
        <v>9000</v>
      </c>
      <c r="J1529" s="62">
        <f t="shared" si="134"/>
        <v>4671601.7</v>
      </c>
      <c r="K1529" s="49">
        <v>88302</v>
      </c>
      <c r="L1529" s="25">
        <v>1576506</v>
      </c>
    </row>
    <row r="1530" spans="1:12">
      <c r="A1530" s="14">
        <v>121</v>
      </c>
      <c r="B1530" s="47">
        <v>43724</v>
      </c>
      <c r="C1530" s="48">
        <v>43726</v>
      </c>
      <c r="D1530" s="17" t="s">
        <v>15</v>
      </c>
      <c r="E1530" s="49">
        <f t="shared" si="132"/>
        <v>2</v>
      </c>
      <c r="F1530" s="50" t="s">
        <v>1397</v>
      </c>
      <c r="G1530" s="51">
        <v>9000</v>
      </c>
      <c r="H1530" s="21">
        <v>0</v>
      </c>
      <c r="I1530" s="51">
        <f t="shared" si="133"/>
        <v>9000</v>
      </c>
      <c r="J1530" s="62">
        <f t="shared" si="134"/>
        <v>4662601.7</v>
      </c>
      <c r="K1530" s="49">
        <v>90505</v>
      </c>
      <c r="L1530" s="25">
        <v>1590917</v>
      </c>
    </row>
    <row r="1531" spans="1:12">
      <c r="A1531" s="14">
        <v>122</v>
      </c>
      <c r="B1531" s="47">
        <v>43724</v>
      </c>
      <c r="C1531" s="48">
        <v>43726</v>
      </c>
      <c r="D1531" s="17" t="s">
        <v>15</v>
      </c>
      <c r="E1531" s="49">
        <f t="shared" si="132"/>
        <v>2</v>
      </c>
      <c r="F1531" s="50" t="s">
        <v>1408</v>
      </c>
      <c r="G1531" s="51">
        <v>38610</v>
      </c>
      <c r="H1531" s="21">
        <v>0</v>
      </c>
      <c r="I1531" s="51">
        <f t="shared" si="133"/>
        <v>38610</v>
      </c>
      <c r="J1531" s="62">
        <f t="shared" si="134"/>
        <v>4623991.7</v>
      </c>
      <c r="K1531" s="49">
        <v>92696</v>
      </c>
      <c r="L1531" s="166">
        <v>1604736</v>
      </c>
    </row>
    <row r="1532" spans="1:12">
      <c r="A1532" s="14">
        <v>123</v>
      </c>
      <c r="B1532" s="47">
        <v>43724</v>
      </c>
      <c r="C1532" s="48">
        <v>43726</v>
      </c>
      <c r="D1532" s="17" t="s">
        <v>15</v>
      </c>
      <c r="E1532" s="49">
        <f t="shared" si="132"/>
        <v>2</v>
      </c>
      <c r="F1532" s="50" t="s">
        <v>1409</v>
      </c>
      <c r="G1532" s="51">
        <v>9000</v>
      </c>
      <c r="H1532" s="21">
        <v>0</v>
      </c>
      <c r="I1532" s="51">
        <f t="shared" si="133"/>
        <v>9000</v>
      </c>
      <c r="J1532" s="62">
        <f t="shared" si="134"/>
        <v>4614991.7</v>
      </c>
      <c r="K1532" s="49">
        <v>85746</v>
      </c>
      <c r="L1532" s="25">
        <v>1558754</v>
      </c>
    </row>
    <row r="1533" spans="1:12">
      <c r="A1533" s="14">
        <v>124</v>
      </c>
      <c r="B1533" s="47">
        <v>43723</v>
      </c>
      <c r="C1533" s="48">
        <v>43726</v>
      </c>
      <c r="D1533" s="17" t="s">
        <v>15</v>
      </c>
      <c r="E1533" s="49">
        <f t="shared" si="132"/>
        <v>3</v>
      </c>
      <c r="F1533" s="50" t="s">
        <v>1410</v>
      </c>
      <c r="G1533" s="51">
        <v>38610</v>
      </c>
      <c r="H1533" s="21">
        <v>0</v>
      </c>
      <c r="I1533" s="51">
        <f t="shared" si="133"/>
        <v>38610</v>
      </c>
      <c r="J1533" s="62">
        <f t="shared" si="134"/>
        <v>4576381.7</v>
      </c>
      <c r="K1533" s="49">
        <v>92745</v>
      </c>
      <c r="L1533" s="166">
        <v>1605392</v>
      </c>
    </row>
    <row r="1534" spans="1:12">
      <c r="A1534" s="14">
        <v>125</v>
      </c>
      <c r="B1534" s="47">
        <v>43723</v>
      </c>
      <c r="C1534" s="48">
        <v>43726</v>
      </c>
      <c r="D1534" s="17" t="s">
        <v>15</v>
      </c>
      <c r="E1534" s="49">
        <f t="shared" si="132"/>
        <v>3</v>
      </c>
      <c r="F1534" s="50" t="s">
        <v>1411</v>
      </c>
      <c r="G1534" s="51">
        <v>26865</v>
      </c>
      <c r="H1534" s="21">
        <v>0</v>
      </c>
      <c r="I1534" s="51">
        <f t="shared" si="133"/>
        <v>26865</v>
      </c>
      <c r="J1534" s="62">
        <f t="shared" si="134"/>
        <v>4549516.7</v>
      </c>
      <c r="K1534" s="49">
        <v>90895</v>
      </c>
      <c r="L1534" s="168">
        <v>1594090</v>
      </c>
    </row>
    <row r="1535" spans="1:12">
      <c r="A1535" s="14">
        <v>126</v>
      </c>
      <c r="B1535" s="47">
        <v>43724</v>
      </c>
      <c r="C1535" s="48">
        <v>43726</v>
      </c>
      <c r="D1535" s="17" t="s">
        <v>15</v>
      </c>
      <c r="E1535" s="49">
        <f t="shared" si="132"/>
        <v>2</v>
      </c>
      <c r="F1535" s="50" t="s">
        <v>1412</v>
      </c>
      <c r="G1535" s="51">
        <v>35820</v>
      </c>
      <c r="H1535" s="21">
        <v>0</v>
      </c>
      <c r="I1535" s="51">
        <f t="shared" si="133"/>
        <v>35820</v>
      </c>
      <c r="J1535" s="62">
        <f t="shared" si="134"/>
        <v>4513696.7</v>
      </c>
      <c r="K1535" s="49">
        <v>92180</v>
      </c>
      <c r="L1535" s="166">
        <v>1601438</v>
      </c>
    </row>
    <row r="1536" spans="1:12">
      <c r="A1536" s="14">
        <v>127</v>
      </c>
      <c r="B1536" s="47">
        <v>43725</v>
      </c>
      <c r="C1536" s="48">
        <v>43727</v>
      </c>
      <c r="D1536" s="17" t="s">
        <v>15</v>
      </c>
      <c r="E1536" s="49">
        <f t="shared" si="132"/>
        <v>2</v>
      </c>
      <c r="F1536" s="50" t="s">
        <v>1413</v>
      </c>
      <c r="G1536" s="51">
        <v>17910</v>
      </c>
      <c r="H1536" s="21">
        <v>0</v>
      </c>
      <c r="I1536" s="51">
        <f t="shared" si="133"/>
        <v>17910</v>
      </c>
      <c r="J1536" s="62">
        <f t="shared" si="134"/>
        <v>4495786.7</v>
      </c>
      <c r="K1536" s="49">
        <v>90020</v>
      </c>
      <c r="L1536" s="25">
        <v>1587810</v>
      </c>
    </row>
    <row r="1537" spans="1:12">
      <c r="A1537" s="14">
        <v>128</v>
      </c>
      <c r="B1537" s="47">
        <v>43725</v>
      </c>
      <c r="C1537" s="48">
        <v>43727</v>
      </c>
      <c r="D1537" s="17" t="s">
        <v>15</v>
      </c>
      <c r="E1537" s="49">
        <f t="shared" si="132"/>
        <v>2</v>
      </c>
      <c r="F1537" s="50" t="s">
        <v>1414</v>
      </c>
      <c r="G1537" s="51">
        <v>15930</v>
      </c>
      <c r="H1537" s="21">
        <v>0</v>
      </c>
      <c r="I1537" s="51">
        <f t="shared" si="133"/>
        <v>15930</v>
      </c>
      <c r="J1537" s="62">
        <f t="shared" si="134"/>
        <v>4479856.7</v>
      </c>
      <c r="K1537" s="49">
        <v>90017</v>
      </c>
      <c r="L1537" s="25">
        <v>1587793</v>
      </c>
    </row>
    <row r="1538" spans="1:12">
      <c r="A1538" s="14">
        <v>129</v>
      </c>
      <c r="B1538" s="47">
        <v>43725</v>
      </c>
      <c r="C1538" s="48">
        <v>43727</v>
      </c>
      <c r="D1538" s="17" t="s">
        <v>15</v>
      </c>
      <c r="E1538" s="49">
        <f t="shared" si="132"/>
        <v>2</v>
      </c>
      <c r="F1538" s="50" t="s">
        <v>1415</v>
      </c>
      <c r="G1538" s="51">
        <v>12870</v>
      </c>
      <c r="H1538" s="21">
        <v>0</v>
      </c>
      <c r="I1538" s="51">
        <f t="shared" si="133"/>
        <v>12870</v>
      </c>
      <c r="J1538" s="62">
        <f t="shared" si="134"/>
        <v>4466986.7</v>
      </c>
      <c r="K1538" s="49">
        <v>88391</v>
      </c>
      <c r="L1538" s="25">
        <v>1578010</v>
      </c>
    </row>
    <row r="1539" spans="1:12">
      <c r="A1539" s="14">
        <v>130</v>
      </c>
      <c r="B1539" s="47">
        <v>43726</v>
      </c>
      <c r="C1539" s="48">
        <v>43728</v>
      </c>
      <c r="D1539" s="17" t="s">
        <v>15</v>
      </c>
      <c r="E1539" s="49">
        <f t="shared" si="132"/>
        <v>2</v>
      </c>
      <c r="F1539" s="50" t="s">
        <v>1416</v>
      </c>
      <c r="G1539" s="51">
        <v>9000</v>
      </c>
      <c r="H1539" s="21">
        <v>0</v>
      </c>
      <c r="I1539" s="51">
        <f t="shared" si="133"/>
        <v>9000</v>
      </c>
      <c r="J1539" s="62">
        <f t="shared" si="134"/>
        <v>4457986.7</v>
      </c>
      <c r="K1539" s="49">
        <v>92159</v>
      </c>
      <c r="L1539" s="25">
        <v>1601131</v>
      </c>
    </row>
    <row r="1540" spans="1:12">
      <c r="A1540" s="14">
        <v>131</v>
      </c>
      <c r="B1540" s="47">
        <v>43725</v>
      </c>
      <c r="C1540" s="48">
        <v>43728</v>
      </c>
      <c r="D1540" s="17" t="s">
        <v>15</v>
      </c>
      <c r="E1540" s="49">
        <f t="shared" si="132"/>
        <v>3</v>
      </c>
      <c r="F1540" s="50" t="s">
        <v>1417</v>
      </c>
      <c r="G1540" s="51">
        <v>13500</v>
      </c>
      <c r="H1540" s="21">
        <v>0</v>
      </c>
      <c r="I1540" s="51">
        <f t="shared" si="133"/>
        <v>13500</v>
      </c>
      <c r="J1540" s="62">
        <f t="shared" si="134"/>
        <v>4444486.7</v>
      </c>
      <c r="K1540" s="49">
        <v>86929</v>
      </c>
      <c r="L1540" s="25">
        <v>1567376</v>
      </c>
    </row>
    <row r="1541" spans="1:12">
      <c r="A1541" s="14">
        <v>132</v>
      </c>
      <c r="B1541" s="47">
        <v>43724</v>
      </c>
      <c r="C1541" s="48">
        <v>43728</v>
      </c>
      <c r="D1541" s="17" t="s">
        <v>15</v>
      </c>
      <c r="E1541" s="49">
        <f t="shared" si="132"/>
        <v>4</v>
      </c>
      <c r="F1541" s="50" t="s">
        <v>1418</v>
      </c>
      <c r="G1541" s="51">
        <v>25740</v>
      </c>
      <c r="H1541" s="21">
        <v>0</v>
      </c>
      <c r="I1541" s="51">
        <f t="shared" si="133"/>
        <v>25740</v>
      </c>
      <c r="J1541" s="62">
        <f t="shared" si="134"/>
        <v>4418746.7</v>
      </c>
      <c r="K1541" s="49">
        <v>92681</v>
      </c>
      <c r="L1541" s="25">
        <v>1604696</v>
      </c>
    </row>
    <row r="1542" spans="1:12">
      <c r="A1542" s="14">
        <v>133</v>
      </c>
      <c r="B1542" s="47">
        <v>43726</v>
      </c>
      <c r="C1542" s="48">
        <v>43728</v>
      </c>
      <c r="D1542" s="17" t="s">
        <v>15</v>
      </c>
      <c r="E1542" s="49">
        <f t="shared" si="132"/>
        <v>2</v>
      </c>
      <c r="F1542" s="50" t="s">
        <v>1419</v>
      </c>
      <c r="G1542" s="51">
        <v>12870</v>
      </c>
      <c r="H1542" s="21">
        <v>0</v>
      </c>
      <c r="I1542" s="51">
        <f t="shared" si="133"/>
        <v>12870</v>
      </c>
      <c r="J1542" s="62">
        <f t="shared" si="134"/>
        <v>4405876.7</v>
      </c>
      <c r="K1542" s="49">
        <v>92683</v>
      </c>
      <c r="L1542" s="168">
        <v>1604716</v>
      </c>
    </row>
    <row r="1543" spans="1:12">
      <c r="A1543" s="14">
        <v>134</v>
      </c>
      <c r="B1543" s="47">
        <v>43726</v>
      </c>
      <c r="C1543" s="48">
        <v>43728</v>
      </c>
      <c r="D1543" s="17" t="s">
        <v>15</v>
      </c>
      <c r="E1543" s="49">
        <f t="shared" si="132"/>
        <v>2</v>
      </c>
      <c r="F1543" s="50" t="s">
        <v>1420</v>
      </c>
      <c r="G1543" s="51">
        <v>12870</v>
      </c>
      <c r="H1543" s="21">
        <v>0</v>
      </c>
      <c r="I1543" s="51">
        <f t="shared" si="133"/>
        <v>12870</v>
      </c>
      <c r="J1543" s="62">
        <f t="shared" si="134"/>
        <v>4393006.7</v>
      </c>
      <c r="K1543" s="49">
        <v>92684</v>
      </c>
      <c r="L1543" s="168">
        <v>1604716</v>
      </c>
    </row>
    <row r="1544" spans="1:12">
      <c r="A1544" s="14">
        <v>135</v>
      </c>
      <c r="B1544" s="47">
        <v>43725</v>
      </c>
      <c r="C1544" s="48">
        <v>43728</v>
      </c>
      <c r="D1544" s="17" t="s">
        <v>15</v>
      </c>
      <c r="E1544" s="49">
        <f t="shared" si="132"/>
        <v>3</v>
      </c>
      <c r="F1544" s="50" t="s">
        <v>1421</v>
      </c>
      <c r="G1544" s="51">
        <v>13500</v>
      </c>
      <c r="H1544" s="21">
        <v>0</v>
      </c>
      <c r="I1544" s="51">
        <f t="shared" si="133"/>
        <v>13500</v>
      </c>
      <c r="J1544" s="62">
        <f t="shared" si="134"/>
        <v>4379506.7</v>
      </c>
      <c r="K1544" s="49">
        <v>87968</v>
      </c>
      <c r="L1544" s="25">
        <v>1573143</v>
      </c>
    </row>
    <row r="1545" spans="1:12">
      <c r="A1545" s="14">
        <v>136</v>
      </c>
      <c r="B1545" s="47">
        <v>43726</v>
      </c>
      <c r="C1545" s="48">
        <v>43728</v>
      </c>
      <c r="D1545" s="17" t="s">
        <v>15</v>
      </c>
      <c r="E1545" s="49">
        <f t="shared" si="132"/>
        <v>2</v>
      </c>
      <c r="F1545" s="50" t="s">
        <v>1422</v>
      </c>
      <c r="G1545" s="51">
        <v>12870</v>
      </c>
      <c r="H1545" s="21">
        <v>0</v>
      </c>
      <c r="I1545" s="51">
        <f t="shared" si="133"/>
        <v>12870</v>
      </c>
      <c r="J1545" s="62">
        <f t="shared" si="134"/>
        <v>4366636.7</v>
      </c>
      <c r="K1545" s="49">
        <v>92682</v>
      </c>
      <c r="L1545" s="168">
        <v>1604716</v>
      </c>
    </row>
    <row r="1546" spans="1:12">
      <c r="A1546" s="14">
        <v>137</v>
      </c>
      <c r="B1546" s="47">
        <v>43723</v>
      </c>
      <c r="C1546" s="48">
        <v>43728</v>
      </c>
      <c r="D1546" s="17" t="s">
        <v>15</v>
      </c>
      <c r="E1546" s="49">
        <f t="shared" si="132"/>
        <v>5</v>
      </c>
      <c r="F1546" s="50" t="s">
        <v>1423</v>
      </c>
      <c r="G1546" s="51">
        <v>22500</v>
      </c>
      <c r="H1546" s="21">
        <v>0</v>
      </c>
      <c r="I1546" s="51">
        <f t="shared" si="133"/>
        <v>22500</v>
      </c>
      <c r="J1546" s="62">
        <f t="shared" si="134"/>
        <v>4344136.7</v>
      </c>
      <c r="K1546" s="49">
        <v>90678</v>
      </c>
      <c r="L1546" s="25">
        <v>1591881</v>
      </c>
    </row>
    <row r="1547" spans="1:12">
      <c r="A1547" s="14">
        <v>138</v>
      </c>
      <c r="B1547" s="47">
        <v>43726</v>
      </c>
      <c r="C1547" s="48">
        <v>43728</v>
      </c>
      <c r="D1547" s="17" t="s">
        <v>15</v>
      </c>
      <c r="E1547" s="49">
        <f t="shared" si="132"/>
        <v>2</v>
      </c>
      <c r="F1547" s="50" t="s">
        <v>1424</v>
      </c>
      <c r="G1547" s="51">
        <v>12870</v>
      </c>
      <c r="H1547" s="21">
        <v>0</v>
      </c>
      <c r="I1547" s="51">
        <f t="shared" si="133"/>
        <v>12870</v>
      </c>
      <c r="J1547" s="62">
        <f t="shared" si="134"/>
        <v>4331266.7</v>
      </c>
      <c r="K1547" s="49">
        <v>93405</v>
      </c>
      <c r="L1547" s="25">
        <v>1607462</v>
      </c>
    </row>
    <row r="1548" spans="1:12">
      <c r="A1548" s="14">
        <v>139</v>
      </c>
      <c r="B1548" s="47">
        <v>43725</v>
      </c>
      <c r="C1548" s="48">
        <v>43728</v>
      </c>
      <c r="D1548" s="17" t="s">
        <v>15</v>
      </c>
      <c r="E1548" s="49">
        <f t="shared" si="132"/>
        <v>3</v>
      </c>
      <c r="F1548" s="50" t="s">
        <v>1425</v>
      </c>
      <c r="G1548" s="51">
        <v>19305</v>
      </c>
      <c r="H1548" s="21">
        <v>0</v>
      </c>
      <c r="I1548" s="51">
        <f t="shared" si="133"/>
        <v>19305</v>
      </c>
      <c r="J1548" s="62">
        <f t="shared" si="134"/>
        <v>4311961.7</v>
      </c>
      <c r="K1548" s="49">
        <v>92230</v>
      </c>
      <c r="L1548" s="25">
        <v>1602282</v>
      </c>
    </row>
    <row r="1549" spans="1:12">
      <c r="A1549" s="14">
        <v>140</v>
      </c>
      <c r="B1549" s="47">
        <v>43723</v>
      </c>
      <c r="C1549" s="48">
        <v>43728</v>
      </c>
      <c r="D1549" s="17" t="s">
        <v>15</v>
      </c>
      <c r="E1549" s="49">
        <f t="shared" si="132"/>
        <v>5</v>
      </c>
      <c r="F1549" s="50" t="s">
        <v>1426</v>
      </c>
      <c r="G1549" s="51">
        <v>22500</v>
      </c>
      <c r="H1549" s="21">
        <v>0</v>
      </c>
      <c r="I1549" s="51">
        <f t="shared" si="133"/>
        <v>22500</v>
      </c>
      <c r="J1549" s="62">
        <f t="shared" si="134"/>
        <v>4289461.7</v>
      </c>
      <c r="K1549" s="49">
        <v>89169</v>
      </c>
      <c r="L1549" s="25">
        <v>1582782</v>
      </c>
    </row>
    <row r="1550" spans="1:12">
      <c r="A1550" s="14">
        <v>141</v>
      </c>
      <c r="B1550" s="47">
        <v>43721</v>
      </c>
      <c r="C1550" s="48">
        <v>43728</v>
      </c>
      <c r="D1550" s="17" t="s">
        <v>15</v>
      </c>
      <c r="E1550" s="49">
        <f t="shared" si="132"/>
        <v>7</v>
      </c>
      <c r="F1550" s="50" t="s">
        <v>1427</v>
      </c>
      <c r="G1550" s="51">
        <v>45045</v>
      </c>
      <c r="H1550" s="21">
        <v>0</v>
      </c>
      <c r="I1550" s="51">
        <f t="shared" si="133"/>
        <v>45045</v>
      </c>
      <c r="J1550" s="62">
        <f t="shared" si="134"/>
        <v>4244416.7</v>
      </c>
      <c r="K1550" s="49">
        <v>89683</v>
      </c>
      <c r="L1550" s="25">
        <v>1586493</v>
      </c>
    </row>
    <row r="1551" spans="1:12">
      <c r="A1551" s="14">
        <v>142</v>
      </c>
      <c r="B1551" s="47">
        <v>43725</v>
      </c>
      <c r="C1551" s="48">
        <v>43728</v>
      </c>
      <c r="D1551" s="17" t="s">
        <v>15</v>
      </c>
      <c r="E1551" s="49">
        <f t="shared" si="132"/>
        <v>3</v>
      </c>
      <c r="F1551" s="50" t="s">
        <v>1428</v>
      </c>
      <c r="G1551" s="51">
        <v>19305</v>
      </c>
      <c r="H1551" s="21">
        <v>0</v>
      </c>
      <c r="I1551" s="51">
        <f t="shared" si="133"/>
        <v>19305</v>
      </c>
      <c r="J1551" s="62">
        <f t="shared" si="134"/>
        <v>4225111.7</v>
      </c>
      <c r="K1551" s="49">
        <v>93424</v>
      </c>
      <c r="L1551" s="25">
        <v>1608027</v>
      </c>
    </row>
    <row r="1552" spans="1:12">
      <c r="A1552" s="14">
        <v>143</v>
      </c>
      <c r="B1552" s="47">
        <v>43725</v>
      </c>
      <c r="C1552" s="48">
        <v>43727</v>
      </c>
      <c r="D1552" s="17" t="s">
        <v>15</v>
      </c>
      <c r="E1552" s="49">
        <f t="shared" si="132"/>
        <v>2</v>
      </c>
      <c r="F1552" s="50" t="s">
        <v>1429</v>
      </c>
      <c r="G1552" s="51">
        <v>9000</v>
      </c>
      <c r="H1552" s="21">
        <v>0</v>
      </c>
      <c r="I1552" s="51">
        <f t="shared" si="133"/>
        <v>9000</v>
      </c>
      <c r="J1552" s="62">
        <f t="shared" si="134"/>
        <v>4216111.7</v>
      </c>
      <c r="K1552" s="49">
        <v>90659</v>
      </c>
      <c r="L1552" s="25">
        <v>1591447</v>
      </c>
    </row>
    <row r="1553" spans="1:12">
      <c r="A1553" s="14">
        <v>144</v>
      </c>
      <c r="B1553" s="47">
        <v>43726</v>
      </c>
      <c r="C1553" s="48">
        <v>43729</v>
      </c>
      <c r="D1553" s="17" t="s">
        <v>15</v>
      </c>
      <c r="E1553" s="49">
        <f t="shared" si="132"/>
        <v>3</v>
      </c>
      <c r="F1553" s="50" t="s">
        <v>1430</v>
      </c>
      <c r="G1553" s="51">
        <v>19305</v>
      </c>
      <c r="H1553" s="21">
        <v>0</v>
      </c>
      <c r="I1553" s="51">
        <f t="shared" si="133"/>
        <v>19305</v>
      </c>
      <c r="J1553" s="62">
        <f t="shared" si="134"/>
        <v>4196806.7</v>
      </c>
      <c r="K1553" s="49">
        <v>92703</v>
      </c>
      <c r="L1553" s="25">
        <v>1604802</v>
      </c>
    </row>
    <row r="1554" spans="1:12">
      <c r="A1554" s="14">
        <v>145</v>
      </c>
      <c r="B1554" s="47">
        <v>43727</v>
      </c>
      <c r="C1554" s="48">
        <v>43729</v>
      </c>
      <c r="D1554" s="17" t="s">
        <v>15</v>
      </c>
      <c r="E1554" s="49">
        <f t="shared" si="132"/>
        <v>2</v>
      </c>
      <c r="F1554" s="50" t="s">
        <v>1431</v>
      </c>
      <c r="G1554" s="51">
        <v>9000</v>
      </c>
      <c r="H1554" s="21">
        <v>0</v>
      </c>
      <c r="I1554" s="51">
        <f t="shared" si="133"/>
        <v>9000</v>
      </c>
      <c r="J1554" s="62">
        <f t="shared" si="134"/>
        <v>4187806.7</v>
      </c>
      <c r="K1554" s="49">
        <v>89684</v>
      </c>
      <c r="L1554" s="25">
        <v>1586546</v>
      </c>
    </row>
    <row r="1555" spans="1:12">
      <c r="A1555" s="14">
        <v>146</v>
      </c>
      <c r="B1555" s="47">
        <v>43722</v>
      </c>
      <c r="C1555" s="48">
        <v>43729</v>
      </c>
      <c r="D1555" s="17" t="s">
        <v>15</v>
      </c>
      <c r="E1555" s="49">
        <f t="shared" si="132"/>
        <v>7</v>
      </c>
      <c r="F1555" s="50" t="s">
        <v>1432</v>
      </c>
      <c r="G1555" s="51">
        <v>31500</v>
      </c>
      <c r="H1555" s="21">
        <v>0</v>
      </c>
      <c r="I1555" s="51">
        <f t="shared" si="133"/>
        <v>31500</v>
      </c>
      <c r="J1555" s="62">
        <f t="shared" si="134"/>
        <v>4156306.7</v>
      </c>
      <c r="K1555" s="49">
        <v>85710</v>
      </c>
      <c r="L1555" s="25">
        <v>1558482</v>
      </c>
    </row>
    <row r="1556" spans="1:12">
      <c r="A1556" s="14">
        <v>147</v>
      </c>
      <c r="B1556" s="47">
        <v>43722</v>
      </c>
      <c r="C1556" s="48">
        <v>43729</v>
      </c>
      <c r="D1556" s="17" t="s">
        <v>15</v>
      </c>
      <c r="E1556" s="49">
        <f t="shared" si="132"/>
        <v>7</v>
      </c>
      <c r="F1556" s="50" t="s">
        <v>1433</v>
      </c>
      <c r="G1556" s="51">
        <v>31500</v>
      </c>
      <c r="H1556" s="21">
        <v>0</v>
      </c>
      <c r="I1556" s="51">
        <f t="shared" si="133"/>
        <v>31500</v>
      </c>
      <c r="J1556" s="62">
        <f t="shared" si="134"/>
        <v>4124806.7</v>
      </c>
      <c r="K1556" s="49">
        <v>85709</v>
      </c>
      <c r="L1556" s="25">
        <v>1558481</v>
      </c>
    </row>
    <row r="1557" spans="1:12">
      <c r="A1557" s="14">
        <v>148</v>
      </c>
      <c r="B1557" s="47">
        <v>43725</v>
      </c>
      <c r="C1557" s="48">
        <v>43729</v>
      </c>
      <c r="D1557" s="17" t="s">
        <v>15</v>
      </c>
      <c r="E1557" s="49">
        <f t="shared" si="132"/>
        <v>4</v>
      </c>
      <c r="F1557" s="50" t="s">
        <v>1434</v>
      </c>
      <c r="G1557" s="51">
        <v>37340</v>
      </c>
      <c r="H1557" s="21">
        <v>0</v>
      </c>
      <c r="I1557" s="51">
        <f t="shared" si="133"/>
        <v>37340</v>
      </c>
      <c r="J1557" s="62">
        <f t="shared" si="134"/>
        <v>4087466.7</v>
      </c>
      <c r="K1557" s="49">
        <v>91579</v>
      </c>
      <c r="L1557" s="25">
        <v>1598156</v>
      </c>
    </row>
    <row r="1558" spans="1:12">
      <c r="A1558" s="14">
        <v>149</v>
      </c>
      <c r="B1558" s="47">
        <v>43726</v>
      </c>
      <c r="C1558" s="48">
        <v>43729</v>
      </c>
      <c r="D1558" s="17" t="s">
        <v>15</v>
      </c>
      <c r="E1558" s="49">
        <f t="shared" si="132"/>
        <v>3</v>
      </c>
      <c r="F1558" s="50" t="s">
        <v>1435</v>
      </c>
      <c r="G1558" s="51">
        <v>26865</v>
      </c>
      <c r="H1558" s="21">
        <v>0</v>
      </c>
      <c r="I1558" s="51">
        <f t="shared" si="133"/>
        <v>26865</v>
      </c>
      <c r="J1558" s="62">
        <f t="shared" si="134"/>
        <v>4060601.7</v>
      </c>
      <c r="K1558" s="49">
        <v>91188</v>
      </c>
      <c r="L1558" s="25">
        <v>1595205</v>
      </c>
    </row>
    <row r="1559" spans="1:12">
      <c r="A1559" s="14">
        <v>150</v>
      </c>
      <c r="B1559" s="47">
        <v>43727</v>
      </c>
      <c r="C1559" s="48">
        <v>43729</v>
      </c>
      <c r="D1559" s="17" t="s">
        <v>15</v>
      </c>
      <c r="E1559" s="49">
        <f t="shared" si="132"/>
        <v>2</v>
      </c>
      <c r="F1559" s="50" t="s">
        <v>1436</v>
      </c>
      <c r="G1559" s="51">
        <v>17910</v>
      </c>
      <c r="H1559" s="21">
        <v>0</v>
      </c>
      <c r="I1559" s="51">
        <f t="shared" si="133"/>
        <v>17910</v>
      </c>
      <c r="J1559" s="62">
        <f t="shared" si="134"/>
        <v>4042691.7</v>
      </c>
      <c r="K1559" s="49">
        <v>91571</v>
      </c>
      <c r="L1559" s="25">
        <v>1598085</v>
      </c>
    </row>
    <row r="1560" spans="1:12">
      <c r="A1560" s="14">
        <v>151</v>
      </c>
      <c r="B1560" s="47">
        <v>43727</v>
      </c>
      <c r="C1560" s="48">
        <v>43729</v>
      </c>
      <c r="D1560" s="17" t="s">
        <v>15</v>
      </c>
      <c r="E1560" s="49">
        <f t="shared" si="132"/>
        <v>2</v>
      </c>
      <c r="F1560" s="50" t="s">
        <v>1437</v>
      </c>
      <c r="G1560" s="51">
        <v>17910</v>
      </c>
      <c r="H1560" s="21">
        <v>0</v>
      </c>
      <c r="I1560" s="51">
        <f t="shared" si="133"/>
        <v>17910</v>
      </c>
      <c r="J1560" s="62">
        <f t="shared" si="134"/>
        <v>4024781.7</v>
      </c>
      <c r="K1560" s="49">
        <v>88935</v>
      </c>
      <c r="L1560" s="25">
        <v>1582070</v>
      </c>
    </row>
    <row r="1561" spans="1:12">
      <c r="A1561" s="14">
        <v>152</v>
      </c>
      <c r="B1561" s="47">
        <v>43728</v>
      </c>
      <c r="C1561" s="48">
        <v>43730</v>
      </c>
      <c r="D1561" s="17" t="s">
        <v>15</v>
      </c>
      <c r="E1561" s="49">
        <f t="shared" si="132"/>
        <v>2</v>
      </c>
      <c r="F1561" s="50" t="s">
        <v>1438</v>
      </c>
      <c r="G1561" s="51">
        <v>12870</v>
      </c>
      <c r="H1561" s="21">
        <v>0</v>
      </c>
      <c r="I1561" s="51">
        <f t="shared" si="133"/>
        <v>12870</v>
      </c>
      <c r="J1561" s="62">
        <f t="shared" si="134"/>
        <v>4011911.7</v>
      </c>
      <c r="K1561" s="49">
        <v>92720</v>
      </c>
      <c r="L1561" s="25">
        <v>1605069</v>
      </c>
    </row>
    <row r="1562" spans="1:12">
      <c r="A1562" s="14">
        <v>153</v>
      </c>
      <c r="B1562" s="47">
        <v>43727</v>
      </c>
      <c r="C1562" s="48">
        <v>43730</v>
      </c>
      <c r="D1562" s="17" t="s">
        <v>15</v>
      </c>
      <c r="E1562" s="49">
        <f t="shared" si="132"/>
        <v>3</v>
      </c>
      <c r="F1562" s="50" t="s">
        <v>1439</v>
      </c>
      <c r="G1562" s="51">
        <v>13500</v>
      </c>
      <c r="H1562" s="21">
        <v>0</v>
      </c>
      <c r="I1562" s="51">
        <f t="shared" si="133"/>
        <v>13500</v>
      </c>
      <c r="J1562" s="62">
        <f t="shared" si="134"/>
        <v>3998411.7</v>
      </c>
      <c r="K1562" s="49">
        <v>90501</v>
      </c>
      <c r="L1562" s="25">
        <v>1590756</v>
      </c>
    </row>
    <row r="1563" spans="1:12">
      <c r="A1563" s="14">
        <v>154</v>
      </c>
      <c r="B1563" s="47">
        <v>43728</v>
      </c>
      <c r="C1563" s="48">
        <v>43730</v>
      </c>
      <c r="D1563" s="17" t="s">
        <v>15</v>
      </c>
      <c r="E1563" s="49">
        <f t="shared" si="132"/>
        <v>2</v>
      </c>
      <c r="F1563" s="50" t="s">
        <v>1440</v>
      </c>
      <c r="G1563" s="51">
        <v>17910</v>
      </c>
      <c r="H1563" s="21">
        <v>0</v>
      </c>
      <c r="I1563" s="51">
        <f t="shared" si="133"/>
        <v>17910</v>
      </c>
      <c r="J1563" s="62">
        <f t="shared" si="134"/>
        <v>3980501.7</v>
      </c>
      <c r="K1563" s="49">
        <v>88733</v>
      </c>
      <c r="L1563" s="25">
        <v>1579722</v>
      </c>
    </row>
    <row r="1564" spans="1:12">
      <c r="A1564" s="14">
        <v>155</v>
      </c>
      <c r="B1564" s="47">
        <v>43728</v>
      </c>
      <c r="C1564" s="48">
        <v>43730</v>
      </c>
      <c r="D1564" s="17" t="s">
        <v>15</v>
      </c>
      <c r="E1564" s="49">
        <f t="shared" si="132"/>
        <v>2</v>
      </c>
      <c r="F1564" s="50" t="s">
        <v>1441</v>
      </c>
      <c r="G1564" s="51">
        <v>17910</v>
      </c>
      <c r="H1564" s="21">
        <v>0</v>
      </c>
      <c r="I1564" s="51">
        <f t="shared" si="133"/>
        <v>17910</v>
      </c>
      <c r="J1564" s="62">
        <f t="shared" si="134"/>
        <v>3962591.7</v>
      </c>
      <c r="K1564" s="49">
        <v>91251</v>
      </c>
      <c r="L1564" s="25">
        <v>1596000</v>
      </c>
    </row>
    <row r="1565" spans="1:12">
      <c r="A1565" s="14">
        <v>156</v>
      </c>
      <c r="B1565" s="47">
        <v>43728</v>
      </c>
      <c r="C1565" s="48">
        <v>43730</v>
      </c>
      <c r="D1565" s="17" t="s">
        <v>15</v>
      </c>
      <c r="E1565" s="49">
        <f t="shared" si="132"/>
        <v>2</v>
      </c>
      <c r="F1565" s="50" t="s">
        <v>1442</v>
      </c>
      <c r="G1565" s="51">
        <v>12870</v>
      </c>
      <c r="H1565" s="21">
        <v>0</v>
      </c>
      <c r="I1565" s="51">
        <f t="shared" si="133"/>
        <v>12870</v>
      </c>
      <c r="J1565" s="62">
        <f t="shared" si="134"/>
        <v>3949721.7</v>
      </c>
      <c r="K1565" s="49">
        <v>93415</v>
      </c>
      <c r="L1565" s="25">
        <v>1608028</v>
      </c>
    </row>
    <row r="1566" spans="1:12">
      <c r="A1566" s="14">
        <v>157</v>
      </c>
      <c r="B1566" s="47">
        <v>43728</v>
      </c>
      <c r="C1566" s="48">
        <v>43730</v>
      </c>
      <c r="D1566" s="17" t="s">
        <v>15</v>
      </c>
      <c r="E1566" s="49">
        <f t="shared" si="132"/>
        <v>2</v>
      </c>
      <c r="F1566" s="50" t="s">
        <v>1421</v>
      </c>
      <c r="G1566" s="51">
        <v>9000</v>
      </c>
      <c r="H1566" s="21">
        <v>0</v>
      </c>
      <c r="I1566" s="51">
        <f t="shared" si="133"/>
        <v>9000</v>
      </c>
      <c r="J1566" s="62">
        <f t="shared" si="134"/>
        <v>3940721.7</v>
      </c>
      <c r="K1566" s="49">
        <v>87970</v>
      </c>
      <c r="L1566" s="25">
        <v>1573169</v>
      </c>
    </row>
    <row r="1567" spans="1:12">
      <c r="A1567" s="14">
        <v>158</v>
      </c>
      <c r="B1567" s="47">
        <v>43728</v>
      </c>
      <c r="C1567" s="48">
        <v>43730</v>
      </c>
      <c r="D1567" s="17" t="s">
        <v>15</v>
      </c>
      <c r="E1567" s="49">
        <f t="shared" si="132"/>
        <v>2</v>
      </c>
      <c r="F1567" s="50" t="s">
        <v>1443</v>
      </c>
      <c r="G1567" s="51">
        <v>9000</v>
      </c>
      <c r="H1567" s="21">
        <v>0</v>
      </c>
      <c r="I1567" s="51">
        <f t="shared" si="133"/>
        <v>9000</v>
      </c>
      <c r="J1567" s="62">
        <f t="shared" si="134"/>
        <v>3931721.7</v>
      </c>
      <c r="K1567" s="49">
        <v>91443</v>
      </c>
      <c r="L1567" s="25">
        <v>1596907</v>
      </c>
    </row>
    <row r="1568" spans="1:12">
      <c r="A1568" s="14">
        <v>159</v>
      </c>
      <c r="B1568" s="47">
        <v>43729</v>
      </c>
      <c r="C1568" s="48">
        <v>43731</v>
      </c>
      <c r="D1568" s="17" t="s">
        <v>15</v>
      </c>
      <c r="E1568" s="49">
        <f t="shared" si="132"/>
        <v>2</v>
      </c>
      <c r="F1568" s="50" t="s">
        <v>1444</v>
      </c>
      <c r="G1568" s="51">
        <v>9000</v>
      </c>
      <c r="H1568" s="21">
        <v>0</v>
      </c>
      <c r="I1568" s="51">
        <f t="shared" si="133"/>
        <v>9000</v>
      </c>
      <c r="J1568" s="62">
        <f t="shared" si="134"/>
        <v>3922721.7</v>
      </c>
      <c r="K1568" s="49">
        <v>89250</v>
      </c>
      <c r="L1568" s="25">
        <v>1584465</v>
      </c>
    </row>
    <row r="1569" spans="1:12">
      <c r="A1569" s="14">
        <v>160</v>
      </c>
      <c r="B1569" s="47">
        <v>43726</v>
      </c>
      <c r="C1569" s="48">
        <v>43731</v>
      </c>
      <c r="D1569" s="17" t="s">
        <v>15</v>
      </c>
      <c r="E1569" s="49">
        <f t="shared" si="132"/>
        <v>5</v>
      </c>
      <c r="F1569" s="50" t="s">
        <v>1445</v>
      </c>
      <c r="G1569" s="51">
        <v>22500</v>
      </c>
      <c r="H1569" s="21">
        <v>0</v>
      </c>
      <c r="I1569" s="51">
        <f t="shared" si="133"/>
        <v>22500</v>
      </c>
      <c r="J1569" s="62">
        <f t="shared" si="134"/>
        <v>3900221.7</v>
      </c>
      <c r="K1569" s="49">
        <v>92514</v>
      </c>
      <c r="L1569" s="25">
        <v>1604126</v>
      </c>
    </row>
    <row r="1570" spans="1:12">
      <c r="A1570" s="14">
        <v>161</v>
      </c>
      <c r="B1570" s="47">
        <v>43728</v>
      </c>
      <c r="C1570" s="48">
        <v>43731</v>
      </c>
      <c r="D1570" s="17" t="s">
        <v>15</v>
      </c>
      <c r="E1570" s="49">
        <f t="shared" si="132"/>
        <v>3</v>
      </c>
      <c r="F1570" s="50" t="s">
        <v>1446</v>
      </c>
      <c r="G1570" s="51">
        <v>13500</v>
      </c>
      <c r="H1570" s="21">
        <v>0</v>
      </c>
      <c r="I1570" s="51">
        <f t="shared" si="133"/>
        <v>13500</v>
      </c>
      <c r="J1570" s="62">
        <f t="shared" si="134"/>
        <v>3886721.7</v>
      </c>
      <c r="K1570" s="49">
        <v>90887</v>
      </c>
      <c r="L1570" s="166">
        <v>1593862</v>
      </c>
    </row>
    <row r="1571" spans="1:12">
      <c r="A1571" s="14">
        <v>162</v>
      </c>
      <c r="B1571" s="47">
        <v>43728</v>
      </c>
      <c r="C1571" s="48">
        <v>43731</v>
      </c>
      <c r="D1571" s="17" t="s">
        <v>15</v>
      </c>
      <c r="E1571" s="49">
        <f t="shared" si="132"/>
        <v>3</v>
      </c>
      <c r="F1571" s="50" t="s">
        <v>1447</v>
      </c>
      <c r="G1571" s="51">
        <v>13500</v>
      </c>
      <c r="H1571" s="21">
        <v>0</v>
      </c>
      <c r="I1571" s="51">
        <f t="shared" si="133"/>
        <v>13500</v>
      </c>
      <c r="J1571" s="62">
        <f t="shared" si="134"/>
        <v>3873221.7</v>
      </c>
      <c r="K1571" s="49">
        <v>90888</v>
      </c>
      <c r="L1571" s="166">
        <v>1593862</v>
      </c>
    </row>
    <row r="1572" spans="1:12">
      <c r="A1572" s="14">
        <v>163</v>
      </c>
      <c r="B1572" s="47">
        <v>43728</v>
      </c>
      <c r="C1572" s="48">
        <v>43731</v>
      </c>
      <c r="D1572" s="17" t="s">
        <v>15</v>
      </c>
      <c r="E1572" s="49">
        <f t="shared" si="132"/>
        <v>3</v>
      </c>
      <c r="F1572" s="50" t="s">
        <v>1448</v>
      </c>
      <c r="G1572" s="51">
        <v>19305</v>
      </c>
      <c r="H1572" s="21">
        <v>0</v>
      </c>
      <c r="I1572" s="51">
        <f t="shared" si="133"/>
        <v>19305</v>
      </c>
      <c r="J1572" s="62">
        <f t="shared" si="134"/>
        <v>3853916.7</v>
      </c>
      <c r="K1572" s="49">
        <v>92777</v>
      </c>
      <c r="L1572" s="166">
        <v>1605762</v>
      </c>
    </row>
    <row r="1573" spans="1:12">
      <c r="A1573" s="14">
        <v>164</v>
      </c>
      <c r="B1573" s="47">
        <v>43728</v>
      </c>
      <c r="C1573" s="48">
        <v>43731</v>
      </c>
      <c r="D1573" s="17" t="s">
        <v>15</v>
      </c>
      <c r="E1573" s="49">
        <f t="shared" si="132"/>
        <v>3</v>
      </c>
      <c r="F1573" s="50" t="s">
        <v>1449</v>
      </c>
      <c r="G1573" s="51">
        <v>13500</v>
      </c>
      <c r="H1573" s="21">
        <v>0</v>
      </c>
      <c r="I1573" s="51">
        <f t="shared" si="133"/>
        <v>13500</v>
      </c>
      <c r="J1573" s="62">
        <f t="shared" si="134"/>
        <v>3840416.7</v>
      </c>
      <c r="K1573" s="49">
        <v>90886</v>
      </c>
      <c r="L1573" s="166">
        <v>1593862</v>
      </c>
    </row>
    <row r="1574" spans="1:12">
      <c r="A1574" s="14">
        <v>165</v>
      </c>
      <c r="B1574" s="47">
        <v>43728</v>
      </c>
      <c r="C1574" s="48">
        <v>43731</v>
      </c>
      <c r="D1574" s="17" t="s">
        <v>15</v>
      </c>
      <c r="E1574" s="49">
        <f t="shared" si="132"/>
        <v>3</v>
      </c>
      <c r="F1574" s="50" t="s">
        <v>1450</v>
      </c>
      <c r="G1574" s="51">
        <v>13500</v>
      </c>
      <c r="H1574" s="21">
        <v>0</v>
      </c>
      <c r="I1574" s="51">
        <f t="shared" si="133"/>
        <v>13500</v>
      </c>
      <c r="J1574" s="62">
        <f t="shared" si="134"/>
        <v>3826916.7</v>
      </c>
      <c r="K1574" s="49">
        <v>90885</v>
      </c>
      <c r="L1574" s="166">
        <v>1593862</v>
      </c>
    </row>
    <row r="1575" spans="1:12">
      <c r="A1575" s="14">
        <v>166</v>
      </c>
      <c r="B1575" s="47">
        <v>43728</v>
      </c>
      <c r="C1575" s="48">
        <v>43731</v>
      </c>
      <c r="D1575" s="17" t="s">
        <v>15</v>
      </c>
      <c r="E1575" s="49">
        <f t="shared" si="132"/>
        <v>3</v>
      </c>
      <c r="F1575" s="50" t="s">
        <v>1451</v>
      </c>
      <c r="G1575" s="51">
        <v>19305</v>
      </c>
      <c r="H1575" s="21">
        <v>0</v>
      </c>
      <c r="I1575" s="51">
        <f t="shared" si="133"/>
        <v>19305</v>
      </c>
      <c r="J1575" s="62">
        <f t="shared" si="134"/>
        <v>3807611.7</v>
      </c>
      <c r="K1575" s="49">
        <v>92775</v>
      </c>
      <c r="L1575" s="166">
        <v>1605762</v>
      </c>
    </row>
    <row r="1576" spans="1:12">
      <c r="A1576" s="14">
        <v>167</v>
      </c>
      <c r="B1576" s="47">
        <v>43728</v>
      </c>
      <c r="C1576" s="48">
        <v>43731</v>
      </c>
      <c r="D1576" s="17" t="s">
        <v>15</v>
      </c>
      <c r="E1576" s="49">
        <f t="shared" si="132"/>
        <v>3</v>
      </c>
      <c r="F1576" s="50" t="s">
        <v>1452</v>
      </c>
      <c r="G1576" s="51">
        <v>19305</v>
      </c>
      <c r="H1576" s="21">
        <v>0</v>
      </c>
      <c r="I1576" s="51">
        <f t="shared" si="133"/>
        <v>19305</v>
      </c>
      <c r="J1576" s="62">
        <f t="shared" si="134"/>
        <v>3788306.7</v>
      </c>
      <c r="K1576" s="49">
        <v>92776</v>
      </c>
      <c r="L1576" s="166">
        <v>1605762</v>
      </c>
    </row>
    <row r="1577" spans="1:12">
      <c r="A1577" s="14">
        <v>168</v>
      </c>
      <c r="B1577" s="47">
        <v>43729</v>
      </c>
      <c r="C1577" s="48">
        <v>43731</v>
      </c>
      <c r="D1577" s="17" t="s">
        <v>15</v>
      </c>
      <c r="E1577" s="49">
        <f t="shared" si="132"/>
        <v>2</v>
      </c>
      <c r="F1577" s="50" t="s">
        <v>1453</v>
      </c>
      <c r="G1577" s="51">
        <v>9000</v>
      </c>
      <c r="H1577" s="21">
        <v>0</v>
      </c>
      <c r="I1577" s="51">
        <f t="shared" si="133"/>
        <v>9000</v>
      </c>
      <c r="J1577" s="62">
        <f t="shared" si="134"/>
        <v>3779306.7</v>
      </c>
      <c r="K1577" s="49">
        <v>92211</v>
      </c>
      <c r="L1577" s="25">
        <v>1601999</v>
      </c>
    </row>
    <row r="1578" spans="1:12">
      <c r="A1578" s="14">
        <v>169</v>
      </c>
      <c r="B1578" s="47">
        <v>43729</v>
      </c>
      <c r="C1578" s="48">
        <v>43731</v>
      </c>
      <c r="D1578" s="17" t="s">
        <v>15</v>
      </c>
      <c r="E1578" s="49">
        <f t="shared" si="132"/>
        <v>2</v>
      </c>
      <c r="F1578" s="50" t="s">
        <v>1454</v>
      </c>
      <c r="G1578" s="51">
        <v>12870</v>
      </c>
      <c r="H1578" s="21">
        <v>0</v>
      </c>
      <c r="I1578" s="51">
        <f t="shared" si="133"/>
        <v>12870</v>
      </c>
      <c r="J1578" s="62">
        <f t="shared" si="134"/>
        <v>3766436.7</v>
      </c>
      <c r="K1578" s="49">
        <v>92213</v>
      </c>
      <c r="L1578" s="25">
        <v>1602003</v>
      </c>
    </row>
    <row r="1579" spans="1:12">
      <c r="A1579" s="14">
        <v>170</v>
      </c>
      <c r="B1579" s="47">
        <v>43730</v>
      </c>
      <c r="C1579" s="48">
        <v>43732</v>
      </c>
      <c r="D1579" s="17" t="s">
        <v>15</v>
      </c>
      <c r="E1579" s="49">
        <f t="shared" si="132"/>
        <v>2</v>
      </c>
      <c r="F1579" s="50" t="s">
        <v>1181</v>
      </c>
      <c r="G1579" s="51">
        <v>9000</v>
      </c>
      <c r="H1579" s="21">
        <v>0</v>
      </c>
      <c r="I1579" s="51">
        <f t="shared" si="133"/>
        <v>9000</v>
      </c>
      <c r="J1579" s="62">
        <f t="shared" si="134"/>
        <v>3757436.7</v>
      </c>
      <c r="K1579" s="49">
        <v>90889</v>
      </c>
      <c r="L1579" s="25">
        <v>1593918</v>
      </c>
    </row>
    <row r="1580" spans="1:12">
      <c r="A1580" s="14">
        <v>171</v>
      </c>
      <c r="B1580" s="47">
        <v>43730</v>
      </c>
      <c r="C1580" s="48">
        <v>43732</v>
      </c>
      <c r="D1580" s="17" t="s">
        <v>15</v>
      </c>
      <c r="E1580" s="49">
        <f t="shared" si="132"/>
        <v>2</v>
      </c>
      <c r="F1580" s="50" t="s">
        <v>1455</v>
      </c>
      <c r="G1580" s="51">
        <v>12870</v>
      </c>
      <c r="H1580" s="21">
        <v>0</v>
      </c>
      <c r="I1580" s="51">
        <f t="shared" si="133"/>
        <v>12870</v>
      </c>
      <c r="J1580" s="62">
        <f t="shared" si="134"/>
        <v>3744566.7</v>
      </c>
      <c r="K1580" s="49">
        <v>92705</v>
      </c>
      <c r="L1580" s="25">
        <v>1604563</v>
      </c>
    </row>
    <row r="1581" spans="1:12">
      <c r="A1581" s="14">
        <v>172</v>
      </c>
      <c r="B1581" s="47">
        <v>43730</v>
      </c>
      <c r="C1581" s="48">
        <v>43732</v>
      </c>
      <c r="D1581" s="17" t="s">
        <v>15</v>
      </c>
      <c r="E1581" s="49">
        <f t="shared" si="132"/>
        <v>2</v>
      </c>
      <c r="F1581" s="50" t="s">
        <v>1456</v>
      </c>
      <c r="G1581" s="51">
        <v>12870</v>
      </c>
      <c r="H1581" s="21">
        <v>0</v>
      </c>
      <c r="I1581" s="51">
        <f t="shared" si="133"/>
        <v>12870</v>
      </c>
      <c r="J1581" s="62">
        <f t="shared" si="134"/>
        <v>3731696.7</v>
      </c>
      <c r="K1581" s="49">
        <v>93594</v>
      </c>
      <c r="L1581" s="25">
        <v>1609579</v>
      </c>
    </row>
    <row r="1582" spans="1:12">
      <c r="A1582" s="14">
        <v>173</v>
      </c>
      <c r="B1582" s="47">
        <v>43730</v>
      </c>
      <c r="C1582" s="48">
        <v>43732</v>
      </c>
      <c r="D1582" s="17" t="s">
        <v>15</v>
      </c>
      <c r="E1582" s="49">
        <f t="shared" si="132"/>
        <v>2</v>
      </c>
      <c r="F1582" s="50" t="s">
        <v>1457</v>
      </c>
      <c r="G1582" s="51">
        <v>9000</v>
      </c>
      <c r="H1582" s="21">
        <v>0</v>
      </c>
      <c r="I1582" s="51">
        <f t="shared" si="133"/>
        <v>9000</v>
      </c>
      <c r="J1582" s="62">
        <f t="shared" si="134"/>
        <v>3722696.7</v>
      </c>
      <c r="K1582" s="49">
        <v>90493</v>
      </c>
      <c r="L1582" s="25">
        <v>1590041</v>
      </c>
    </row>
    <row r="1583" spans="1:12">
      <c r="A1583" s="14">
        <v>174</v>
      </c>
      <c r="B1583" s="47">
        <v>43730</v>
      </c>
      <c r="C1583" s="48">
        <v>43732</v>
      </c>
      <c r="D1583" s="17" t="s">
        <v>15</v>
      </c>
      <c r="E1583" s="49">
        <f t="shared" si="132"/>
        <v>2</v>
      </c>
      <c r="F1583" s="50" t="s">
        <v>1458</v>
      </c>
      <c r="G1583" s="51">
        <v>9000</v>
      </c>
      <c r="H1583" s="21">
        <v>0</v>
      </c>
      <c r="I1583" s="51">
        <f t="shared" si="133"/>
        <v>9000</v>
      </c>
      <c r="J1583" s="62">
        <f t="shared" si="134"/>
        <v>3713696.7</v>
      </c>
      <c r="K1583" s="49">
        <v>91467</v>
      </c>
      <c r="L1583" s="25">
        <v>1597224</v>
      </c>
    </row>
    <row r="1584" spans="1:12">
      <c r="A1584" s="14">
        <v>175</v>
      </c>
      <c r="B1584" s="47">
        <v>43729</v>
      </c>
      <c r="C1584" s="48">
        <v>43732</v>
      </c>
      <c r="D1584" s="17" t="s">
        <v>15</v>
      </c>
      <c r="E1584" s="49">
        <f t="shared" si="132"/>
        <v>3</v>
      </c>
      <c r="F1584" s="50" t="s">
        <v>1459</v>
      </c>
      <c r="G1584" s="51">
        <v>19305</v>
      </c>
      <c r="H1584" s="21">
        <v>0</v>
      </c>
      <c r="I1584" s="51">
        <f t="shared" si="133"/>
        <v>19305</v>
      </c>
      <c r="J1584" s="62">
        <f t="shared" si="134"/>
        <v>3694391.7</v>
      </c>
      <c r="K1584" s="49">
        <v>93714</v>
      </c>
      <c r="L1584" s="25">
        <v>1610816</v>
      </c>
    </row>
    <row r="1585" spans="1:12">
      <c r="A1585" s="14">
        <v>176</v>
      </c>
      <c r="B1585" s="47">
        <v>43731</v>
      </c>
      <c r="C1585" s="48">
        <v>43733</v>
      </c>
      <c r="D1585" s="17" t="s">
        <v>15</v>
      </c>
      <c r="E1585" s="49">
        <f t="shared" si="132"/>
        <v>2</v>
      </c>
      <c r="F1585" s="50" t="s">
        <v>1460</v>
      </c>
      <c r="G1585" s="51">
        <v>9000</v>
      </c>
      <c r="H1585" s="21">
        <v>0</v>
      </c>
      <c r="I1585" s="51">
        <f t="shared" si="133"/>
        <v>9000</v>
      </c>
      <c r="J1585" s="62">
        <f t="shared" si="134"/>
        <v>3685391.7</v>
      </c>
      <c r="K1585" s="49">
        <v>90652</v>
      </c>
      <c r="L1585" s="25">
        <v>1591173</v>
      </c>
    </row>
    <row r="1586" spans="1:12">
      <c r="A1586" s="14">
        <v>177</v>
      </c>
      <c r="B1586" s="47">
        <v>43731</v>
      </c>
      <c r="C1586" s="48">
        <v>43733</v>
      </c>
      <c r="D1586" s="17" t="s">
        <v>15</v>
      </c>
      <c r="E1586" s="49">
        <f t="shared" si="132"/>
        <v>2</v>
      </c>
      <c r="F1586" s="50" t="s">
        <v>1461</v>
      </c>
      <c r="G1586" s="51">
        <v>17910</v>
      </c>
      <c r="H1586" s="21">
        <v>0</v>
      </c>
      <c r="I1586" s="51">
        <f t="shared" si="133"/>
        <v>17910</v>
      </c>
      <c r="J1586" s="62">
        <f t="shared" si="134"/>
        <v>3667481.7</v>
      </c>
      <c r="K1586" s="49">
        <v>92700</v>
      </c>
      <c r="L1586" s="25">
        <v>1604755</v>
      </c>
    </row>
    <row r="1587" spans="1:12">
      <c r="A1587" s="14">
        <v>178</v>
      </c>
      <c r="B1587" s="47">
        <v>43730</v>
      </c>
      <c r="C1587" s="48">
        <v>43733</v>
      </c>
      <c r="D1587" s="17" t="s">
        <v>15</v>
      </c>
      <c r="E1587" s="49">
        <f t="shared" si="132"/>
        <v>3</v>
      </c>
      <c r="F1587" s="50" t="s">
        <v>1462</v>
      </c>
      <c r="G1587" s="51">
        <v>38610</v>
      </c>
      <c r="H1587" s="21">
        <v>0</v>
      </c>
      <c r="I1587" s="51">
        <f t="shared" si="133"/>
        <v>38610</v>
      </c>
      <c r="J1587" s="62">
        <f t="shared" si="134"/>
        <v>3628871.7</v>
      </c>
      <c r="K1587" s="49">
        <v>94176</v>
      </c>
      <c r="L1587" s="166">
        <v>1613315</v>
      </c>
    </row>
    <row r="1588" spans="1:12">
      <c r="A1588" s="14">
        <v>179</v>
      </c>
      <c r="B1588" s="47">
        <v>43731</v>
      </c>
      <c r="C1588" s="48">
        <v>43733</v>
      </c>
      <c r="D1588" s="17" t="s">
        <v>15</v>
      </c>
      <c r="E1588" s="49">
        <f t="shared" si="132"/>
        <v>2</v>
      </c>
      <c r="F1588" s="50" t="s">
        <v>1463</v>
      </c>
      <c r="G1588" s="51">
        <v>18000</v>
      </c>
      <c r="H1588" s="21">
        <v>0</v>
      </c>
      <c r="I1588" s="51">
        <f t="shared" si="133"/>
        <v>18000</v>
      </c>
      <c r="J1588" s="62">
        <f t="shared" si="134"/>
        <v>3610871.7</v>
      </c>
      <c r="K1588" s="49">
        <v>90055</v>
      </c>
      <c r="L1588" s="25">
        <v>1588625</v>
      </c>
    </row>
    <row r="1589" spans="1:12">
      <c r="A1589" s="14">
        <v>180</v>
      </c>
      <c r="B1589" s="47">
        <v>43730</v>
      </c>
      <c r="C1589" s="48">
        <v>43733</v>
      </c>
      <c r="D1589" s="17" t="s">
        <v>15</v>
      </c>
      <c r="E1589" s="49">
        <f t="shared" si="132"/>
        <v>3</v>
      </c>
      <c r="F1589" s="50" t="s">
        <v>1464</v>
      </c>
      <c r="G1589" s="51">
        <v>13500</v>
      </c>
      <c r="H1589" s="21">
        <v>0</v>
      </c>
      <c r="I1589" s="51">
        <f t="shared" si="133"/>
        <v>13500</v>
      </c>
      <c r="J1589" s="62">
        <f t="shared" si="134"/>
        <v>3597371.7</v>
      </c>
      <c r="K1589" s="49">
        <v>89241</v>
      </c>
      <c r="L1589" s="25">
        <v>1583373</v>
      </c>
    </row>
    <row r="1590" spans="1:12">
      <c r="A1590" s="14">
        <v>181</v>
      </c>
      <c r="B1590" s="47">
        <v>43732</v>
      </c>
      <c r="C1590" s="48">
        <v>43734</v>
      </c>
      <c r="D1590" s="17" t="s">
        <v>15</v>
      </c>
      <c r="E1590" s="49">
        <f t="shared" si="132"/>
        <v>2</v>
      </c>
      <c r="F1590" s="50" t="s">
        <v>1465</v>
      </c>
      <c r="G1590" s="51">
        <v>17910</v>
      </c>
      <c r="H1590" s="21">
        <v>0</v>
      </c>
      <c r="I1590" s="51">
        <f t="shared" si="133"/>
        <v>17910</v>
      </c>
      <c r="J1590" s="62">
        <f t="shared" si="134"/>
        <v>3579461.7</v>
      </c>
      <c r="K1590" s="49">
        <v>93170</v>
      </c>
      <c r="L1590" s="25">
        <v>1607413</v>
      </c>
    </row>
    <row r="1591" spans="1:12">
      <c r="A1591" s="14">
        <v>182</v>
      </c>
      <c r="B1591" s="47">
        <v>43732</v>
      </c>
      <c r="C1591" s="48">
        <v>43734</v>
      </c>
      <c r="D1591" s="17" t="s">
        <v>15</v>
      </c>
      <c r="E1591" s="49">
        <f t="shared" ref="E1591:E1618" si="135">C1591-B1591</f>
        <v>2</v>
      </c>
      <c r="F1591" s="50" t="s">
        <v>1466</v>
      </c>
      <c r="G1591" s="51">
        <v>15930</v>
      </c>
      <c r="H1591" s="21">
        <v>0</v>
      </c>
      <c r="I1591" s="51">
        <f t="shared" ref="I1591:I1618" si="136">+G1591+H1591</f>
        <v>15930</v>
      </c>
      <c r="J1591" s="62">
        <f t="shared" ref="J1591:J1635" si="137">J1590-I1591</f>
        <v>3563531.7</v>
      </c>
      <c r="K1591" s="49">
        <v>93412</v>
      </c>
      <c r="L1591" s="25">
        <v>1607928</v>
      </c>
    </row>
    <row r="1592" spans="1:12">
      <c r="A1592" s="14">
        <v>183</v>
      </c>
      <c r="B1592" s="47">
        <v>43732</v>
      </c>
      <c r="C1592" s="48">
        <v>43734</v>
      </c>
      <c r="D1592" s="17" t="s">
        <v>15</v>
      </c>
      <c r="E1592" s="49">
        <f t="shared" si="135"/>
        <v>2</v>
      </c>
      <c r="F1592" s="50" t="s">
        <v>1467</v>
      </c>
      <c r="G1592" s="51">
        <v>15930</v>
      </c>
      <c r="H1592" s="21">
        <v>0</v>
      </c>
      <c r="I1592" s="51">
        <f t="shared" si="136"/>
        <v>15930</v>
      </c>
      <c r="J1592" s="62">
        <f t="shared" si="137"/>
        <v>3547601.7</v>
      </c>
      <c r="K1592" s="49">
        <v>94607</v>
      </c>
      <c r="L1592" s="25">
        <v>1614966</v>
      </c>
    </row>
    <row r="1593" spans="1:12">
      <c r="A1593" s="14">
        <v>184</v>
      </c>
      <c r="B1593" s="47">
        <v>43731</v>
      </c>
      <c r="C1593" s="48">
        <v>43734</v>
      </c>
      <c r="D1593" s="17" t="s">
        <v>15</v>
      </c>
      <c r="E1593" s="49">
        <f t="shared" si="135"/>
        <v>3</v>
      </c>
      <c r="F1593" s="50" t="s">
        <v>1468</v>
      </c>
      <c r="G1593" s="51">
        <v>19305</v>
      </c>
      <c r="H1593" s="21">
        <v>0</v>
      </c>
      <c r="I1593" s="51">
        <f t="shared" si="136"/>
        <v>19305</v>
      </c>
      <c r="J1593" s="62">
        <f t="shared" si="137"/>
        <v>3528296.7</v>
      </c>
      <c r="K1593" s="49">
        <v>88303</v>
      </c>
      <c r="L1593" s="25">
        <v>1576651</v>
      </c>
    </row>
    <row r="1594" spans="1:12">
      <c r="A1594" s="14">
        <v>185</v>
      </c>
      <c r="B1594" s="47">
        <v>43733</v>
      </c>
      <c r="C1594" s="48">
        <v>43735</v>
      </c>
      <c r="D1594" s="17" t="s">
        <v>15</v>
      </c>
      <c r="E1594" s="49">
        <f t="shared" si="135"/>
        <v>2</v>
      </c>
      <c r="F1594" s="50" t="s">
        <v>1469</v>
      </c>
      <c r="G1594" s="51">
        <v>12870</v>
      </c>
      <c r="H1594" s="21">
        <v>0</v>
      </c>
      <c r="I1594" s="51">
        <f t="shared" si="136"/>
        <v>12870</v>
      </c>
      <c r="J1594" s="62">
        <f t="shared" si="137"/>
        <v>3515426.7</v>
      </c>
      <c r="K1594" s="49">
        <v>93954</v>
      </c>
      <c r="L1594" s="25">
        <v>1612927</v>
      </c>
    </row>
    <row r="1595" spans="1:12">
      <c r="A1595" s="14">
        <v>186</v>
      </c>
      <c r="B1595" s="47">
        <v>43733</v>
      </c>
      <c r="C1595" s="48">
        <v>43735</v>
      </c>
      <c r="D1595" s="17" t="s">
        <v>15</v>
      </c>
      <c r="E1595" s="49">
        <f t="shared" si="135"/>
        <v>2</v>
      </c>
      <c r="F1595" s="50" t="s">
        <v>1470</v>
      </c>
      <c r="G1595" s="51">
        <v>12870</v>
      </c>
      <c r="H1595" s="21">
        <v>0</v>
      </c>
      <c r="I1595" s="51">
        <f t="shared" si="136"/>
        <v>12870</v>
      </c>
      <c r="J1595" s="62">
        <f t="shared" si="137"/>
        <v>3502556.7</v>
      </c>
      <c r="K1595" s="49">
        <v>94521</v>
      </c>
      <c r="L1595" s="25">
        <v>1614355</v>
      </c>
    </row>
    <row r="1596" spans="1:12">
      <c r="A1596" s="14">
        <v>187</v>
      </c>
      <c r="B1596" s="47">
        <v>43731</v>
      </c>
      <c r="C1596" s="48">
        <v>43735</v>
      </c>
      <c r="D1596" s="17" t="s">
        <v>15</v>
      </c>
      <c r="E1596" s="49">
        <f t="shared" si="135"/>
        <v>4</v>
      </c>
      <c r="F1596" s="50" t="s">
        <v>1471</v>
      </c>
      <c r="G1596" s="51">
        <v>18000</v>
      </c>
      <c r="H1596" s="21">
        <v>0</v>
      </c>
      <c r="I1596" s="51">
        <f t="shared" si="136"/>
        <v>18000</v>
      </c>
      <c r="J1596" s="62">
        <f t="shared" si="137"/>
        <v>3484556.7</v>
      </c>
      <c r="K1596" s="49">
        <v>90018</v>
      </c>
      <c r="L1596" s="25">
        <v>1587796</v>
      </c>
    </row>
    <row r="1597" spans="1:12">
      <c r="A1597" s="14">
        <v>188</v>
      </c>
      <c r="B1597" s="47">
        <v>43733</v>
      </c>
      <c r="C1597" s="48">
        <v>43735</v>
      </c>
      <c r="D1597" s="17" t="s">
        <v>15</v>
      </c>
      <c r="E1597" s="49">
        <f t="shared" si="135"/>
        <v>2</v>
      </c>
      <c r="F1597" s="50" t="s">
        <v>1472</v>
      </c>
      <c r="G1597" s="51">
        <v>17910</v>
      </c>
      <c r="H1597" s="21">
        <v>0</v>
      </c>
      <c r="I1597" s="51">
        <f t="shared" si="136"/>
        <v>17910</v>
      </c>
      <c r="J1597" s="62">
        <f t="shared" si="137"/>
        <v>3466646.7</v>
      </c>
      <c r="K1597" s="49">
        <v>91259</v>
      </c>
      <c r="L1597" s="165">
        <v>1596239</v>
      </c>
    </row>
    <row r="1598" spans="1:12">
      <c r="A1598" s="14">
        <v>189</v>
      </c>
      <c r="B1598" s="47">
        <v>43734</v>
      </c>
      <c r="C1598" s="48">
        <v>43736</v>
      </c>
      <c r="D1598" s="17" t="s">
        <v>15</v>
      </c>
      <c r="E1598" s="49">
        <f t="shared" si="135"/>
        <v>2</v>
      </c>
      <c r="F1598" s="50" t="s">
        <v>1473</v>
      </c>
      <c r="G1598" s="51">
        <v>12870</v>
      </c>
      <c r="H1598" s="21">
        <v>0</v>
      </c>
      <c r="I1598" s="51">
        <f t="shared" si="136"/>
        <v>12870</v>
      </c>
      <c r="J1598" s="62">
        <f t="shared" si="137"/>
        <v>3453776.7</v>
      </c>
      <c r="K1598" s="49">
        <v>93418</v>
      </c>
      <c r="L1598" s="25">
        <v>1608154</v>
      </c>
    </row>
    <row r="1599" spans="1:12">
      <c r="A1599" s="14">
        <v>190</v>
      </c>
      <c r="B1599" s="47">
        <v>43734</v>
      </c>
      <c r="C1599" s="48">
        <v>43736</v>
      </c>
      <c r="D1599" s="17" t="s">
        <v>15</v>
      </c>
      <c r="E1599" s="49">
        <f t="shared" si="135"/>
        <v>2</v>
      </c>
      <c r="F1599" s="50" t="s">
        <v>1466</v>
      </c>
      <c r="G1599" s="51">
        <v>12870</v>
      </c>
      <c r="H1599" s="21">
        <v>0</v>
      </c>
      <c r="I1599" s="51">
        <f t="shared" si="136"/>
        <v>12870</v>
      </c>
      <c r="J1599" s="62">
        <f t="shared" si="137"/>
        <v>3440906.7</v>
      </c>
      <c r="K1599" s="49">
        <v>93413</v>
      </c>
      <c r="L1599" s="25">
        <v>1607931</v>
      </c>
    </row>
    <row r="1600" spans="1:12">
      <c r="A1600" s="14">
        <v>191</v>
      </c>
      <c r="B1600" s="47">
        <v>43734</v>
      </c>
      <c r="C1600" s="48">
        <v>43736</v>
      </c>
      <c r="D1600" s="17" t="s">
        <v>15</v>
      </c>
      <c r="E1600" s="49">
        <f t="shared" si="135"/>
        <v>2</v>
      </c>
      <c r="F1600" s="50" t="s">
        <v>1474</v>
      </c>
      <c r="G1600" s="51">
        <v>12870</v>
      </c>
      <c r="H1600" s="21">
        <v>0</v>
      </c>
      <c r="I1600" s="51">
        <f t="shared" si="136"/>
        <v>12870</v>
      </c>
      <c r="J1600" s="62">
        <f t="shared" si="137"/>
        <v>3428036.7</v>
      </c>
      <c r="K1600" s="49">
        <v>90730</v>
      </c>
      <c r="L1600" s="83">
        <v>1592045</v>
      </c>
    </row>
    <row r="1601" spans="1:12">
      <c r="A1601" s="14">
        <v>192</v>
      </c>
      <c r="B1601" s="47">
        <v>43734</v>
      </c>
      <c r="C1601" s="48">
        <v>43736</v>
      </c>
      <c r="D1601" s="17" t="s">
        <v>15</v>
      </c>
      <c r="E1601" s="49">
        <f t="shared" si="135"/>
        <v>2</v>
      </c>
      <c r="F1601" s="50" t="s">
        <v>1464</v>
      </c>
      <c r="G1601" s="51">
        <v>12870</v>
      </c>
      <c r="H1601" s="21">
        <v>0</v>
      </c>
      <c r="I1601" s="51">
        <f t="shared" si="136"/>
        <v>12870</v>
      </c>
      <c r="J1601" s="62">
        <f t="shared" si="137"/>
        <v>3415166.7</v>
      </c>
      <c r="K1601" s="49">
        <v>90731</v>
      </c>
      <c r="L1601" s="83">
        <v>1592045</v>
      </c>
    </row>
    <row r="1602" spans="1:12">
      <c r="A1602" s="14">
        <v>193</v>
      </c>
      <c r="B1602" s="47">
        <v>43733</v>
      </c>
      <c r="C1602" s="48">
        <v>43736</v>
      </c>
      <c r="D1602" s="17" t="s">
        <v>15</v>
      </c>
      <c r="E1602" s="49">
        <f t="shared" si="135"/>
        <v>3</v>
      </c>
      <c r="F1602" s="50" t="s">
        <v>1475</v>
      </c>
      <c r="G1602" s="51">
        <v>13500</v>
      </c>
      <c r="H1602" s="21">
        <v>0</v>
      </c>
      <c r="I1602" s="51">
        <f t="shared" si="136"/>
        <v>13500</v>
      </c>
      <c r="J1602" s="62">
        <f t="shared" si="137"/>
        <v>3401666.7</v>
      </c>
      <c r="K1602" s="49">
        <v>91988</v>
      </c>
      <c r="L1602" s="25">
        <v>1600012</v>
      </c>
    </row>
    <row r="1603" spans="1:12">
      <c r="A1603" s="14">
        <v>194</v>
      </c>
      <c r="B1603" s="47">
        <v>43734</v>
      </c>
      <c r="C1603" s="48">
        <v>43736</v>
      </c>
      <c r="D1603" s="17" t="s">
        <v>15</v>
      </c>
      <c r="E1603" s="49">
        <f t="shared" si="135"/>
        <v>2</v>
      </c>
      <c r="F1603" s="50" t="s">
        <v>1476</v>
      </c>
      <c r="G1603" s="51">
        <v>17910</v>
      </c>
      <c r="H1603" s="21">
        <v>0</v>
      </c>
      <c r="I1603" s="51">
        <f t="shared" si="136"/>
        <v>17910</v>
      </c>
      <c r="J1603" s="62">
        <f t="shared" si="137"/>
        <v>3383756.7</v>
      </c>
      <c r="K1603" s="49">
        <v>90510</v>
      </c>
      <c r="L1603" s="25">
        <v>1590938</v>
      </c>
    </row>
    <row r="1604" spans="1:12">
      <c r="A1604" s="14">
        <v>195</v>
      </c>
      <c r="B1604" s="47">
        <v>43735</v>
      </c>
      <c r="C1604" s="48">
        <v>43737</v>
      </c>
      <c r="D1604" s="17" t="s">
        <v>15</v>
      </c>
      <c r="E1604" s="49">
        <f t="shared" si="135"/>
        <v>2</v>
      </c>
      <c r="F1604" s="50" t="s">
        <v>1477</v>
      </c>
      <c r="G1604" s="51">
        <v>18670</v>
      </c>
      <c r="H1604" s="21">
        <v>0</v>
      </c>
      <c r="I1604" s="51">
        <f t="shared" si="136"/>
        <v>18670</v>
      </c>
      <c r="J1604" s="62">
        <f t="shared" si="137"/>
        <v>3365086.7</v>
      </c>
      <c r="K1604" s="49">
        <v>94946</v>
      </c>
      <c r="L1604" s="83">
        <v>1617408</v>
      </c>
    </row>
    <row r="1605" spans="1:12">
      <c r="A1605" s="14">
        <v>196</v>
      </c>
      <c r="B1605" s="47">
        <v>43735</v>
      </c>
      <c r="C1605" s="48">
        <v>43737</v>
      </c>
      <c r="D1605" s="17" t="s">
        <v>15</v>
      </c>
      <c r="E1605" s="49">
        <f t="shared" si="135"/>
        <v>2</v>
      </c>
      <c r="F1605" s="50" t="s">
        <v>1478</v>
      </c>
      <c r="G1605" s="51">
        <v>9000</v>
      </c>
      <c r="H1605" s="21">
        <v>0</v>
      </c>
      <c r="I1605" s="51">
        <f t="shared" si="136"/>
        <v>9000</v>
      </c>
      <c r="J1605" s="62">
        <f t="shared" si="137"/>
        <v>3356086.7</v>
      </c>
      <c r="K1605" s="49">
        <v>89673</v>
      </c>
      <c r="L1605" s="25">
        <v>1586396</v>
      </c>
    </row>
    <row r="1606" spans="1:12">
      <c r="A1606" s="14">
        <v>197</v>
      </c>
      <c r="B1606" s="47">
        <v>43734</v>
      </c>
      <c r="C1606" s="48">
        <v>43737</v>
      </c>
      <c r="D1606" s="17" t="s">
        <v>15</v>
      </c>
      <c r="E1606" s="49">
        <f t="shared" si="135"/>
        <v>3</v>
      </c>
      <c r="F1606" s="50" t="s">
        <v>1479</v>
      </c>
      <c r="G1606" s="51">
        <v>19305</v>
      </c>
      <c r="H1606" s="21">
        <v>0</v>
      </c>
      <c r="I1606" s="51">
        <f t="shared" si="136"/>
        <v>19305</v>
      </c>
      <c r="J1606" s="62">
        <f t="shared" si="137"/>
        <v>3336781.7</v>
      </c>
      <c r="K1606" s="49">
        <v>94563</v>
      </c>
      <c r="L1606" s="165">
        <v>1614932</v>
      </c>
    </row>
    <row r="1607" spans="1:12">
      <c r="A1607" s="14">
        <v>198</v>
      </c>
      <c r="B1607" s="47">
        <v>43734</v>
      </c>
      <c r="C1607" s="48">
        <v>43737</v>
      </c>
      <c r="D1607" s="17" t="s">
        <v>15</v>
      </c>
      <c r="E1607" s="49">
        <f t="shared" si="135"/>
        <v>3</v>
      </c>
      <c r="F1607" s="50" t="s">
        <v>1480</v>
      </c>
      <c r="G1607" s="51">
        <v>19305</v>
      </c>
      <c r="H1607" s="21">
        <v>0</v>
      </c>
      <c r="I1607" s="51">
        <f t="shared" si="136"/>
        <v>19305</v>
      </c>
      <c r="J1607" s="62">
        <f t="shared" si="137"/>
        <v>3317476.7</v>
      </c>
      <c r="K1607" s="49">
        <v>94562</v>
      </c>
      <c r="L1607" s="25">
        <v>1614932</v>
      </c>
    </row>
    <row r="1608" spans="1:12">
      <c r="A1608" s="14">
        <v>199</v>
      </c>
      <c r="B1608" s="47">
        <v>43735</v>
      </c>
      <c r="C1608" s="48">
        <v>43737</v>
      </c>
      <c r="D1608" s="17" t="s">
        <v>15</v>
      </c>
      <c r="E1608" s="49">
        <f t="shared" si="135"/>
        <v>2</v>
      </c>
      <c r="F1608" s="50" t="s">
        <v>1432</v>
      </c>
      <c r="G1608" s="51">
        <v>9000</v>
      </c>
      <c r="H1608" s="21">
        <v>0</v>
      </c>
      <c r="I1608" s="51">
        <f t="shared" si="136"/>
        <v>9000</v>
      </c>
      <c r="J1608" s="62">
        <f t="shared" si="137"/>
        <v>3308476.7</v>
      </c>
      <c r="K1608" s="49">
        <v>92617</v>
      </c>
      <c r="L1608" s="25">
        <v>1604639</v>
      </c>
    </row>
    <row r="1609" spans="1:12">
      <c r="A1609" s="14">
        <v>200</v>
      </c>
      <c r="B1609" s="47">
        <v>43734</v>
      </c>
      <c r="C1609" s="48">
        <v>43737</v>
      </c>
      <c r="D1609" s="17" t="s">
        <v>15</v>
      </c>
      <c r="E1609" s="49">
        <f t="shared" si="135"/>
        <v>3</v>
      </c>
      <c r="F1609" s="50" t="s">
        <v>1481</v>
      </c>
      <c r="G1609" s="51">
        <v>19305</v>
      </c>
      <c r="H1609" s="21">
        <v>0</v>
      </c>
      <c r="I1609" s="51">
        <f t="shared" si="136"/>
        <v>19305</v>
      </c>
      <c r="J1609" s="62">
        <f t="shared" si="137"/>
        <v>3289171.7</v>
      </c>
      <c r="K1609" s="49">
        <v>93409</v>
      </c>
      <c r="L1609" s="166">
        <v>1607796</v>
      </c>
    </row>
    <row r="1610" spans="1:12">
      <c r="A1610" s="14">
        <v>201</v>
      </c>
      <c r="B1610" s="47">
        <v>43732</v>
      </c>
      <c r="C1610" s="48">
        <v>43737</v>
      </c>
      <c r="D1610" s="17" t="s">
        <v>15</v>
      </c>
      <c r="E1610" s="49">
        <f t="shared" si="135"/>
        <v>5</v>
      </c>
      <c r="F1610" s="50" t="s">
        <v>1331</v>
      </c>
      <c r="G1610" s="51">
        <v>22500</v>
      </c>
      <c r="H1610" s="21">
        <v>0</v>
      </c>
      <c r="I1610" s="51">
        <f t="shared" si="136"/>
        <v>22500</v>
      </c>
      <c r="J1610" s="62">
        <f t="shared" si="137"/>
        <v>3266671.7</v>
      </c>
      <c r="K1610" s="49">
        <v>92422</v>
      </c>
      <c r="L1610" s="166">
        <v>1603196</v>
      </c>
    </row>
    <row r="1611" spans="1:12">
      <c r="A1611" s="14">
        <v>202</v>
      </c>
      <c r="B1611" s="47">
        <v>43734</v>
      </c>
      <c r="C1611" s="48">
        <v>43737</v>
      </c>
      <c r="D1611" s="17" t="s">
        <v>15</v>
      </c>
      <c r="E1611" s="49">
        <f t="shared" si="135"/>
        <v>3</v>
      </c>
      <c r="F1611" s="50" t="s">
        <v>1482</v>
      </c>
      <c r="G1611" s="51">
        <v>19305</v>
      </c>
      <c r="H1611" s="21">
        <v>0</v>
      </c>
      <c r="I1611" s="51">
        <f t="shared" si="136"/>
        <v>19305</v>
      </c>
      <c r="J1611" s="62">
        <f t="shared" si="137"/>
        <v>3247366.7</v>
      </c>
      <c r="K1611" s="49">
        <v>93410</v>
      </c>
      <c r="L1611" s="166">
        <v>1607796</v>
      </c>
    </row>
    <row r="1612" spans="1:12">
      <c r="A1612" s="14">
        <v>203</v>
      </c>
      <c r="B1612" s="47">
        <v>43732</v>
      </c>
      <c r="C1612" s="48">
        <v>43737</v>
      </c>
      <c r="D1612" s="17" t="s">
        <v>15</v>
      </c>
      <c r="E1612" s="49">
        <f t="shared" si="135"/>
        <v>5</v>
      </c>
      <c r="F1612" s="50" t="s">
        <v>1483</v>
      </c>
      <c r="G1612" s="51">
        <v>22500</v>
      </c>
      <c r="H1612" s="21">
        <v>0</v>
      </c>
      <c r="I1612" s="51">
        <f t="shared" si="136"/>
        <v>22500</v>
      </c>
      <c r="J1612" s="62">
        <f t="shared" si="137"/>
        <v>3224866.7</v>
      </c>
      <c r="K1612" s="49">
        <v>92423</v>
      </c>
      <c r="L1612" s="166">
        <v>1603196</v>
      </c>
    </row>
    <row r="1613" spans="1:12">
      <c r="A1613" s="14">
        <v>204</v>
      </c>
      <c r="B1613" s="47">
        <v>43735</v>
      </c>
      <c r="C1613" s="48">
        <v>43737</v>
      </c>
      <c r="D1613" s="17" t="s">
        <v>15</v>
      </c>
      <c r="E1613" s="49">
        <f t="shared" si="135"/>
        <v>2</v>
      </c>
      <c r="F1613" s="50" t="s">
        <v>1484</v>
      </c>
      <c r="G1613" s="51">
        <v>9000</v>
      </c>
      <c r="H1613" s="21">
        <v>0</v>
      </c>
      <c r="I1613" s="51">
        <f t="shared" si="136"/>
        <v>9000</v>
      </c>
      <c r="J1613" s="62">
        <f t="shared" si="137"/>
        <v>3215866.7</v>
      </c>
      <c r="K1613" s="49">
        <v>88651</v>
      </c>
      <c r="L1613" s="25">
        <v>1578739</v>
      </c>
    </row>
    <row r="1614" spans="1:12">
      <c r="A1614" s="14">
        <v>205</v>
      </c>
      <c r="B1614" s="47">
        <v>43734</v>
      </c>
      <c r="C1614" s="48">
        <v>43737</v>
      </c>
      <c r="D1614" s="17" t="s">
        <v>15</v>
      </c>
      <c r="E1614" s="49">
        <f t="shared" si="135"/>
        <v>3</v>
      </c>
      <c r="F1614" s="50" t="s">
        <v>1485</v>
      </c>
      <c r="G1614" s="51">
        <v>19305</v>
      </c>
      <c r="H1614" s="21">
        <v>0</v>
      </c>
      <c r="I1614" s="51">
        <f t="shared" si="136"/>
        <v>19305</v>
      </c>
      <c r="J1614" s="62">
        <f t="shared" si="137"/>
        <v>3196561.7</v>
      </c>
      <c r="K1614" s="49">
        <v>94922</v>
      </c>
      <c r="L1614" s="25">
        <v>1617034</v>
      </c>
    </row>
    <row r="1615" spans="1:12">
      <c r="A1615" s="14">
        <v>206</v>
      </c>
      <c r="B1615" s="47">
        <v>43735</v>
      </c>
      <c r="C1615" s="48">
        <v>43738</v>
      </c>
      <c r="D1615" s="17" t="s">
        <v>15</v>
      </c>
      <c r="E1615" s="49">
        <f t="shared" si="135"/>
        <v>3</v>
      </c>
      <c r="F1615" s="50" t="s">
        <v>1432</v>
      </c>
      <c r="G1615" s="51">
        <v>13500</v>
      </c>
      <c r="H1615" s="21">
        <v>0</v>
      </c>
      <c r="I1615" s="51">
        <f t="shared" si="136"/>
        <v>13500</v>
      </c>
      <c r="J1615" s="62">
        <f t="shared" si="137"/>
        <v>3183061.7</v>
      </c>
      <c r="K1615" s="49">
        <v>94796</v>
      </c>
      <c r="L1615" s="25">
        <v>1615771</v>
      </c>
    </row>
    <row r="1616" spans="1:12">
      <c r="A1616" s="14">
        <v>207</v>
      </c>
      <c r="B1616" s="47">
        <v>43736</v>
      </c>
      <c r="C1616" s="48">
        <v>43738</v>
      </c>
      <c r="D1616" s="17" t="s">
        <v>15</v>
      </c>
      <c r="E1616" s="49">
        <f t="shared" si="135"/>
        <v>2</v>
      </c>
      <c r="F1616" s="50" t="s">
        <v>1486</v>
      </c>
      <c r="G1616" s="51">
        <v>12870</v>
      </c>
      <c r="H1616" s="21">
        <v>0</v>
      </c>
      <c r="I1616" s="51">
        <f t="shared" si="136"/>
        <v>12870</v>
      </c>
      <c r="J1616" s="62">
        <f t="shared" si="137"/>
        <v>3170191.7</v>
      </c>
      <c r="K1616" s="49">
        <v>86950</v>
      </c>
      <c r="L1616" s="25">
        <v>1567695</v>
      </c>
    </row>
    <row r="1617" spans="1:12">
      <c r="A1617" s="14">
        <v>208</v>
      </c>
      <c r="B1617" s="47">
        <v>43735</v>
      </c>
      <c r="C1617" s="48">
        <v>43738</v>
      </c>
      <c r="D1617" s="17" t="s">
        <v>15</v>
      </c>
      <c r="E1617" s="49">
        <f t="shared" si="135"/>
        <v>3</v>
      </c>
      <c r="F1617" s="50" t="s">
        <v>1487</v>
      </c>
      <c r="G1617" s="51">
        <v>13500</v>
      </c>
      <c r="H1617" s="21">
        <v>0</v>
      </c>
      <c r="I1617" s="51">
        <f t="shared" si="136"/>
        <v>13500</v>
      </c>
      <c r="J1617" s="62">
        <f t="shared" si="137"/>
        <v>3156691.7</v>
      </c>
      <c r="K1617" s="49">
        <v>94746</v>
      </c>
      <c r="L1617" s="25">
        <v>1615497</v>
      </c>
    </row>
    <row r="1618" spans="1:12">
      <c r="A1618" s="14">
        <v>209</v>
      </c>
      <c r="B1618" s="47">
        <v>43736</v>
      </c>
      <c r="C1618" s="48">
        <v>43738</v>
      </c>
      <c r="D1618" s="17" t="s">
        <v>15</v>
      </c>
      <c r="E1618" s="49">
        <f t="shared" si="135"/>
        <v>2</v>
      </c>
      <c r="F1618" s="50" t="s">
        <v>1488</v>
      </c>
      <c r="G1618" s="51">
        <v>15930</v>
      </c>
      <c r="H1618" s="21">
        <v>0</v>
      </c>
      <c r="I1618" s="51">
        <f t="shared" si="136"/>
        <v>15930</v>
      </c>
      <c r="J1618" s="62">
        <f t="shared" si="137"/>
        <v>3140761.7</v>
      </c>
      <c r="K1618" s="49">
        <v>94564</v>
      </c>
      <c r="L1618" s="25">
        <v>1614949</v>
      </c>
    </row>
    <row r="1619" spans="1:11">
      <c r="A1619" s="170"/>
      <c r="B1619" s="171"/>
      <c r="C1619" s="156"/>
      <c r="D1619" s="157"/>
      <c r="E1619" s="158"/>
      <c r="F1619" s="159"/>
      <c r="G1619" s="160"/>
      <c r="H1619" s="161"/>
      <c r="I1619" s="51">
        <f>SUM(I1527:I1618)</f>
        <v>1561710</v>
      </c>
      <c r="J1619" s="62"/>
      <c r="K1619" s="92" t="s">
        <v>1489</v>
      </c>
    </row>
    <row r="1622" spans="1:12">
      <c r="A1622" s="6" t="s">
        <v>1490</v>
      </c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25"/>
    </row>
    <row r="1623" spans="1:12">
      <c r="A1623" s="45" t="s">
        <v>210</v>
      </c>
      <c r="B1623" s="46"/>
      <c r="C1623" s="46"/>
      <c r="D1623" s="46"/>
      <c r="E1623" s="46"/>
      <c r="F1623" s="46"/>
      <c r="G1623" s="46"/>
      <c r="H1623" s="46"/>
      <c r="I1623" s="54"/>
      <c r="J1623" s="55">
        <f>J1618</f>
        <v>3140761.7</v>
      </c>
      <c r="K1623" s="56"/>
      <c r="L1623" s="25"/>
    </row>
    <row r="1624" spans="1:12">
      <c r="A1624" s="45"/>
      <c r="B1624" s="46"/>
      <c r="C1624" s="46"/>
      <c r="D1624" s="46"/>
      <c r="E1624" s="46"/>
      <c r="F1624" s="46"/>
      <c r="G1624" s="46"/>
      <c r="H1624" s="46"/>
      <c r="I1624" s="54" t="s">
        <v>211</v>
      </c>
      <c r="J1624" s="60">
        <v>1168738.77</v>
      </c>
      <c r="K1624" s="57">
        <v>43749</v>
      </c>
      <c r="L1624" s="25"/>
    </row>
    <row r="1625" spans="1:12">
      <c r="A1625" s="45"/>
      <c r="B1625" s="46"/>
      <c r="C1625" s="46"/>
      <c r="D1625" s="46"/>
      <c r="E1625" s="46"/>
      <c r="F1625" s="46"/>
      <c r="G1625" s="46"/>
      <c r="H1625" s="46"/>
      <c r="I1625" s="54" t="s">
        <v>211</v>
      </c>
      <c r="J1625" s="60"/>
      <c r="K1625" s="57"/>
      <c r="L1625" s="25"/>
    </row>
    <row r="1626" spans="1:12">
      <c r="A1626" s="45"/>
      <c r="B1626" s="46"/>
      <c r="C1626" s="46"/>
      <c r="D1626" s="46"/>
      <c r="E1626" s="46"/>
      <c r="F1626" s="46"/>
      <c r="G1626" s="46"/>
      <c r="H1626" s="46"/>
      <c r="I1626" s="54"/>
      <c r="J1626" s="61"/>
      <c r="K1626" s="56"/>
      <c r="L1626" s="25"/>
    </row>
    <row r="1627" spans="1:12">
      <c r="A1627" s="45" t="s">
        <v>21</v>
      </c>
      <c r="B1627" s="46"/>
      <c r="C1627" s="46"/>
      <c r="D1627" s="46"/>
      <c r="E1627" s="46"/>
      <c r="F1627" s="46"/>
      <c r="G1627" s="46"/>
      <c r="H1627" s="46"/>
      <c r="I1627" s="54"/>
      <c r="J1627" s="58">
        <f>SUM(J1623:J1626)</f>
        <v>4309500.47</v>
      </c>
      <c r="K1627" s="56"/>
      <c r="L1627" s="25"/>
    </row>
    <row r="1628" spans="1:12">
      <c r="A1628" s="8" t="s">
        <v>3</v>
      </c>
      <c r="B1628" s="9" t="s">
        <v>4</v>
      </c>
      <c r="C1628" s="9" t="s">
        <v>5</v>
      </c>
      <c r="D1628" s="10" t="s">
        <v>6</v>
      </c>
      <c r="E1628" s="10" t="s">
        <v>7</v>
      </c>
      <c r="F1628" s="10" t="s">
        <v>8</v>
      </c>
      <c r="G1628" s="10" t="s">
        <v>9</v>
      </c>
      <c r="H1628" s="11" t="s">
        <v>10</v>
      </c>
      <c r="I1628" s="30" t="s">
        <v>11</v>
      </c>
      <c r="J1628" s="30" t="s">
        <v>12</v>
      </c>
      <c r="K1628" s="10" t="s">
        <v>13</v>
      </c>
      <c r="L1628" s="25"/>
    </row>
    <row r="1629" spans="1:12">
      <c r="A1629" s="14">
        <v>1</v>
      </c>
      <c r="B1629" s="47">
        <v>43736</v>
      </c>
      <c r="C1629" s="48">
        <v>43739</v>
      </c>
      <c r="D1629" s="17" t="s">
        <v>15</v>
      </c>
      <c r="E1629" s="49">
        <f t="shared" ref="E1629:E1692" si="138">C1629-B1629</f>
        <v>3</v>
      </c>
      <c r="F1629" s="50" t="s">
        <v>1491</v>
      </c>
      <c r="G1629" s="51">
        <v>26865</v>
      </c>
      <c r="H1629" s="21">
        <v>0</v>
      </c>
      <c r="I1629" s="51">
        <f t="shared" ref="I1629:I1692" si="139">+G1629+H1629</f>
        <v>26865</v>
      </c>
      <c r="J1629" s="62">
        <f>J1627-I1629</f>
        <v>4282635.47</v>
      </c>
      <c r="K1629" s="49">
        <v>93751</v>
      </c>
      <c r="L1629" s="25">
        <v>1610348</v>
      </c>
    </row>
    <row r="1630" spans="1:12">
      <c r="A1630" s="14">
        <v>2</v>
      </c>
      <c r="B1630" s="47">
        <v>43734</v>
      </c>
      <c r="C1630" s="48">
        <v>43739</v>
      </c>
      <c r="D1630" s="17" t="s">
        <v>15</v>
      </c>
      <c r="E1630" s="49">
        <f t="shared" si="138"/>
        <v>5</v>
      </c>
      <c r="F1630" s="50" t="s">
        <v>1492</v>
      </c>
      <c r="G1630" s="51">
        <v>44775</v>
      </c>
      <c r="H1630" s="21">
        <v>0</v>
      </c>
      <c r="I1630" s="51">
        <f t="shared" si="139"/>
        <v>44775</v>
      </c>
      <c r="J1630" s="62">
        <f t="shared" ref="J1630:J1693" si="140">J1629-I1630</f>
        <v>4237860.47</v>
      </c>
      <c r="K1630" s="49">
        <v>93411</v>
      </c>
      <c r="L1630" s="25">
        <v>1607797</v>
      </c>
    </row>
    <row r="1631" spans="1:12">
      <c r="A1631" s="14">
        <v>3</v>
      </c>
      <c r="B1631" s="47">
        <v>43737</v>
      </c>
      <c r="C1631" s="48">
        <v>43739</v>
      </c>
      <c r="D1631" s="17" t="s">
        <v>15</v>
      </c>
      <c r="E1631" s="49">
        <f t="shared" si="138"/>
        <v>2</v>
      </c>
      <c r="F1631" s="50" t="s">
        <v>1493</v>
      </c>
      <c r="G1631" s="51">
        <v>12870</v>
      </c>
      <c r="H1631" s="21">
        <v>0</v>
      </c>
      <c r="I1631" s="51">
        <f t="shared" si="139"/>
        <v>12870</v>
      </c>
      <c r="J1631" s="62">
        <f t="shared" si="140"/>
        <v>4224990.47</v>
      </c>
      <c r="K1631" s="49">
        <v>95242</v>
      </c>
      <c r="L1631" s="25">
        <v>1620023</v>
      </c>
    </row>
    <row r="1632" spans="1:12">
      <c r="A1632" s="14">
        <v>4</v>
      </c>
      <c r="B1632" s="47">
        <v>43736</v>
      </c>
      <c r="C1632" s="48">
        <v>43739</v>
      </c>
      <c r="D1632" s="17" t="s">
        <v>15</v>
      </c>
      <c r="E1632" s="49">
        <f t="shared" si="138"/>
        <v>3</v>
      </c>
      <c r="F1632" s="50" t="s">
        <v>1494</v>
      </c>
      <c r="G1632" s="51">
        <v>13500</v>
      </c>
      <c r="H1632" s="21">
        <v>0</v>
      </c>
      <c r="I1632" s="51">
        <f t="shared" si="139"/>
        <v>13500</v>
      </c>
      <c r="J1632" s="62">
        <f t="shared" si="140"/>
        <v>4211490.47</v>
      </c>
      <c r="K1632" s="49">
        <v>88663</v>
      </c>
      <c r="L1632" s="25">
        <v>1579001</v>
      </c>
    </row>
    <row r="1633" spans="1:12">
      <c r="A1633" s="14">
        <v>5</v>
      </c>
      <c r="B1633" s="47">
        <v>43737</v>
      </c>
      <c r="C1633" s="48">
        <v>43739</v>
      </c>
      <c r="D1633" s="17" t="s">
        <v>15</v>
      </c>
      <c r="E1633" s="49">
        <f t="shared" si="138"/>
        <v>2</v>
      </c>
      <c r="F1633" s="50" t="s">
        <v>1495</v>
      </c>
      <c r="G1633" s="51">
        <v>12870</v>
      </c>
      <c r="H1633" s="21">
        <v>0</v>
      </c>
      <c r="I1633" s="51">
        <f t="shared" si="139"/>
        <v>12870</v>
      </c>
      <c r="J1633" s="62">
        <f t="shared" si="140"/>
        <v>4198620.47</v>
      </c>
      <c r="K1633" s="49">
        <v>91193</v>
      </c>
      <c r="L1633" s="25">
        <v>1595361</v>
      </c>
    </row>
    <row r="1634" spans="1:12">
      <c r="A1634" s="14">
        <v>6</v>
      </c>
      <c r="B1634" s="47">
        <v>43737</v>
      </c>
      <c r="C1634" s="48">
        <v>43739</v>
      </c>
      <c r="D1634" s="17" t="s">
        <v>15</v>
      </c>
      <c r="E1634" s="49">
        <f t="shared" si="138"/>
        <v>2</v>
      </c>
      <c r="F1634" s="50" t="s">
        <v>1496</v>
      </c>
      <c r="G1634" s="51">
        <v>9000</v>
      </c>
      <c r="H1634" s="21">
        <v>0</v>
      </c>
      <c r="I1634" s="51">
        <f t="shared" si="139"/>
        <v>9000</v>
      </c>
      <c r="J1634" s="62">
        <f t="shared" si="140"/>
        <v>4189620.47</v>
      </c>
      <c r="K1634" s="49">
        <v>94824</v>
      </c>
      <c r="L1634" s="25">
        <v>1616339</v>
      </c>
    </row>
    <row r="1635" spans="1:12">
      <c r="A1635" s="14">
        <v>7</v>
      </c>
      <c r="B1635" s="47">
        <v>43736</v>
      </c>
      <c r="C1635" s="48">
        <v>43739</v>
      </c>
      <c r="D1635" s="17" t="s">
        <v>15</v>
      </c>
      <c r="E1635" s="49">
        <f t="shared" si="138"/>
        <v>3</v>
      </c>
      <c r="F1635" s="50" t="s">
        <v>1497</v>
      </c>
      <c r="G1635" s="51">
        <v>19305</v>
      </c>
      <c r="H1635" s="21">
        <v>0</v>
      </c>
      <c r="I1635" s="51">
        <f t="shared" si="139"/>
        <v>19305</v>
      </c>
      <c r="J1635" s="62">
        <f t="shared" si="140"/>
        <v>4170315.47</v>
      </c>
      <c r="K1635" s="49">
        <v>94808</v>
      </c>
      <c r="L1635" s="25">
        <v>1616127</v>
      </c>
    </row>
    <row r="1636" spans="1:12">
      <c r="A1636" s="14">
        <v>8</v>
      </c>
      <c r="B1636" s="47">
        <v>43737</v>
      </c>
      <c r="C1636" s="48">
        <v>43739</v>
      </c>
      <c r="D1636" s="17" t="s">
        <v>15</v>
      </c>
      <c r="E1636" s="49">
        <f t="shared" si="138"/>
        <v>2</v>
      </c>
      <c r="F1636" s="50" t="s">
        <v>1498</v>
      </c>
      <c r="G1636" s="51">
        <v>9000</v>
      </c>
      <c r="H1636" s="21">
        <v>0</v>
      </c>
      <c r="I1636" s="51">
        <f t="shared" si="139"/>
        <v>9000</v>
      </c>
      <c r="J1636" s="62">
        <f t="shared" si="140"/>
        <v>4161315.47</v>
      </c>
      <c r="K1636" s="49">
        <v>94995</v>
      </c>
      <c r="L1636" s="25">
        <v>1617969</v>
      </c>
    </row>
    <row r="1637" spans="1:12">
      <c r="A1637" s="14">
        <v>9</v>
      </c>
      <c r="B1637" s="47">
        <v>43737</v>
      </c>
      <c r="C1637" s="48">
        <v>43740</v>
      </c>
      <c r="D1637" s="17" t="s">
        <v>15</v>
      </c>
      <c r="E1637" s="49">
        <f t="shared" si="138"/>
        <v>3</v>
      </c>
      <c r="F1637" s="50" t="s">
        <v>1499</v>
      </c>
      <c r="G1637" s="51">
        <v>26865</v>
      </c>
      <c r="H1637" s="21">
        <v>0</v>
      </c>
      <c r="I1637" s="51">
        <f t="shared" si="139"/>
        <v>26865</v>
      </c>
      <c r="J1637" s="62">
        <f t="shared" si="140"/>
        <v>4134450.47</v>
      </c>
      <c r="K1637" s="49">
        <v>85277</v>
      </c>
      <c r="L1637" s="25">
        <v>1554133</v>
      </c>
    </row>
    <row r="1638" spans="1:12">
      <c r="A1638" s="14">
        <v>10</v>
      </c>
      <c r="B1638" s="47">
        <v>43738</v>
      </c>
      <c r="C1638" s="48">
        <v>43740</v>
      </c>
      <c r="D1638" s="17" t="s">
        <v>15</v>
      </c>
      <c r="E1638" s="49">
        <f t="shared" si="138"/>
        <v>2</v>
      </c>
      <c r="F1638" s="50" t="s">
        <v>1500</v>
      </c>
      <c r="G1638" s="51">
        <v>20160</v>
      </c>
      <c r="H1638" s="21">
        <v>0</v>
      </c>
      <c r="I1638" s="51">
        <f t="shared" si="139"/>
        <v>20160</v>
      </c>
      <c r="J1638" s="62">
        <f t="shared" si="140"/>
        <v>4114290.47</v>
      </c>
      <c r="K1638" s="49">
        <v>85275</v>
      </c>
      <c r="L1638" s="25">
        <v>1554129</v>
      </c>
    </row>
    <row r="1639" spans="1:12">
      <c r="A1639" s="14">
        <v>11</v>
      </c>
      <c r="B1639" s="47">
        <v>43738</v>
      </c>
      <c r="C1639" s="48">
        <v>43740</v>
      </c>
      <c r="D1639" s="17" t="s">
        <v>15</v>
      </c>
      <c r="E1639" s="49">
        <f t="shared" si="138"/>
        <v>2</v>
      </c>
      <c r="F1639" s="50" t="s">
        <v>1501</v>
      </c>
      <c r="G1639" s="51">
        <v>13779</v>
      </c>
      <c r="H1639" s="21">
        <v>0</v>
      </c>
      <c r="I1639" s="51">
        <f t="shared" si="139"/>
        <v>13779</v>
      </c>
      <c r="J1639" s="62">
        <f t="shared" si="140"/>
        <v>4100511.47</v>
      </c>
      <c r="K1639" s="49">
        <v>85699</v>
      </c>
      <c r="L1639" s="25">
        <v>1557301</v>
      </c>
    </row>
    <row r="1640" spans="1:12">
      <c r="A1640" s="14">
        <v>12</v>
      </c>
      <c r="B1640" s="47">
        <v>43738</v>
      </c>
      <c r="C1640" s="48">
        <v>43740</v>
      </c>
      <c r="D1640" s="17" t="s">
        <v>15</v>
      </c>
      <c r="E1640" s="49">
        <f t="shared" si="138"/>
        <v>2</v>
      </c>
      <c r="F1640" s="50" t="s">
        <v>1502</v>
      </c>
      <c r="G1640" s="51">
        <v>13779</v>
      </c>
      <c r="H1640" s="21">
        <v>0</v>
      </c>
      <c r="I1640" s="51">
        <f t="shared" si="139"/>
        <v>13779</v>
      </c>
      <c r="J1640" s="62">
        <f t="shared" si="140"/>
        <v>4086732.47</v>
      </c>
      <c r="K1640" s="49">
        <v>85167</v>
      </c>
      <c r="L1640" s="25">
        <v>1553678</v>
      </c>
    </row>
    <row r="1641" spans="1:12">
      <c r="A1641" s="14">
        <v>13</v>
      </c>
      <c r="B1641" s="47">
        <v>43736</v>
      </c>
      <c r="C1641" s="48">
        <v>43740</v>
      </c>
      <c r="D1641" s="17" t="s">
        <v>15</v>
      </c>
      <c r="E1641" s="49">
        <f t="shared" si="138"/>
        <v>4</v>
      </c>
      <c r="F1641" s="50" t="s">
        <v>1503</v>
      </c>
      <c r="G1641" s="51">
        <v>19845</v>
      </c>
      <c r="H1641" s="21">
        <v>0</v>
      </c>
      <c r="I1641" s="51">
        <f t="shared" si="139"/>
        <v>19845</v>
      </c>
      <c r="J1641" s="62">
        <f t="shared" si="140"/>
        <v>4066887.47</v>
      </c>
      <c r="K1641" s="49">
        <v>86163</v>
      </c>
      <c r="L1641" s="25">
        <v>1561698</v>
      </c>
    </row>
    <row r="1642" spans="1:12">
      <c r="A1642" s="14">
        <v>14</v>
      </c>
      <c r="B1642" s="47">
        <v>43738</v>
      </c>
      <c r="C1642" s="48">
        <v>43740</v>
      </c>
      <c r="D1642" s="17" t="s">
        <v>15</v>
      </c>
      <c r="E1642" s="49">
        <f t="shared" si="138"/>
        <v>2</v>
      </c>
      <c r="F1642" s="50" t="s">
        <v>1504</v>
      </c>
      <c r="G1642" s="51">
        <v>9576</v>
      </c>
      <c r="H1642" s="21">
        <v>0</v>
      </c>
      <c r="I1642" s="51">
        <f t="shared" si="139"/>
        <v>9576</v>
      </c>
      <c r="J1642" s="62">
        <f t="shared" si="140"/>
        <v>4057311.47</v>
      </c>
      <c r="K1642" s="49">
        <v>84907</v>
      </c>
      <c r="L1642" s="25">
        <v>1551797</v>
      </c>
    </row>
    <row r="1643" spans="1:12">
      <c r="A1643" s="14">
        <v>15</v>
      </c>
      <c r="B1643" s="47">
        <v>43738</v>
      </c>
      <c r="C1643" s="48">
        <v>43740</v>
      </c>
      <c r="D1643" s="17" t="s">
        <v>15</v>
      </c>
      <c r="E1643" s="49">
        <f t="shared" si="138"/>
        <v>2</v>
      </c>
      <c r="F1643" s="50" t="s">
        <v>1505</v>
      </c>
      <c r="G1643" s="51">
        <v>13779</v>
      </c>
      <c r="H1643" s="21">
        <v>0</v>
      </c>
      <c r="I1643" s="51">
        <f t="shared" si="139"/>
        <v>13779</v>
      </c>
      <c r="J1643" s="62">
        <f t="shared" si="140"/>
        <v>4043532.47</v>
      </c>
      <c r="K1643" s="49">
        <v>88140</v>
      </c>
      <c r="L1643" s="25">
        <v>1573748</v>
      </c>
    </row>
    <row r="1644" spans="1:12">
      <c r="A1644" s="14">
        <v>16</v>
      </c>
      <c r="B1644" s="47">
        <v>43736</v>
      </c>
      <c r="C1644" s="48">
        <v>43740</v>
      </c>
      <c r="D1644" s="17" t="s">
        <v>15</v>
      </c>
      <c r="E1644" s="49">
        <f t="shared" si="138"/>
        <v>4</v>
      </c>
      <c r="F1644" s="50" t="s">
        <v>1506</v>
      </c>
      <c r="G1644" s="51">
        <v>39690</v>
      </c>
      <c r="H1644" s="21">
        <v>0</v>
      </c>
      <c r="I1644" s="51">
        <f t="shared" si="139"/>
        <v>39690</v>
      </c>
      <c r="J1644" s="62">
        <f t="shared" si="140"/>
        <v>4003842.47</v>
      </c>
      <c r="K1644" s="49">
        <v>90735</v>
      </c>
      <c r="L1644" s="165">
        <v>1592063</v>
      </c>
    </row>
    <row r="1645" spans="1:12">
      <c r="A1645" s="14">
        <v>17</v>
      </c>
      <c r="B1645" s="47">
        <v>43738</v>
      </c>
      <c r="C1645" s="48">
        <v>43741</v>
      </c>
      <c r="D1645" s="17" t="s">
        <v>15</v>
      </c>
      <c r="E1645" s="49">
        <f t="shared" si="138"/>
        <v>3</v>
      </c>
      <c r="F1645" s="50" t="s">
        <v>1507</v>
      </c>
      <c r="G1645" s="51">
        <v>21123</v>
      </c>
      <c r="H1645" s="21">
        <v>0</v>
      </c>
      <c r="I1645" s="51">
        <f t="shared" si="139"/>
        <v>21123</v>
      </c>
      <c r="J1645" s="62">
        <f t="shared" si="140"/>
        <v>3982719.47</v>
      </c>
      <c r="K1645" s="49">
        <v>87962</v>
      </c>
      <c r="L1645" s="25">
        <v>1572446</v>
      </c>
    </row>
    <row r="1646" spans="1:12">
      <c r="A1646" s="14">
        <v>18</v>
      </c>
      <c r="B1646" s="47">
        <v>43737</v>
      </c>
      <c r="C1646" s="48">
        <v>43741</v>
      </c>
      <c r="D1646" s="17" t="s">
        <v>15</v>
      </c>
      <c r="E1646" s="49">
        <f t="shared" si="138"/>
        <v>4</v>
      </c>
      <c r="F1646" s="50" t="s">
        <v>1508</v>
      </c>
      <c r="G1646" s="51">
        <v>31230</v>
      </c>
      <c r="H1646" s="21">
        <v>0</v>
      </c>
      <c r="I1646" s="51">
        <f t="shared" si="139"/>
        <v>31230</v>
      </c>
      <c r="J1646" s="62">
        <f t="shared" si="140"/>
        <v>3951489.47</v>
      </c>
      <c r="K1646" s="49">
        <v>91246</v>
      </c>
      <c r="L1646" s="25">
        <v>1595017</v>
      </c>
    </row>
    <row r="1647" spans="1:12">
      <c r="A1647" s="14">
        <v>19</v>
      </c>
      <c r="B1647" s="47">
        <v>43739</v>
      </c>
      <c r="C1647" s="48">
        <v>43741</v>
      </c>
      <c r="D1647" s="17" t="s">
        <v>15</v>
      </c>
      <c r="E1647" s="49">
        <f t="shared" si="138"/>
        <v>2</v>
      </c>
      <c r="F1647" s="50" t="s">
        <v>1509</v>
      </c>
      <c r="G1647" s="51">
        <v>20070</v>
      </c>
      <c r="H1647" s="21">
        <v>0</v>
      </c>
      <c r="I1647" s="51">
        <f t="shared" si="139"/>
        <v>20070</v>
      </c>
      <c r="J1647" s="62">
        <f t="shared" si="140"/>
        <v>3931419.47</v>
      </c>
      <c r="K1647" s="49">
        <v>93838</v>
      </c>
      <c r="L1647" s="25">
        <v>1611943</v>
      </c>
    </row>
    <row r="1648" spans="1:12">
      <c r="A1648" s="14">
        <v>20</v>
      </c>
      <c r="B1648" s="47">
        <v>43739</v>
      </c>
      <c r="C1648" s="48">
        <v>43741</v>
      </c>
      <c r="D1648" s="17" t="s">
        <v>15</v>
      </c>
      <c r="E1648" s="49">
        <f t="shared" si="138"/>
        <v>2</v>
      </c>
      <c r="F1648" s="50" t="s">
        <v>1510</v>
      </c>
      <c r="G1648" s="51">
        <v>15687</v>
      </c>
      <c r="H1648" s="21">
        <v>0</v>
      </c>
      <c r="I1648" s="51">
        <f t="shared" si="139"/>
        <v>15687</v>
      </c>
      <c r="J1648" s="62">
        <f t="shared" si="140"/>
        <v>3915732.47</v>
      </c>
      <c r="K1648" s="49">
        <v>76454</v>
      </c>
      <c r="L1648" s="83">
        <v>1503812</v>
      </c>
    </row>
    <row r="1649" spans="1:12">
      <c r="A1649" s="14">
        <v>21</v>
      </c>
      <c r="B1649" s="47">
        <v>43740</v>
      </c>
      <c r="C1649" s="48">
        <v>43741</v>
      </c>
      <c r="D1649" s="17" t="s">
        <v>15</v>
      </c>
      <c r="E1649" s="49">
        <f t="shared" si="138"/>
        <v>1</v>
      </c>
      <c r="F1649" s="50" t="s">
        <v>1511</v>
      </c>
      <c r="G1649" s="51">
        <v>15687</v>
      </c>
      <c r="H1649" s="21">
        <v>0</v>
      </c>
      <c r="I1649" s="51">
        <f t="shared" si="139"/>
        <v>15687</v>
      </c>
      <c r="J1649" s="62">
        <f t="shared" si="140"/>
        <v>3900045.47</v>
      </c>
      <c r="K1649" s="49">
        <v>73423</v>
      </c>
      <c r="L1649" s="25">
        <v>1479792</v>
      </c>
    </row>
    <row r="1650" spans="1:12">
      <c r="A1650" s="14">
        <v>22</v>
      </c>
      <c r="B1650" s="47">
        <v>43740</v>
      </c>
      <c r="C1650" s="48">
        <v>43742</v>
      </c>
      <c r="D1650" s="17" t="s">
        <v>15</v>
      </c>
      <c r="E1650" s="49">
        <f t="shared" si="138"/>
        <v>2</v>
      </c>
      <c r="F1650" s="50" t="s">
        <v>1512</v>
      </c>
      <c r="G1650" s="51">
        <v>12690</v>
      </c>
      <c r="H1650" s="21">
        <v>0</v>
      </c>
      <c r="I1650" s="51">
        <f t="shared" si="139"/>
        <v>12690</v>
      </c>
      <c r="J1650" s="62">
        <f t="shared" si="140"/>
        <v>3887355.47</v>
      </c>
      <c r="K1650" s="49">
        <v>78424</v>
      </c>
      <c r="L1650" s="25">
        <v>1516673</v>
      </c>
    </row>
    <row r="1651" spans="1:12">
      <c r="A1651" s="14">
        <v>23</v>
      </c>
      <c r="B1651" s="47">
        <v>43738</v>
      </c>
      <c r="C1651" s="48">
        <v>43742</v>
      </c>
      <c r="D1651" s="17" t="s">
        <v>15</v>
      </c>
      <c r="E1651" s="49">
        <f t="shared" si="138"/>
        <v>4</v>
      </c>
      <c r="F1651" s="50" t="s">
        <v>1513</v>
      </c>
      <c r="G1651" s="51">
        <v>40067</v>
      </c>
      <c r="H1651" s="21">
        <v>0</v>
      </c>
      <c r="I1651" s="51">
        <f t="shared" si="139"/>
        <v>40067</v>
      </c>
      <c r="J1651" s="62">
        <f t="shared" si="140"/>
        <v>3847288.47</v>
      </c>
      <c r="K1651" s="49">
        <v>83686</v>
      </c>
      <c r="L1651" s="25">
        <v>1547201</v>
      </c>
    </row>
    <row r="1652" spans="1:12">
      <c r="A1652" s="14">
        <v>24</v>
      </c>
      <c r="B1652" s="47">
        <v>43739</v>
      </c>
      <c r="C1652" s="48">
        <v>43742</v>
      </c>
      <c r="D1652" s="17" t="s">
        <v>15</v>
      </c>
      <c r="E1652" s="49">
        <f t="shared" si="138"/>
        <v>3</v>
      </c>
      <c r="F1652" s="50" t="s">
        <v>1514</v>
      </c>
      <c r="G1652" s="51">
        <v>22032</v>
      </c>
      <c r="H1652" s="21">
        <v>0</v>
      </c>
      <c r="I1652" s="51">
        <f t="shared" si="139"/>
        <v>22032</v>
      </c>
      <c r="J1652" s="62">
        <f t="shared" si="140"/>
        <v>3825256.47</v>
      </c>
      <c r="K1652" s="49">
        <v>86175</v>
      </c>
      <c r="L1652" s="25">
        <v>1561731</v>
      </c>
    </row>
    <row r="1653" spans="1:12">
      <c r="A1653" s="14">
        <v>25</v>
      </c>
      <c r="B1653" s="47">
        <v>43740</v>
      </c>
      <c r="C1653" s="48">
        <v>43742</v>
      </c>
      <c r="D1653" s="17" t="s">
        <v>15</v>
      </c>
      <c r="E1653" s="49">
        <f t="shared" si="138"/>
        <v>2</v>
      </c>
      <c r="F1653" s="50" t="s">
        <v>1515</v>
      </c>
      <c r="G1653" s="51">
        <v>9518</v>
      </c>
      <c r="H1653" s="21">
        <v>0</v>
      </c>
      <c r="I1653" s="51">
        <f t="shared" si="139"/>
        <v>9518</v>
      </c>
      <c r="J1653" s="62">
        <f t="shared" si="140"/>
        <v>3815738.47</v>
      </c>
      <c r="K1653" s="49">
        <v>71951</v>
      </c>
      <c r="L1653" s="25">
        <v>1470313</v>
      </c>
    </row>
    <row r="1654" spans="1:12">
      <c r="A1654" s="14">
        <v>26</v>
      </c>
      <c r="B1654" s="47">
        <v>43740</v>
      </c>
      <c r="C1654" s="48">
        <v>43742</v>
      </c>
      <c r="D1654" s="17" t="s">
        <v>15</v>
      </c>
      <c r="E1654" s="49">
        <f t="shared" si="138"/>
        <v>2</v>
      </c>
      <c r="F1654" s="50" t="s">
        <v>1446</v>
      </c>
      <c r="G1654" s="51">
        <v>14688</v>
      </c>
      <c r="H1654" s="21">
        <v>0</v>
      </c>
      <c r="I1654" s="51">
        <f t="shared" si="139"/>
        <v>14688</v>
      </c>
      <c r="J1654" s="62">
        <f t="shared" si="140"/>
        <v>3801050.47</v>
      </c>
      <c r="K1654" s="49">
        <v>84665</v>
      </c>
      <c r="L1654" s="165">
        <v>1551275</v>
      </c>
    </row>
    <row r="1655" spans="1:12">
      <c r="A1655" s="14">
        <v>27</v>
      </c>
      <c r="B1655" s="47">
        <v>43740</v>
      </c>
      <c r="C1655" s="48">
        <v>43743</v>
      </c>
      <c r="D1655" s="17" t="s">
        <v>15</v>
      </c>
      <c r="E1655" s="49">
        <f t="shared" si="138"/>
        <v>3</v>
      </c>
      <c r="F1655" s="50" t="s">
        <v>1277</v>
      </c>
      <c r="G1655" s="51">
        <v>15862.5</v>
      </c>
      <c r="H1655" s="21">
        <v>0</v>
      </c>
      <c r="I1655" s="51">
        <f t="shared" si="139"/>
        <v>15862.5</v>
      </c>
      <c r="J1655" s="62">
        <f t="shared" si="140"/>
        <v>3785187.97</v>
      </c>
      <c r="K1655" s="49">
        <v>73943</v>
      </c>
      <c r="L1655" s="25">
        <v>1485926</v>
      </c>
    </row>
    <row r="1656" spans="1:12">
      <c r="A1656" s="14">
        <v>28</v>
      </c>
      <c r="B1656" s="47">
        <v>43735</v>
      </c>
      <c r="C1656" s="48">
        <v>43743</v>
      </c>
      <c r="D1656" s="17" t="s">
        <v>15</v>
      </c>
      <c r="E1656" s="49">
        <f t="shared" si="138"/>
        <v>8</v>
      </c>
      <c r="F1656" s="50" t="s">
        <v>1516</v>
      </c>
      <c r="G1656" s="51">
        <v>62460</v>
      </c>
      <c r="H1656" s="21">
        <v>0</v>
      </c>
      <c r="I1656" s="51">
        <f t="shared" si="139"/>
        <v>62460</v>
      </c>
      <c r="J1656" s="62">
        <f t="shared" si="140"/>
        <v>3722727.97</v>
      </c>
      <c r="K1656" s="49">
        <v>91466</v>
      </c>
      <c r="L1656" s="25">
        <v>1597105</v>
      </c>
    </row>
    <row r="1657" spans="1:12">
      <c r="A1657" s="14">
        <v>29</v>
      </c>
      <c r="B1657" s="47">
        <v>43735</v>
      </c>
      <c r="C1657" s="48">
        <v>43743</v>
      </c>
      <c r="D1657" s="17" t="s">
        <v>15</v>
      </c>
      <c r="E1657" s="49">
        <f t="shared" si="138"/>
        <v>8</v>
      </c>
      <c r="F1657" s="50" t="s">
        <v>1517</v>
      </c>
      <c r="G1657" s="51">
        <v>43380</v>
      </c>
      <c r="H1657" s="21">
        <v>0</v>
      </c>
      <c r="I1657" s="51">
        <f t="shared" si="139"/>
        <v>43380</v>
      </c>
      <c r="J1657" s="62">
        <f t="shared" si="140"/>
        <v>3679347.97</v>
      </c>
      <c r="K1657" s="49">
        <v>91464</v>
      </c>
      <c r="L1657" s="83">
        <v>1597102</v>
      </c>
    </row>
    <row r="1658" spans="1:12">
      <c r="A1658" s="14">
        <v>30</v>
      </c>
      <c r="B1658" s="47">
        <v>43735</v>
      </c>
      <c r="C1658" s="48">
        <v>43743</v>
      </c>
      <c r="D1658" s="17" t="s">
        <v>15</v>
      </c>
      <c r="E1658" s="49">
        <f t="shared" si="138"/>
        <v>8</v>
      </c>
      <c r="F1658" s="50" t="s">
        <v>1518</v>
      </c>
      <c r="G1658" s="51">
        <v>43380</v>
      </c>
      <c r="H1658" s="21">
        <v>0</v>
      </c>
      <c r="I1658" s="51">
        <f t="shared" si="139"/>
        <v>43380</v>
      </c>
      <c r="J1658" s="62">
        <f t="shared" si="140"/>
        <v>3635967.97</v>
      </c>
      <c r="K1658" s="49">
        <v>91463</v>
      </c>
      <c r="L1658" s="83">
        <v>1597102</v>
      </c>
    </row>
    <row r="1659" spans="1:12">
      <c r="A1659" s="14">
        <v>31</v>
      </c>
      <c r="B1659" s="47">
        <v>43741</v>
      </c>
      <c r="C1659" s="48">
        <v>43743</v>
      </c>
      <c r="D1659" s="17" t="s">
        <v>15</v>
      </c>
      <c r="E1659" s="49">
        <f t="shared" si="138"/>
        <v>2</v>
      </c>
      <c r="F1659" s="50" t="s">
        <v>1519</v>
      </c>
      <c r="G1659" s="51">
        <v>12690</v>
      </c>
      <c r="H1659" s="21">
        <v>0</v>
      </c>
      <c r="I1659" s="51">
        <f t="shared" si="139"/>
        <v>12690</v>
      </c>
      <c r="J1659" s="62">
        <f t="shared" si="140"/>
        <v>3623277.97</v>
      </c>
      <c r="K1659" s="49">
        <v>73303</v>
      </c>
      <c r="L1659" s="25">
        <v>1479783</v>
      </c>
    </row>
    <row r="1660" spans="1:12">
      <c r="A1660" s="14">
        <v>32</v>
      </c>
      <c r="B1660" s="47">
        <v>43740</v>
      </c>
      <c r="C1660" s="48">
        <v>43743</v>
      </c>
      <c r="D1660" s="17" t="s">
        <v>15</v>
      </c>
      <c r="E1660" s="49">
        <f t="shared" si="138"/>
        <v>3</v>
      </c>
      <c r="F1660" s="50" t="s">
        <v>1520</v>
      </c>
      <c r="G1660" s="51">
        <v>23530.5</v>
      </c>
      <c r="H1660" s="21">
        <v>0</v>
      </c>
      <c r="I1660" s="51">
        <f t="shared" si="139"/>
        <v>23530.5</v>
      </c>
      <c r="J1660" s="62">
        <f t="shared" si="140"/>
        <v>3599747.47</v>
      </c>
      <c r="K1660" s="49">
        <v>76170</v>
      </c>
      <c r="L1660" s="25">
        <v>1501095</v>
      </c>
    </row>
    <row r="1661" spans="1:12">
      <c r="A1661" s="14">
        <v>33</v>
      </c>
      <c r="B1661" s="47">
        <v>43741</v>
      </c>
      <c r="C1661" s="48">
        <v>43743</v>
      </c>
      <c r="D1661" s="17" t="s">
        <v>15</v>
      </c>
      <c r="E1661" s="49">
        <f t="shared" si="138"/>
        <v>2</v>
      </c>
      <c r="F1661" s="50" t="s">
        <v>1521</v>
      </c>
      <c r="G1661" s="51">
        <v>20070</v>
      </c>
      <c r="H1661" s="21">
        <v>0</v>
      </c>
      <c r="I1661" s="51">
        <f t="shared" si="139"/>
        <v>20070</v>
      </c>
      <c r="J1661" s="62">
        <f t="shared" si="140"/>
        <v>3579677.47</v>
      </c>
      <c r="K1661" s="49">
        <v>92188</v>
      </c>
      <c r="L1661" s="25">
        <v>1601582</v>
      </c>
    </row>
    <row r="1662" spans="1:12">
      <c r="A1662" s="14">
        <v>34</v>
      </c>
      <c r="B1662" s="47">
        <v>43740</v>
      </c>
      <c r="C1662" s="48">
        <v>43743</v>
      </c>
      <c r="D1662" s="17" t="s">
        <v>15</v>
      </c>
      <c r="E1662" s="49">
        <f t="shared" si="138"/>
        <v>3</v>
      </c>
      <c r="F1662" s="50" t="s">
        <v>1522</v>
      </c>
      <c r="G1662" s="51">
        <v>33615</v>
      </c>
      <c r="H1662" s="21">
        <v>0</v>
      </c>
      <c r="I1662" s="51">
        <f t="shared" si="139"/>
        <v>33615</v>
      </c>
      <c r="J1662" s="62">
        <f t="shared" si="140"/>
        <v>3546062.47</v>
      </c>
      <c r="K1662" s="49">
        <v>93498</v>
      </c>
      <c r="L1662" s="25">
        <v>1608808</v>
      </c>
    </row>
    <row r="1663" spans="1:12">
      <c r="A1663" s="14">
        <v>35</v>
      </c>
      <c r="B1663" s="47">
        <v>43741</v>
      </c>
      <c r="C1663" s="48">
        <v>43744</v>
      </c>
      <c r="D1663" s="17" t="s">
        <v>15</v>
      </c>
      <c r="E1663" s="49">
        <f t="shared" si="138"/>
        <v>3</v>
      </c>
      <c r="F1663" s="50" t="s">
        <v>1523</v>
      </c>
      <c r="G1663" s="51">
        <v>22032</v>
      </c>
      <c r="H1663" s="21">
        <v>0</v>
      </c>
      <c r="I1663" s="51">
        <f t="shared" si="139"/>
        <v>22032</v>
      </c>
      <c r="J1663" s="62">
        <f t="shared" si="140"/>
        <v>3524030.47</v>
      </c>
      <c r="K1663" s="49">
        <v>88296</v>
      </c>
      <c r="L1663" s="25">
        <v>1576128</v>
      </c>
    </row>
    <row r="1664" spans="1:12">
      <c r="A1664" s="14">
        <v>36</v>
      </c>
      <c r="B1664" s="47">
        <v>43742</v>
      </c>
      <c r="C1664" s="48">
        <v>43744</v>
      </c>
      <c r="D1664" s="17" t="s">
        <v>15</v>
      </c>
      <c r="E1664" s="49">
        <f t="shared" si="138"/>
        <v>2</v>
      </c>
      <c r="F1664" s="50" t="s">
        <v>1524</v>
      </c>
      <c r="G1664" s="51">
        <v>18490</v>
      </c>
      <c r="H1664" s="21">
        <v>0</v>
      </c>
      <c r="I1664" s="51">
        <f t="shared" si="139"/>
        <v>18490</v>
      </c>
      <c r="J1664" s="62">
        <f t="shared" si="140"/>
        <v>3505540.47</v>
      </c>
      <c r="K1664" s="49">
        <v>94929</v>
      </c>
      <c r="L1664" s="25">
        <v>1617172</v>
      </c>
    </row>
    <row r="1665" spans="1:12">
      <c r="A1665" s="14">
        <v>37</v>
      </c>
      <c r="B1665" s="47">
        <v>43739</v>
      </c>
      <c r="C1665" s="48">
        <v>43744</v>
      </c>
      <c r="D1665" s="17" t="s">
        <v>15</v>
      </c>
      <c r="E1665" s="49">
        <f t="shared" si="138"/>
        <v>5</v>
      </c>
      <c r="F1665" s="50" t="s">
        <v>1525</v>
      </c>
      <c r="G1665" s="51">
        <v>45900</v>
      </c>
      <c r="H1665" s="21">
        <v>0</v>
      </c>
      <c r="I1665" s="51">
        <f t="shared" si="139"/>
        <v>45900</v>
      </c>
      <c r="J1665" s="62">
        <f t="shared" si="140"/>
        <v>3459640.47</v>
      </c>
      <c r="K1665" s="49">
        <v>93157</v>
      </c>
      <c r="L1665" s="166">
        <v>1607172</v>
      </c>
    </row>
    <row r="1666" spans="1:12">
      <c r="A1666" s="14">
        <v>38</v>
      </c>
      <c r="B1666" s="47">
        <v>43741</v>
      </c>
      <c r="C1666" s="48">
        <v>43744</v>
      </c>
      <c r="D1666" s="17" t="s">
        <v>15</v>
      </c>
      <c r="E1666" s="49">
        <f t="shared" si="138"/>
        <v>3</v>
      </c>
      <c r="F1666" s="50" t="s">
        <v>1526</v>
      </c>
      <c r="G1666" s="51">
        <v>22032</v>
      </c>
      <c r="H1666" s="21">
        <v>0</v>
      </c>
      <c r="I1666" s="51">
        <f t="shared" si="139"/>
        <v>22032</v>
      </c>
      <c r="J1666" s="62">
        <f t="shared" si="140"/>
        <v>3437608.47</v>
      </c>
      <c r="K1666" s="49">
        <v>88295</v>
      </c>
      <c r="L1666" s="25">
        <v>1576101</v>
      </c>
    </row>
    <row r="1667" spans="1:12">
      <c r="A1667" s="14">
        <v>39</v>
      </c>
      <c r="B1667" s="47">
        <v>43742</v>
      </c>
      <c r="C1667" s="48">
        <v>43744</v>
      </c>
      <c r="D1667" s="17" t="s">
        <v>15</v>
      </c>
      <c r="E1667" s="49">
        <f t="shared" si="138"/>
        <v>2</v>
      </c>
      <c r="F1667" s="50" t="s">
        <v>1514</v>
      </c>
      <c r="G1667" s="51">
        <v>14688</v>
      </c>
      <c r="H1667" s="21">
        <v>0</v>
      </c>
      <c r="I1667" s="51">
        <f t="shared" si="139"/>
        <v>14688</v>
      </c>
      <c r="J1667" s="62">
        <f t="shared" si="140"/>
        <v>3422920.47</v>
      </c>
      <c r="K1667" s="49">
        <v>84667</v>
      </c>
      <c r="L1667" s="83">
        <v>1551284</v>
      </c>
    </row>
    <row r="1668" spans="1:12">
      <c r="A1668" s="14">
        <v>40</v>
      </c>
      <c r="B1668" s="47">
        <v>43742</v>
      </c>
      <c r="C1668" s="48">
        <v>43744</v>
      </c>
      <c r="D1668" s="17" t="s">
        <v>15</v>
      </c>
      <c r="E1668" s="49">
        <f t="shared" si="138"/>
        <v>2</v>
      </c>
      <c r="F1668" s="50" t="s">
        <v>1446</v>
      </c>
      <c r="G1668" s="51">
        <v>14688</v>
      </c>
      <c r="H1668" s="21">
        <v>0</v>
      </c>
      <c r="I1668" s="51">
        <f t="shared" si="139"/>
        <v>14688</v>
      </c>
      <c r="J1668" s="62">
        <f t="shared" si="140"/>
        <v>3408232.47</v>
      </c>
      <c r="K1668" s="49">
        <v>86569</v>
      </c>
      <c r="L1668" s="25">
        <v>1565239</v>
      </c>
    </row>
    <row r="1669" spans="1:12">
      <c r="A1669" s="14">
        <v>41</v>
      </c>
      <c r="B1669" s="47">
        <v>43741</v>
      </c>
      <c r="C1669" s="48">
        <v>43744</v>
      </c>
      <c r="D1669" s="17" t="s">
        <v>15</v>
      </c>
      <c r="E1669" s="49">
        <f t="shared" si="138"/>
        <v>3</v>
      </c>
      <c r="F1669" s="50" t="s">
        <v>1527</v>
      </c>
      <c r="G1669" s="51">
        <v>27540</v>
      </c>
      <c r="H1669" s="21">
        <v>0</v>
      </c>
      <c r="I1669" s="51">
        <f t="shared" si="139"/>
        <v>27540</v>
      </c>
      <c r="J1669" s="62">
        <f t="shared" si="140"/>
        <v>3380692.47</v>
      </c>
      <c r="K1669" s="49">
        <v>92908</v>
      </c>
      <c r="L1669" s="25">
        <v>1604832</v>
      </c>
    </row>
    <row r="1670" spans="1:12">
      <c r="A1670" s="14">
        <v>42</v>
      </c>
      <c r="B1670" s="47">
        <v>43742</v>
      </c>
      <c r="C1670" s="48">
        <v>43744</v>
      </c>
      <c r="D1670" s="17" t="s">
        <v>15</v>
      </c>
      <c r="E1670" s="49">
        <f t="shared" si="138"/>
        <v>2</v>
      </c>
      <c r="F1670" s="50" t="s">
        <v>1528</v>
      </c>
      <c r="G1670" s="51">
        <v>12690</v>
      </c>
      <c r="H1670" s="21">
        <v>0</v>
      </c>
      <c r="I1670" s="51">
        <f t="shared" si="139"/>
        <v>12690</v>
      </c>
      <c r="J1670" s="62">
        <f t="shared" si="140"/>
        <v>3368002.47</v>
      </c>
      <c r="K1670" s="49">
        <v>77922</v>
      </c>
      <c r="L1670" s="25">
        <v>1511357</v>
      </c>
    </row>
    <row r="1671" spans="1:12">
      <c r="A1671" s="14">
        <v>43</v>
      </c>
      <c r="B1671" s="47">
        <v>43743</v>
      </c>
      <c r="C1671" s="48">
        <v>43745</v>
      </c>
      <c r="D1671" s="17" t="s">
        <v>15</v>
      </c>
      <c r="E1671" s="49">
        <f t="shared" si="138"/>
        <v>2</v>
      </c>
      <c r="F1671" s="50" t="s">
        <v>1529</v>
      </c>
      <c r="G1671" s="51">
        <v>20820</v>
      </c>
      <c r="H1671" s="21">
        <v>0</v>
      </c>
      <c r="I1671" s="51">
        <f t="shared" si="139"/>
        <v>20820</v>
      </c>
      <c r="J1671" s="62">
        <f t="shared" si="140"/>
        <v>3347182.47</v>
      </c>
      <c r="K1671" s="49">
        <v>94994</v>
      </c>
      <c r="L1671" s="25">
        <v>1617895</v>
      </c>
    </row>
    <row r="1672" spans="1:12">
      <c r="A1672" s="14">
        <v>44</v>
      </c>
      <c r="B1672" s="47">
        <v>43743</v>
      </c>
      <c r="C1672" s="48">
        <v>43745</v>
      </c>
      <c r="D1672" s="17" t="s">
        <v>15</v>
      </c>
      <c r="E1672" s="49">
        <f t="shared" si="138"/>
        <v>2</v>
      </c>
      <c r="F1672" s="50" t="s">
        <v>1530</v>
      </c>
      <c r="G1672" s="51">
        <v>14049</v>
      </c>
      <c r="H1672" s="21">
        <v>0</v>
      </c>
      <c r="I1672" s="51">
        <f t="shared" si="139"/>
        <v>14049</v>
      </c>
      <c r="J1672" s="62">
        <f t="shared" si="140"/>
        <v>3333133.47</v>
      </c>
      <c r="K1672" s="49">
        <v>74896</v>
      </c>
      <c r="L1672" s="25">
        <v>1494964</v>
      </c>
    </row>
    <row r="1673" spans="1:12">
      <c r="A1673" s="14">
        <v>45</v>
      </c>
      <c r="B1673" s="47">
        <v>43743</v>
      </c>
      <c r="C1673" s="48">
        <v>43745</v>
      </c>
      <c r="D1673" s="17" t="s">
        <v>15</v>
      </c>
      <c r="E1673" s="49">
        <f t="shared" si="138"/>
        <v>2</v>
      </c>
      <c r="F1673" s="50" t="s">
        <v>1277</v>
      </c>
      <c r="G1673" s="51">
        <v>9516</v>
      </c>
      <c r="H1673" s="21">
        <v>0</v>
      </c>
      <c r="I1673" s="51">
        <f t="shared" si="139"/>
        <v>9516</v>
      </c>
      <c r="J1673" s="62">
        <f t="shared" si="140"/>
        <v>3323617.47</v>
      </c>
      <c r="K1673" s="49">
        <v>83694</v>
      </c>
      <c r="L1673" s="25">
        <v>1547186</v>
      </c>
    </row>
    <row r="1674" spans="1:12">
      <c r="A1674" s="14">
        <v>46</v>
      </c>
      <c r="B1674" s="47">
        <v>43742</v>
      </c>
      <c r="C1674" s="48">
        <v>43745</v>
      </c>
      <c r="D1674" s="17" t="s">
        <v>15</v>
      </c>
      <c r="E1674" s="49">
        <f t="shared" si="138"/>
        <v>3</v>
      </c>
      <c r="F1674" s="50" t="s">
        <v>1531</v>
      </c>
      <c r="G1674" s="51">
        <v>23530.5</v>
      </c>
      <c r="H1674" s="21">
        <v>0</v>
      </c>
      <c r="I1674" s="51">
        <f t="shared" si="139"/>
        <v>23530.5</v>
      </c>
      <c r="J1674" s="62">
        <f t="shared" si="140"/>
        <v>3300086.97</v>
      </c>
      <c r="K1674" s="49">
        <v>76412</v>
      </c>
      <c r="L1674" s="25">
        <v>1502938</v>
      </c>
    </row>
    <row r="1675" spans="1:12">
      <c r="A1675" s="14">
        <v>47</v>
      </c>
      <c r="B1675" s="134">
        <v>43743</v>
      </c>
      <c r="C1675" s="135">
        <v>43745</v>
      </c>
      <c r="D1675" s="136" t="s">
        <v>15</v>
      </c>
      <c r="E1675" s="137">
        <f t="shared" si="138"/>
        <v>2</v>
      </c>
      <c r="F1675" s="138" t="s">
        <v>1532</v>
      </c>
      <c r="G1675" s="139">
        <v>22410</v>
      </c>
      <c r="H1675" s="140">
        <v>0</v>
      </c>
      <c r="I1675" s="139">
        <f t="shared" si="139"/>
        <v>22410</v>
      </c>
      <c r="J1675" s="62">
        <f t="shared" si="140"/>
        <v>3277676.97</v>
      </c>
      <c r="K1675" s="49">
        <v>92185</v>
      </c>
      <c r="L1675" s="25">
        <v>1601557</v>
      </c>
    </row>
    <row r="1676" spans="1:12">
      <c r="A1676" s="14">
        <v>48</v>
      </c>
      <c r="B1676" s="47">
        <v>43743</v>
      </c>
      <c r="C1676" s="48">
        <v>43745</v>
      </c>
      <c r="D1676" s="17" t="s">
        <v>15</v>
      </c>
      <c r="E1676" s="49">
        <f t="shared" si="138"/>
        <v>2</v>
      </c>
      <c r="F1676" s="50" t="s">
        <v>1533</v>
      </c>
      <c r="G1676" s="51">
        <v>15687</v>
      </c>
      <c r="H1676" s="21">
        <v>0</v>
      </c>
      <c r="I1676" s="51">
        <f t="shared" si="139"/>
        <v>15687</v>
      </c>
      <c r="J1676" s="62">
        <f t="shared" si="140"/>
        <v>3261989.97</v>
      </c>
      <c r="K1676" s="49">
        <v>78122</v>
      </c>
      <c r="L1676" s="25">
        <v>1513204</v>
      </c>
    </row>
    <row r="1677" spans="1:12">
      <c r="A1677" s="14">
        <v>49</v>
      </c>
      <c r="B1677" s="47">
        <v>43742</v>
      </c>
      <c r="C1677" s="48">
        <v>43745</v>
      </c>
      <c r="D1677" s="17" t="s">
        <v>15</v>
      </c>
      <c r="E1677" s="49">
        <f t="shared" si="138"/>
        <v>3</v>
      </c>
      <c r="F1677" s="50" t="s">
        <v>1534</v>
      </c>
      <c r="G1677" s="51">
        <v>27540</v>
      </c>
      <c r="H1677" s="21">
        <v>0</v>
      </c>
      <c r="I1677" s="51">
        <f t="shared" si="139"/>
        <v>27540</v>
      </c>
      <c r="J1677" s="62">
        <f t="shared" si="140"/>
        <v>3234449.97</v>
      </c>
      <c r="K1677" s="49">
        <v>92837</v>
      </c>
      <c r="L1677" s="25">
        <v>1605932</v>
      </c>
    </row>
    <row r="1678" spans="1:12">
      <c r="A1678" s="14">
        <v>50</v>
      </c>
      <c r="B1678" s="47">
        <v>43741</v>
      </c>
      <c r="C1678" s="48">
        <v>43745</v>
      </c>
      <c r="D1678" s="17" t="s">
        <v>15</v>
      </c>
      <c r="E1678" s="49">
        <f t="shared" si="138"/>
        <v>4</v>
      </c>
      <c r="F1678" s="50" t="s">
        <v>1535</v>
      </c>
      <c r="G1678" s="51">
        <v>29376</v>
      </c>
      <c r="H1678" s="21">
        <v>0</v>
      </c>
      <c r="I1678" s="51">
        <f t="shared" si="139"/>
        <v>29376</v>
      </c>
      <c r="J1678" s="62">
        <f t="shared" si="140"/>
        <v>3205073.97</v>
      </c>
      <c r="K1678" s="49">
        <v>88262</v>
      </c>
      <c r="L1678" s="25">
        <v>1576093</v>
      </c>
    </row>
    <row r="1679" spans="1:12">
      <c r="A1679" s="14">
        <v>51</v>
      </c>
      <c r="B1679" s="47">
        <v>43741</v>
      </c>
      <c r="C1679" s="48">
        <v>43745</v>
      </c>
      <c r="D1679" s="17" t="s">
        <v>15</v>
      </c>
      <c r="E1679" s="49">
        <f t="shared" si="138"/>
        <v>4</v>
      </c>
      <c r="F1679" s="50" t="s">
        <v>422</v>
      </c>
      <c r="G1679" s="51">
        <v>29376</v>
      </c>
      <c r="H1679" s="21">
        <v>0</v>
      </c>
      <c r="I1679" s="51">
        <f t="shared" si="139"/>
        <v>29376</v>
      </c>
      <c r="J1679" s="62">
        <f t="shared" si="140"/>
        <v>3175697.97</v>
      </c>
      <c r="K1679" s="49">
        <v>89160</v>
      </c>
      <c r="L1679" s="25">
        <v>1582267</v>
      </c>
    </row>
    <row r="1680" spans="1:12">
      <c r="A1680" s="14">
        <v>52</v>
      </c>
      <c r="B1680" s="47">
        <v>43744</v>
      </c>
      <c r="C1680" s="48">
        <v>43746</v>
      </c>
      <c r="D1680" s="17" t="s">
        <v>15</v>
      </c>
      <c r="E1680" s="49">
        <f t="shared" si="138"/>
        <v>2</v>
      </c>
      <c r="F1680" s="50" t="s">
        <v>1536</v>
      </c>
      <c r="G1680" s="51">
        <v>14049</v>
      </c>
      <c r="H1680" s="21">
        <v>0</v>
      </c>
      <c r="I1680" s="51">
        <f t="shared" si="139"/>
        <v>14049</v>
      </c>
      <c r="J1680" s="62">
        <f t="shared" si="140"/>
        <v>3161648.97</v>
      </c>
      <c r="K1680" s="49">
        <v>84662</v>
      </c>
      <c r="L1680" s="25">
        <v>1551247</v>
      </c>
    </row>
    <row r="1681" spans="1:12">
      <c r="A1681" s="14">
        <v>53</v>
      </c>
      <c r="B1681" s="47">
        <v>43741</v>
      </c>
      <c r="C1681" s="48">
        <v>43746</v>
      </c>
      <c r="D1681" s="17" t="s">
        <v>15</v>
      </c>
      <c r="E1681" s="49">
        <f t="shared" si="138"/>
        <v>5</v>
      </c>
      <c r="F1681" s="50" t="s">
        <v>1537</v>
      </c>
      <c r="G1681" s="51">
        <v>39217.5</v>
      </c>
      <c r="H1681" s="21">
        <v>0</v>
      </c>
      <c r="I1681" s="51">
        <f t="shared" si="139"/>
        <v>39217.5</v>
      </c>
      <c r="J1681" s="62">
        <f t="shared" si="140"/>
        <v>3122431.47</v>
      </c>
      <c r="K1681" s="49">
        <v>76663</v>
      </c>
      <c r="L1681" s="25">
        <v>1504617</v>
      </c>
    </row>
    <row r="1682" spans="1:12">
      <c r="A1682" s="14">
        <v>54</v>
      </c>
      <c r="B1682" s="47">
        <v>43744</v>
      </c>
      <c r="C1682" s="48">
        <v>43746</v>
      </c>
      <c r="D1682" s="17" t="s">
        <v>15</v>
      </c>
      <c r="E1682" s="49">
        <f t="shared" si="138"/>
        <v>2</v>
      </c>
      <c r="F1682" s="50" t="s">
        <v>1538</v>
      </c>
      <c r="G1682" s="51">
        <v>12690</v>
      </c>
      <c r="H1682" s="21">
        <v>0</v>
      </c>
      <c r="I1682" s="51">
        <f t="shared" si="139"/>
        <v>12690</v>
      </c>
      <c r="J1682" s="62">
        <f t="shared" si="140"/>
        <v>3109741.47</v>
      </c>
      <c r="K1682" s="49">
        <v>95764</v>
      </c>
      <c r="L1682" s="25">
        <v>1624223</v>
      </c>
    </row>
    <row r="1683" spans="1:12">
      <c r="A1683" s="14">
        <v>55</v>
      </c>
      <c r="B1683" s="47">
        <v>43743</v>
      </c>
      <c r="C1683" s="48">
        <v>43746</v>
      </c>
      <c r="D1683" s="17" t="s">
        <v>15</v>
      </c>
      <c r="E1683" s="49">
        <f t="shared" si="138"/>
        <v>3</v>
      </c>
      <c r="F1683" s="50" t="s">
        <v>1539</v>
      </c>
      <c r="G1683" s="51">
        <v>27540</v>
      </c>
      <c r="H1683" s="21">
        <v>0</v>
      </c>
      <c r="I1683" s="51">
        <f t="shared" si="139"/>
        <v>27540</v>
      </c>
      <c r="J1683" s="62">
        <f t="shared" si="140"/>
        <v>3082201.47</v>
      </c>
      <c r="K1683" s="49">
        <v>95915</v>
      </c>
      <c r="L1683" s="25">
        <v>1624062</v>
      </c>
    </row>
    <row r="1684" spans="1:12">
      <c r="A1684" s="14">
        <v>56</v>
      </c>
      <c r="B1684" s="47">
        <v>43743</v>
      </c>
      <c r="C1684" s="48">
        <v>43746</v>
      </c>
      <c r="D1684" s="17" t="s">
        <v>15</v>
      </c>
      <c r="E1684" s="49">
        <f t="shared" si="138"/>
        <v>3</v>
      </c>
      <c r="F1684" s="50" t="s">
        <v>972</v>
      </c>
      <c r="G1684" s="51">
        <v>22032</v>
      </c>
      <c r="H1684" s="21">
        <v>0</v>
      </c>
      <c r="I1684" s="51">
        <f t="shared" si="139"/>
        <v>22032</v>
      </c>
      <c r="J1684" s="62">
        <f t="shared" si="140"/>
        <v>3060169.47</v>
      </c>
      <c r="K1684" s="49">
        <v>88821</v>
      </c>
      <c r="L1684" s="25">
        <v>1581103</v>
      </c>
    </row>
    <row r="1685" spans="1:12">
      <c r="A1685" s="14">
        <v>57</v>
      </c>
      <c r="B1685" s="47">
        <v>43744</v>
      </c>
      <c r="C1685" s="48">
        <v>43747</v>
      </c>
      <c r="D1685" s="17" t="s">
        <v>15</v>
      </c>
      <c r="E1685" s="49">
        <f t="shared" si="138"/>
        <v>3</v>
      </c>
      <c r="F1685" s="50" t="s">
        <v>1540</v>
      </c>
      <c r="G1685" s="51">
        <v>33615</v>
      </c>
      <c r="H1685" s="21">
        <v>0</v>
      </c>
      <c r="I1685" s="51">
        <f t="shared" si="139"/>
        <v>33615</v>
      </c>
      <c r="J1685" s="62">
        <f t="shared" si="140"/>
        <v>3026554.47</v>
      </c>
      <c r="K1685" s="49">
        <v>95279</v>
      </c>
      <c r="L1685" s="25">
        <v>1620595</v>
      </c>
    </row>
    <row r="1686" spans="1:12">
      <c r="A1686" s="14">
        <v>58</v>
      </c>
      <c r="B1686" s="47">
        <v>43745</v>
      </c>
      <c r="C1686" s="48">
        <v>43747</v>
      </c>
      <c r="D1686" s="17" t="s">
        <v>15</v>
      </c>
      <c r="E1686" s="49">
        <f t="shared" si="138"/>
        <v>2</v>
      </c>
      <c r="F1686" s="50" t="s">
        <v>1541</v>
      </c>
      <c r="G1686" s="51">
        <v>10152</v>
      </c>
      <c r="H1686" s="21">
        <v>0</v>
      </c>
      <c r="I1686" s="51">
        <f t="shared" si="139"/>
        <v>10152</v>
      </c>
      <c r="J1686" s="62">
        <f t="shared" si="140"/>
        <v>3016402.47</v>
      </c>
      <c r="K1686" s="49">
        <v>89168</v>
      </c>
      <c r="L1686" s="25">
        <v>1582084</v>
      </c>
    </row>
    <row r="1687" spans="1:12">
      <c r="A1687" s="14">
        <v>59</v>
      </c>
      <c r="B1687" s="47">
        <v>43743</v>
      </c>
      <c r="C1687" s="48">
        <v>43747</v>
      </c>
      <c r="D1687" s="17" t="s">
        <v>15</v>
      </c>
      <c r="E1687" s="49">
        <f t="shared" si="138"/>
        <v>4</v>
      </c>
      <c r="F1687" s="50" t="s">
        <v>1542</v>
      </c>
      <c r="G1687" s="51">
        <v>25380</v>
      </c>
      <c r="H1687" s="21">
        <v>0</v>
      </c>
      <c r="I1687" s="51">
        <f t="shared" si="139"/>
        <v>25380</v>
      </c>
      <c r="J1687" s="62">
        <f t="shared" si="140"/>
        <v>2991022.47</v>
      </c>
      <c r="K1687" s="49">
        <v>93732</v>
      </c>
      <c r="L1687" s="25">
        <v>1611205</v>
      </c>
    </row>
    <row r="1688" spans="1:12">
      <c r="A1688" s="14">
        <v>60</v>
      </c>
      <c r="B1688" s="47">
        <v>43745</v>
      </c>
      <c r="C1688" s="48">
        <v>43748</v>
      </c>
      <c r="D1688" s="17" t="s">
        <v>15</v>
      </c>
      <c r="E1688" s="49">
        <f t="shared" si="138"/>
        <v>3</v>
      </c>
      <c r="F1688" s="50" t="s">
        <v>1543</v>
      </c>
      <c r="G1688" s="51">
        <v>33615</v>
      </c>
      <c r="H1688" s="21">
        <v>0</v>
      </c>
      <c r="I1688" s="51">
        <f t="shared" si="139"/>
        <v>33615</v>
      </c>
      <c r="J1688" s="62">
        <f t="shared" si="140"/>
        <v>2957407.47</v>
      </c>
      <c r="K1688" s="49">
        <v>94942</v>
      </c>
      <c r="L1688" s="25">
        <v>1617311</v>
      </c>
    </row>
    <row r="1689" spans="1:12">
      <c r="A1689" s="14">
        <v>61</v>
      </c>
      <c r="B1689" s="47">
        <v>43747</v>
      </c>
      <c r="C1689" s="48">
        <v>43749</v>
      </c>
      <c r="D1689" s="17" t="s">
        <v>15</v>
      </c>
      <c r="E1689" s="49">
        <f t="shared" si="138"/>
        <v>2</v>
      </c>
      <c r="F1689" s="50" t="s">
        <v>1544</v>
      </c>
      <c r="G1689" s="51">
        <v>12690</v>
      </c>
      <c r="H1689" s="21">
        <v>0</v>
      </c>
      <c r="I1689" s="51">
        <f t="shared" si="139"/>
        <v>12690</v>
      </c>
      <c r="J1689" s="62">
        <f t="shared" si="140"/>
        <v>2944717.47</v>
      </c>
      <c r="K1689" s="49">
        <v>94799</v>
      </c>
      <c r="L1689" s="25">
        <v>1616073</v>
      </c>
    </row>
    <row r="1690" spans="1:12">
      <c r="A1690" s="14">
        <v>62</v>
      </c>
      <c r="B1690" s="47">
        <v>43747</v>
      </c>
      <c r="C1690" s="48">
        <v>43749</v>
      </c>
      <c r="D1690" s="17" t="s">
        <v>15</v>
      </c>
      <c r="E1690" s="49">
        <f t="shared" si="138"/>
        <v>2</v>
      </c>
      <c r="F1690" s="50" t="s">
        <v>1545</v>
      </c>
      <c r="G1690" s="51">
        <v>10152</v>
      </c>
      <c r="H1690" s="21">
        <v>0</v>
      </c>
      <c r="I1690" s="51">
        <f t="shared" si="139"/>
        <v>10152</v>
      </c>
      <c r="J1690" s="62">
        <f t="shared" si="140"/>
        <v>2934565.47</v>
      </c>
      <c r="K1690" s="49">
        <v>90901</v>
      </c>
      <c r="L1690" s="25">
        <v>1594420</v>
      </c>
    </row>
    <row r="1691" spans="1:12">
      <c r="A1691" s="14">
        <v>63</v>
      </c>
      <c r="B1691" s="47">
        <v>43747</v>
      </c>
      <c r="C1691" s="48">
        <v>43749</v>
      </c>
      <c r="D1691" s="17" t="s">
        <v>15</v>
      </c>
      <c r="E1691" s="49">
        <f t="shared" si="138"/>
        <v>2</v>
      </c>
      <c r="F1691" s="50" t="s">
        <v>1087</v>
      </c>
      <c r="G1691" s="51">
        <v>14688</v>
      </c>
      <c r="H1691" s="21">
        <v>0</v>
      </c>
      <c r="I1691" s="51">
        <f t="shared" si="139"/>
        <v>14688</v>
      </c>
      <c r="J1691" s="62">
        <f t="shared" si="140"/>
        <v>2919877.47</v>
      </c>
      <c r="K1691" s="49">
        <v>91177</v>
      </c>
      <c r="L1691" s="25">
        <v>1595245</v>
      </c>
    </row>
    <row r="1692" spans="1:12">
      <c r="A1692" s="14">
        <v>64</v>
      </c>
      <c r="B1692" s="47">
        <v>43746</v>
      </c>
      <c r="C1692" s="48">
        <v>43749</v>
      </c>
      <c r="D1692" s="17" t="s">
        <v>15</v>
      </c>
      <c r="E1692" s="49">
        <f t="shared" si="138"/>
        <v>3</v>
      </c>
      <c r="F1692" s="50" t="s">
        <v>1546</v>
      </c>
      <c r="G1692" s="51">
        <v>38805</v>
      </c>
      <c r="H1692" s="21">
        <v>0</v>
      </c>
      <c r="I1692" s="51">
        <f t="shared" si="139"/>
        <v>38805</v>
      </c>
      <c r="J1692" s="62">
        <f t="shared" si="140"/>
        <v>2881072.47</v>
      </c>
      <c r="K1692" s="49">
        <v>96253</v>
      </c>
      <c r="L1692" s="25">
        <v>1627531</v>
      </c>
    </row>
    <row r="1693" spans="1:12">
      <c r="A1693" s="14">
        <v>65</v>
      </c>
      <c r="B1693" s="47">
        <v>43746</v>
      </c>
      <c r="C1693" s="48">
        <v>43749</v>
      </c>
      <c r="D1693" s="17" t="s">
        <v>15</v>
      </c>
      <c r="E1693" s="49">
        <f t="shared" ref="E1693:E1756" si="141">C1693-B1693</f>
        <v>3</v>
      </c>
      <c r="F1693" s="50" t="s">
        <v>1547</v>
      </c>
      <c r="G1693" s="51">
        <v>33615</v>
      </c>
      <c r="H1693" s="21">
        <v>0</v>
      </c>
      <c r="I1693" s="51">
        <f t="shared" ref="I1693:I1756" si="142">+G1693+H1693</f>
        <v>33615</v>
      </c>
      <c r="J1693" s="62">
        <f t="shared" si="140"/>
        <v>2847457.47</v>
      </c>
      <c r="K1693" s="49">
        <v>96161</v>
      </c>
      <c r="L1693" s="25">
        <v>1627217</v>
      </c>
    </row>
    <row r="1694" spans="1:12">
      <c r="A1694" s="14">
        <v>66</v>
      </c>
      <c r="B1694" s="47">
        <v>43746</v>
      </c>
      <c r="C1694" s="48">
        <v>43749</v>
      </c>
      <c r="D1694" s="17" t="s">
        <v>15</v>
      </c>
      <c r="E1694" s="49">
        <f t="shared" si="141"/>
        <v>3</v>
      </c>
      <c r="F1694" s="50" t="s">
        <v>1548</v>
      </c>
      <c r="G1694" s="51">
        <v>33615</v>
      </c>
      <c r="H1694" s="21">
        <v>0</v>
      </c>
      <c r="I1694" s="51">
        <f t="shared" si="142"/>
        <v>33615</v>
      </c>
      <c r="J1694" s="62">
        <f t="shared" ref="J1694:J1757" si="143">J1693-I1694</f>
        <v>2813842.47</v>
      </c>
      <c r="K1694" s="49">
        <v>94689</v>
      </c>
      <c r="L1694" s="25">
        <v>1615304</v>
      </c>
    </row>
    <row r="1695" spans="1:12">
      <c r="A1695" s="14">
        <v>67</v>
      </c>
      <c r="B1695" s="47">
        <v>43746</v>
      </c>
      <c r="C1695" s="48">
        <v>43750</v>
      </c>
      <c r="D1695" s="17" t="s">
        <v>15</v>
      </c>
      <c r="E1695" s="49">
        <f t="shared" si="141"/>
        <v>4</v>
      </c>
      <c r="F1695" s="50" t="s">
        <v>1432</v>
      </c>
      <c r="G1695" s="51">
        <v>44820</v>
      </c>
      <c r="H1695" s="21">
        <v>0</v>
      </c>
      <c r="I1695" s="51">
        <f t="shared" si="142"/>
        <v>44820</v>
      </c>
      <c r="J1695" s="62">
        <f t="shared" si="143"/>
        <v>2769022.47</v>
      </c>
      <c r="K1695" s="49">
        <v>93488</v>
      </c>
      <c r="L1695" s="25">
        <v>1608718</v>
      </c>
    </row>
    <row r="1696" spans="1:12">
      <c r="A1696" s="14">
        <v>68</v>
      </c>
      <c r="B1696" s="47">
        <v>43747</v>
      </c>
      <c r="C1696" s="48">
        <v>43750</v>
      </c>
      <c r="D1696" s="17" t="s">
        <v>15</v>
      </c>
      <c r="E1696" s="49">
        <f t="shared" si="141"/>
        <v>3</v>
      </c>
      <c r="F1696" s="50" t="s">
        <v>1549</v>
      </c>
      <c r="G1696" s="51">
        <v>33615</v>
      </c>
      <c r="H1696" s="21">
        <v>0</v>
      </c>
      <c r="I1696" s="51">
        <f t="shared" si="142"/>
        <v>33615</v>
      </c>
      <c r="J1696" s="62">
        <f t="shared" si="143"/>
        <v>2735407.47</v>
      </c>
      <c r="K1696" s="49">
        <v>93674</v>
      </c>
      <c r="L1696" s="25">
        <v>1610107</v>
      </c>
    </row>
    <row r="1697" spans="1:12">
      <c r="A1697" s="14">
        <v>69</v>
      </c>
      <c r="B1697" s="47">
        <v>43748</v>
      </c>
      <c r="C1697" s="48">
        <v>43750</v>
      </c>
      <c r="D1697" s="17" t="s">
        <v>15</v>
      </c>
      <c r="E1697" s="49">
        <f t="shared" si="141"/>
        <v>2</v>
      </c>
      <c r="F1697" s="50" t="s">
        <v>1550</v>
      </c>
      <c r="G1697" s="51">
        <v>22410</v>
      </c>
      <c r="H1697" s="21">
        <v>0</v>
      </c>
      <c r="I1697" s="51">
        <f t="shared" si="142"/>
        <v>22410</v>
      </c>
      <c r="J1697" s="62">
        <f t="shared" si="143"/>
        <v>2712997.47</v>
      </c>
      <c r="K1697" s="49">
        <v>92182</v>
      </c>
      <c r="L1697" s="25">
        <v>1601459</v>
      </c>
    </row>
    <row r="1698" spans="1:12">
      <c r="A1698" s="14">
        <v>70</v>
      </c>
      <c r="B1698" s="47">
        <v>43749</v>
      </c>
      <c r="C1698" s="48">
        <v>43751</v>
      </c>
      <c r="D1698" s="17" t="s">
        <v>15</v>
      </c>
      <c r="E1698" s="49">
        <f t="shared" si="141"/>
        <v>2</v>
      </c>
      <c r="F1698" s="50" t="s">
        <v>1551</v>
      </c>
      <c r="G1698" s="51">
        <v>12870</v>
      </c>
      <c r="H1698" s="21">
        <v>0</v>
      </c>
      <c r="I1698" s="51">
        <f t="shared" si="142"/>
        <v>12870</v>
      </c>
      <c r="J1698" s="62">
        <f t="shared" si="143"/>
        <v>2700127.47</v>
      </c>
      <c r="K1698" s="49">
        <v>95650</v>
      </c>
      <c r="L1698" s="25">
        <v>1622531</v>
      </c>
    </row>
    <row r="1699" spans="1:12">
      <c r="A1699" s="14">
        <v>71</v>
      </c>
      <c r="B1699" s="47">
        <v>43749</v>
      </c>
      <c r="C1699" s="48">
        <v>43751</v>
      </c>
      <c r="D1699" s="17" t="s">
        <v>15</v>
      </c>
      <c r="E1699" s="49">
        <f t="shared" si="141"/>
        <v>2</v>
      </c>
      <c r="F1699" s="50" t="s">
        <v>1552</v>
      </c>
      <c r="G1699" s="51">
        <v>12870</v>
      </c>
      <c r="H1699" s="21">
        <v>0</v>
      </c>
      <c r="I1699" s="51">
        <f t="shared" si="142"/>
        <v>12870</v>
      </c>
      <c r="J1699" s="62">
        <f t="shared" si="143"/>
        <v>2687257.47</v>
      </c>
      <c r="K1699" s="49">
        <v>93909</v>
      </c>
      <c r="L1699" s="25">
        <v>1612638</v>
      </c>
    </row>
    <row r="1700" spans="1:12">
      <c r="A1700" s="14">
        <v>72</v>
      </c>
      <c r="B1700" s="47">
        <v>43746</v>
      </c>
      <c r="C1700" s="48">
        <v>43751</v>
      </c>
      <c r="D1700" s="17" t="s">
        <v>15</v>
      </c>
      <c r="E1700" s="49">
        <f t="shared" si="141"/>
        <v>5</v>
      </c>
      <c r="F1700" s="50" t="s">
        <v>1553</v>
      </c>
      <c r="G1700" s="51">
        <v>54910</v>
      </c>
      <c r="H1700" s="21">
        <v>0</v>
      </c>
      <c r="I1700" s="51">
        <f t="shared" si="142"/>
        <v>54910</v>
      </c>
      <c r="J1700" s="62">
        <f t="shared" si="143"/>
        <v>2632347.47</v>
      </c>
      <c r="K1700" s="49">
        <v>93583</v>
      </c>
      <c r="L1700" s="25">
        <v>1609516</v>
      </c>
    </row>
    <row r="1701" spans="1:12">
      <c r="A1701" s="14">
        <v>73</v>
      </c>
      <c r="B1701" s="47">
        <v>43748</v>
      </c>
      <c r="C1701" s="48">
        <v>43751</v>
      </c>
      <c r="D1701" s="17" t="s">
        <v>15</v>
      </c>
      <c r="E1701" s="49">
        <f t="shared" si="141"/>
        <v>3</v>
      </c>
      <c r="F1701" s="50" t="s">
        <v>1554</v>
      </c>
      <c r="G1701" s="51">
        <v>15345</v>
      </c>
      <c r="H1701" s="21">
        <v>0</v>
      </c>
      <c r="I1701" s="51">
        <f t="shared" si="142"/>
        <v>15345</v>
      </c>
      <c r="J1701" s="62">
        <f t="shared" si="143"/>
        <v>2617002.47</v>
      </c>
      <c r="K1701" s="49">
        <v>92797</v>
      </c>
      <c r="L1701" s="25">
        <v>1606195</v>
      </c>
    </row>
    <row r="1702" spans="1:12">
      <c r="A1702" s="14">
        <v>74</v>
      </c>
      <c r="B1702" s="47">
        <v>43746</v>
      </c>
      <c r="C1702" s="48">
        <v>43751</v>
      </c>
      <c r="D1702" s="17" t="s">
        <v>15</v>
      </c>
      <c r="E1702" s="49">
        <f t="shared" si="141"/>
        <v>5</v>
      </c>
      <c r="F1702" s="50" t="s">
        <v>1555</v>
      </c>
      <c r="G1702" s="51">
        <v>80820</v>
      </c>
      <c r="H1702" s="21">
        <v>0</v>
      </c>
      <c r="I1702" s="51">
        <f t="shared" si="142"/>
        <v>80820</v>
      </c>
      <c r="J1702" s="62">
        <f t="shared" si="143"/>
        <v>2536182.47</v>
      </c>
      <c r="K1702" s="49">
        <v>93582</v>
      </c>
      <c r="L1702" s="25">
        <v>1609519</v>
      </c>
    </row>
    <row r="1703" spans="1:12">
      <c r="A1703" s="14">
        <v>75</v>
      </c>
      <c r="B1703" s="47">
        <v>43749</v>
      </c>
      <c r="C1703" s="48">
        <v>43751</v>
      </c>
      <c r="D1703" s="17" t="s">
        <v>15</v>
      </c>
      <c r="E1703" s="49">
        <f t="shared" si="141"/>
        <v>2</v>
      </c>
      <c r="F1703" s="50" t="s">
        <v>1556</v>
      </c>
      <c r="G1703" s="51">
        <v>9000</v>
      </c>
      <c r="H1703" s="21">
        <v>0</v>
      </c>
      <c r="I1703" s="51">
        <f t="shared" si="142"/>
        <v>9000</v>
      </c>
      <c r="J1703" s="62">
        <f t="shared" si="143"/>
        <v>2527182.47</v>
      </c>
      <c r="K1703" s="49">
        <v>93912</v>
      </c>
      <c r="L1703" s="25">
        <v>1612637</v>
      </c>
    </row>
    <row r="1704" spans="1:12">
      <c r="A1704" s="14">
        <v>76</v>
      </c>
      <c r="B1704" s="47">
        <v>43750</v>
      </c>
      <c r="C1704" s="48">
        <v>43752</v>
      </c>
      <c r="D1704" s="17" t="s">
        <v>15</v>
      </c>
      <c r="E1704" s="49">
        <f t="shared" si="141"/>
        <v>2</v>
      </c>
      <c r="F1704" s="50" t="s">
        <v>1557</v>
      </c>
      <c r="G1704" s="51">
        <v>20070</v>
      </c>
      <c r="H1704" s="21">
        <v>0</v>
      </c>
      <c r="I1704" s="51">
        <f t="shared" si="142"/>
        <v>20070</v>
      </c>
      <c r="J1704" s="62">
        <f t="shared" si="143"/>
        <v>2507112.47</v>
      </c>
      <c r="K1704" s="49">
        <v>92161</v>
      </c>
      <c r="L1704" s="25">
        <v>1601219</v>
      </c>
    </row>
    <row r="1705" spans="1:12">
      <c r="A1705" s="14">
        <v>77</v>
      </c>
      <c r="B1705" s="47">
        <v>43749</v>
      </c>
      <c r="C1705" s="48">
        <v>43752</v>
      </c>
      <c r="D1705" s="17" t="s">
        <v>15</v>
      </c>
      <c r="E1705" s="49">
        <f t="shared" si="141"/>
        <v>3</v>
      </c>
      <c r="F1705" s="50" t="s">
        <v>1558</v>
      </c>
      <c r="G1705" s="51">
        <v>33615</v>
      </c>
      <c r="H1705" s="21">
        <v>0</v>
      </c>
      <c r="I1705" s="51">
        <f t="shared" si="142"/>
        <v>33615</v>
      </c>
      <c r="J1705" s="62">
        <f t="shared" si="143"/>
        <v>2473497.47</v>
      </c>
      <c r="K1705" s="49">
        <v>93910</v>
      </c>
      <c r="L1705" s="25">
        <v>1612623</v>
      </c>
    </row>
    <row r="1706" spans="1:12">
      <c r="A1706" s="14">
        <v>78</v>
      </c>
      <c r="B1706" s="47">
        <v>43749</v>
      </c>
      <c r="C1706" s="48">
        <v>43752</v>
      </c>
      <c r="D1706" s="17" t="s">
        <v>15</v>
      </c>
      <c r="E1706" s="49">
        <f t="shared" si="141"/>
        <v>3</v>
      </c>
      <c r="F1706" s="50" t="s">
        <v>1559</v>
      </c>
      <c r="G1706" s="51">
        <v>13500</v>
      </c>
      <c r="H1706" s="21">
        <v>0</v>
      </c>
      <c r="I1706" s="51">
        <f t="shared" si="142"/>
        <v>13500</v>
      </c>
      <c r="J1706" s="62">
        <f t="shared" si="143"/>
        <v>2459997.47</v>
      </c>
      <c r="K1706" s="49">
        <v>93508</v>
      </c>
      <c r="L1706" s="25">
        <v>1609322</v>
      </c>
    </row>
    <row r="1707" spans="1:12">
      <c r="A1707" s="14">
        <v>79</v>
      </c>
      <c r="B1707" s="47">
        <v>43749</v>
      </c>
      <c r="C1707" s="48">
        <v>43752</v>
      </c>
      <c r="D1707" s="17" t="s">
        <v>15</v>
      </c>
      <c r="E1707" s="49">
        <f t="shared" si="141"/>
        <v>3</v>
      </c>
      <c r="F1707" s="50" t="s">
        <v>1560</v>
      </c>
      <c r="G1707" s="51">
        <v>19305</v>
      </c>
      <c r="H1707" s="21">
        <v>0</v>
      </c>
      <c r="I1707" s="51">
        <f t="shared" si="142"/>
        <v>19305</v>
      </c>
      <c r="J1707" s="62">
        <f t="shared" si="143"/>
        <v>2440692.47</v>
      </c>
      <c r="K1707" s="49">
        <v>92715</v>
      </c>
      <c r="L1707" s="25">
        <v>1604973</v>
      </c>
    </row>
    <row r="1708" spans="1:12">
      <c r="A1708" s="14">
        <v>80</v>
      </c>
      <c r="B1708" s="47">
        <v>43750</v>
      </c>
      <c r="C1708" s="48">
        <v>43752</v>
      </c>
      <c r="D1708" s="17" t="s">
        <v>15</v>
      </c>
      <c r="E1708" s="49">
        <f t="shared" si="141"/>
        <v>2</v>
      </c>
      <c r="F1708" s="50" t="s">
        <v>1561</v>
      </c>
      <c r="G1708" s="51">
        <v>9000</v>
      </c>
      <c r="H1708" s="21">
        <v>0</v>
      </c>
      <c r="I1708" s="51">
        <f t="shared" si="142"/>
        <v>9000</v>
      </c>
      <c r="J1708" s="62">
        <f t="shared" si="143"/>
        <v>2431692.47</v>
      </c>
      <c r="K1708" s="49">
        <v>94921</v>
      </c>
      <c r="L1708" s="25">
        <v>1617009</v>
      </c>
    </row>
    <row r="1709" spans="1:12">
      <c r="A1709" s="14">
        <v>81</v>
      </c>
      <c r="B1709" s="47">
        <v>43749</v>
      </c>
      <c r="C1709" s="48">
        <v>43752</v>
      </c>
      <c r="D1709" s="17" t="s">
        <v>15</v>
      </c>
      <c r="E1709" s="49">
        <f t="shared" si="141"/>
        <v>3</v>
      </c>
      <c r="F1709" s="50" t="s">
        <v>1562</v>
      </c>
      <c r="G1709" s="51">
        <v>13500</v>
      </c>
      <c r="H1709" s="21">
        <v>0</v>
      </c>
      <c r="I1709" s="51">
        <f t="shared" si="142"/>
        <v>13500</v>
      </c>
      <c r="J1709" s="62">
        <f t="shared" si="143"/>
        <v>2418192.47</v>
      </c>
      <c r="K1709" s="49">
        <v>93155</v>
      </c>
      <c r="L1709" s="25">
        <v>1607058</v>
      </c>
    </row>
    <row r="1710" spans="1:12">
      <c r="A1710" s="14">
        <v>82</v>
      </c>
      <c r="B1710" s="47">
        <v>43750</v>
      </c>
      <c r="C1710" s="48">
        <v>43753</v>
      </c>
      <c r="D1710" s="17" t="s">
        <v>15</v>
      </c>
      <c r="E1710" s="49">
        <f t="shared" si="141"/>
        <v>3</v>
      </c>
      <c r="F1710" s="50" t="s">
        <v>1563</v>
      </c>
      <c r="G1710" s="51">
        <v>19305</v>
      </c>
      <c r="H1710" s="21">
        <v>0</v>
      </c>
      <c r="I1710" s="51">
        <f t="shared" si="142"/>
        <v>19305</v>
      </c>
      <c r="J1710" s="62">
        <f t="shared" si="143"/>
        <v>2398887.47</v>
      </c>
      <c r="K1710" s="49">
        <v>95431</v>
      </c>
      <c r="L1710" s="25">
        <v>1621020</v>
      </c>
    </row>
    <row r="1711" spans="1:12">
      <c r="A1711" s="14">
        <v>83</v>
      </c>
      <c r="B1711" s="47">
        <v>43750</v>
      </c>
      <c r="C1711" s="48">
        <v>43753</v>
      </c>
      <c r="D1711" s="17" t="s">
        <v>15</v>
      </c>
      <c r="E1711" s="49">
        <f t="shared" si="141"/>
        <v>3</v>
      </c>
      <c r="F1711" s="50" t="s">
        <v>1564</v>
      </c>
      <c r="G1711" s="51">
        <v>30105</v>
      </c>
      <c r="H1711" s="21">
        <v>0</v>
      </c>
      <c r="I1711" s="51">
        <f t="shared" si="142"/>
        <v>30105</v>
      </c>
      <c r="J1711" s="62">
        <f t="shared" si="143"/>
        <v>2368782.47</v>
      </c>
      <c r="K1711" s="49">
        <v>96368</v>
      </c>
      <c r="L1711" s="25">
        <v>1628733</v>
      </c>
    </row>
    <row r="1712" spans="1:12">
      <c r="A1712" s="14">
        <v>84</v>
      </c>
      <c r="B1712" s="47">
        <v>43751</v>
      </c>
      <c r="C1712" s="48">
        <v>43753</v>
      </c>
      <c r="D1712" s="17" t="s">
        <v>15</v>
      </c>
      <c r="E1712" s="49">
        <f t="shared" si="141"/>
        <v>2</v>
      </c>
      <c r="F1712" s="50" t="s">
        <v>1565</v>
      </c>
      <c r="G1712" s="51">
        <v>12870</v>
      </c>
      <c r="H1712" s="21">
        <v>0</v>
      </c>
      <c r="I1712" s="51">
        <f t="shared" si="142"/>
        <v>12870</v>
      </c>
      <c r="J1712" s="62">
        <f t="shared" si="143"/>
        <v>2355912.47</v>
      </c>
      <c r="K1712" s="49">
        <v>95183</v>
      </c>
      <c r="L1712" s="25">
        <v>1619480</v>
      </c>
    </row>
    <row r="1713" spans="1:12">
      <c r="A1713" s="14">
        <v>85</v>
      </c>
      <c r="B1713" s="47">
        <v>43751</v>
      </c>
      <c r="C1713" s="48">
        <v>43753</v>
      </c>
      <c r="D1713" s="17" t="s">
        <v>15</v>
      </c>
      <c r="E1713" s="49">
        <f t="shared" si="141"/>
        <v>2</v>
      </c>
      <c r="F1713" s="50" t="s">
        <v>1566</v>
      </c>
      <c r="G1713" s="51">
        <v>12870</v>
      </c>
      <c r="H1713" s="21">
        <v>0</v>
      </c>
      <c r="I1713" s="51">
        <f t="shared" si="142"/>
        <v>12870</v>
      </c>
      <c r="J1713" s="62">
        <f t="shared" si="143"/>
        <v>2343042.47</v>
      </c>
      <c r="K1713" s="49">
        <v>95761</v>
      </c>
      <c r="L1713" s="25">
        <v>1623739</v>
      </c>
    </row>
    <row r="1714" spans="1:12">
      <c r="A1714" s="14">
        <v>86</v>
      </c>
      <c r="B1714" s="47">
        <v>43751</v>
      </c>
      <c r="C1714" s="48">
        <v>43753</v>
      </c>
      <c r="D1714" s="17" t="s">
        <v>15</v>
      </c>
      <c r="E1714" s="49">
        <f t="shared" si="141"/>
        <v>2</v>
      </c>
      <c r="F1714" s="50" t="s">
        <v>1567</v>
      </c>
      <c r="G1714" s="51">
        <v>12870</v>
      </c>
      <c r="H1714" s="21">
        <v>0</v>
      </c>
      <c r="I1714" s="51">
        <f t="shared" si="142"/>
        <v>12870</v>
      </c>
      <c r="J1714" s="62">
        <f t="shared" si="143"/>
        <v>2330172.47</v>
      </c>
      <c r="K1714" s="49">
        <v>95005</v>
      </c>
      <c r="L1714" s="25">
        <v>1618171</v>
      </c>
    </row>
    <row r="1715" spans="1:12">
      <c r="A1715" s="14">
        <v>87</v>
      </c>
      <c r="B1715" s="47">
        <v>43750</v>
      </c>
      <c r="C1715" s="48">
        <v>43753</v>
      </c>
      <c r="D1715" s="17" t="s">
        <v>15</v>
      </c>
      <c r="E1715" s="49">
        <f t="shared" si="141"/>
        <v>3</v>
      </c>
      <c r="F1715" s="50" t="s">
        <v>1568</v>
      </c>
      <c r="G1715" s="51">
        <v>13500</v>
      </c>
      <c r="H1715" s="21">
        <v>0</v>
      </c>
      <c r="I1715" s="51">
        <f t="shared" si="142"/>
        <v>13500</v>
      </c>
      <c r="J1715" s="62">
        <f t="shared" si="143"/>
        <v>2316672.47</v>
      </c>
      <c r="K1715" s="49">
        <v>95423</v>
      </c>
      <c r="L1715" s="25">
        <v>1620956</v>
      </c>
    </row>
    <row r="1716" spans="1:12">
      <c r="A1716" s="14">
        <v>88</v>
      </c>
      <c r="B1716" s="47">
        <v>43750</v>
      </c>
      <c r="C1716" s="48">
        <v>43753</v>
      </c>
      <c r="D1716" s="17" t="s">
        <v>15</v>
      </c>
      <c r="E1716" s="49">
        <f t="shared" si="141"/>
        <v>3</v>
      </c>
      <c r="F1716" s="50" t="s">
        <v>1569</v>
      </c>
      <c r="G1716" s="51">
        <v>13500</v>
      </c>
      <c r="H1716" s="21">
        <v>0</v>
      </c>
      <c r="I1716" s="51">
        <f t="shared" si="142"/>
        <v>13500</v>
      </c>
      <c r="J1716" s="62">
        <f t="shared" si="143"/>
        <v>2303172.47</v>
      </c>
      <c r="K1716" s="49">
        <v>91998</v>
      </c>
      <c r="L1716" s="25">
        <v>1600233</v>
      </c>
    </row>
    <row r="1717" spans="1:12">
      <c r="A1717" s="14">
        <v>89</v>
      </c>
      <c r="B1717" s="47">
        <v>43751</v>
      </c>
      <c r="C1717" s="48">
        <v>43753</v>
      </c>
      <c r="D1717" s="17" t="s">
        <v>15</v>
      </c>
      <c r="E1717" s="49">
        <f t="shared" si="141"/>
        <v>2</v>
      </c>
      <c r="F1717" s="50" t="s">
        <v>1570</v>
      </c>
      <c r="G1717" s="51">
        <v>9000</v>
      </c>
      <c r="H1717" s="21">
        <v>0</v>
      </c>
      <c r="I1717" s="51">
        <f t="shared" si="142"/>
        <v>9000</v>
      </c>
      <c r="J1717" s="62">
        <f t="shared" si="143"/>
        <v>2294172.47</v>
      </c>
      <c r="K1717" s="49">
        <v>95006</v>
      </c>
      <c r="L1717" s="25">
        <v>1618211</v>
      </c>
    </row>
    <row r="1718" spans="1:12">
      <c r="A1718" s="14">
        <v>90</v>
      </c>
      <c r="B1718" s="47">
        <v>43748</v>
      </c>
      <c r="C1718" s="48">
        <v>43753</v>
      </c>
      <c r="D1718" s="17" t="s">
        <v>15</v>
      </c>
      <c r="E1718" s="49">
        <f t="shared" si="141"/>
        <v>5</v>
      </c>
      <c r="F1718" s="50" t="s">
        <v>1331</v>
      </c>
      <c r="G1718" s="51">
        <v>19305</v>
      </c>
      <c r="H1718" s="21">
        <v>0</v>
      </c>
      <c r="I1718" s="51">
        <f t="shared" si="142"/>
        <v>19305</v>
      </c>
      <c r="J1718" s="62">
        <f t="shared" si="143"/>
        <v>2274867.47</v>
      </c>
      <c r="K1718" s="49">
        <v>96656</v>
      </c>
      <c r="L1718" s="25">
        <v>1629492</v>
      </c>
    </row>
    <row r="1719" spans="1:12">
      <c r="A1719" s="14">
        <v>91</v>
      </c>
      <c r="B1719" s="47">
        <v>43748</v>
      </c>
      <c r="C1719" s="48">
        <v>43753</v>
      </c>
      <c r="D1719" s="17" t="s">
        <v>15</v>
      </c>
      <c r="E1719" s="49">
        <f t="shared" si="141"/>
        <v>5</v>
      </c>
      <c r="F1719" s="50" t="s">
        <v>1571</v>
      </c>
      <c r="G1719" s="51">
        <v>34920</v>
      </c>
      <c r="H1719" s="21">
        <v>0</v>
      </c>
      <c r="I1719" s="51">
        <f t="shared" si="142"/>
        <v>34920</v>
      </c>
      <c r="J1719" s="62">
        <f t="shared" si="143"/>
        <v>2239947.47</v>
      </c>
      <c r="K1719" s="49">
        <v>96374</v>
      </c>
      <c r="L1719" s="25">
        <v>1628808</v>
      </c>
    </row>
    <row r="1720" spans="1:12">
      <c r="A1720" s="14">
        <v>92</v>
      </c>
      <c r="B1720" s="47">
        <v>43752</v>
      </c>
      <c r="C1720" s="48">
        <v>43754</v>
      </c>
      <c r="D1720" s="17" t="s">
        <v>15</v>
      </c>
      <c r="E1720" s="49">
        <f t="shared" si="141"/>
        <v>2</v>
      </c>
      <c r="F1720" s="50" t="s">
        <v>1572</v>
      </c>
      <c r="G1720" s="51">
        <v>9000</v>
      </c>
      <c r="H1720" s="21">
        <v>0</v>
      </c>
      <c r="I1720" s="51">
        <f t="shared" si="142"/>
        <v>9000</v>
      </c>
      <c r="J1720" s="62">
        <f t="shared" si="143"/>
        <v>2230947.47</v>
      </c>
      <c r="K1720" s="49">
        <v>91256</v>
      </c>
      <c r="L1720" s="25">
        <v>1596187</v>
      </c>
    </row>
    <row r="1721" spans="1:12">
      <c r="A1721" s="14">
        <v>93</v>
      </c>
      <c r="B1721" s="47">
        <v>43750</v>
      </c>
      <c r="C1721" s="48">
        <v>43754</v>
      </c>
      <c r="D1721" s="17" t="s">
        <v>15</v>
      </c>
      <c r="E1721" s="49">
        <f t="shared" si="141"/>
        <v>4</v>
      </c>
      <c r="F1721" s="50" t="s">
        <v>1573</v>
      </c>
      <c r="G1721" s="51">
        <v>18000</v>
      </c>
      <c r="H1721" s="21">
        <v>0</v>
      </c>
      <c r="I1721" s="51">
        <f t="shared" si="142"/>
        <v>18000</v>
      </c>
      <c r="J1721" s="62">
        <f t="shared" si="143"/>
        <v>2212947.47</v>
      </c>
      <c r="K1721" s="49">
        <v>94993</v>
      </c>
      <c r="L1721" s="25">
        <v>1617881</v>
      </c>
    </row>
    <row r="1722" spans="1:12">
      <c r="A1722" s="14">
        <v>94</v>
      </c>
      <c r="B1722" s="47">
        <v>43750</v>
      </c>
      <c r="C1722" s="48">
        <v>43754</v>
      </c>
      <c r="D1722" s="17" t="s">
        <v>15</v>
      </c>
      <c r="E1722" s="49">
        <f t="shared" si="141"/>
        <v>4</v>
      </c>
      <c r="F1722" s="50" t="s">
        <v>1574</v>
      </c>
      <c r="G1722" s="51">
        <v>18000</v>
      </c>
      <c r="H1722" s="21">
        <v>0</v>
      </c>
      <c r="I1722" s="51">
        <f t="shared" si="142"/>
        <v>18000</v>
      </c>
      <c r="J1722" s="62">
        <f t="shared" si="143"/>
        <v>2194947.47</v>
      </c>
      <c r="K1722" s="49">
        <v>94693</v>
      </c>
      <c r="L1722" s="25">
        <v>1615483</v>
      </c>
    </row>
    <row r="1723" spans="1:12">
      <c r="A1723" s="14">
        <v>95</v>
      </c>
      <c r="B1723" s="47">
        <v>43752</v>
      </c>
      <c r="C1723" s="48">
        <v>43754</v>
      </c>
      <c r="D1723" s="17" t="s">
        <v>15</v>
      </c>
      <c r="E1723" s="49">
        <f t="shared" si="141"/>
        <v>2</v>
      </c>
      <c r="F1723" s="50" t="s">
        <v>1575</v>
      </c>
      <c r="G1723" s="51">
        <v>12870</v>
      </c>
      <c r="H1723" s="21">
        <v>0</v>
      </c>
      <c r="I1723" s="51">
        <f t="shared" si="142"/>
        <v>12870</v>
      </c>
      <c r="J1723" s="62">
        <f t="shared" si="143"/>
        <v>2182077.47</v>
      </c>
      <c r="K1723" s="49">
        <v>91475</v>
      </c>
      <c r="L1723" s="25">
        <v>1597069</v>
      </c>
    </row>
    <row r="1724" s="3" customFormat="1" spans="1:20">
      <c r="A1724" s="14">
        <v>96</v>
      </c>
      <c r="B1724" s="47">
        <v>43752</v>
      </c>
      <c r="C1724" s="48">
        <v>43754</v>
      </c>
      <c r="D1724" s="17" t="s">
        <v>15</v>
      </c>
      <c r="E1724" s="49">
        <f t="shared" si="141"/>
        <v>2</v>
      </c>
      <c r="F1724" s="50" t="s">
        <v>1576</v>
      </c>
      <c r="G1724" s="51">
        <v>18000</v>
      </c>
      <c r="H1724" s="21">
        <v>0</v>
      </c>
      <c r="I1724" s="51">
        <f t="shared" si="142"/>
        <v>18000</v>
      </c>
      <c r="J1724" s="62">
        <f t="shared" si="143"/>
        <v>2164077.47</v>
      </c>
      <c r="K1724" s="49">
        <v>93587</v>
      </c>
      <c r="L1724" s="187">
        <v>1608840</v>
      </c>
      <c r="O1724" s="149"/>
      <c r="R1724" s="5"/>
      <c r="S1724" s="5"/>
      <c r="T1724" s="5"/>
    </row>
    <row r="1725" s="3" customFormat="1" spans="1:20">
      <c r="A1725" s="14">
        <v>97</v>
      </c>
      <c r="B1725" s="47">
        <v>43751</v>
      </c>
      <c r="C1725" s="48">
        <v>43754</v>
      </c>
      <c r="D1725" s="17" t="s">
        <v>15</v>
      </c>
      <c r="E1725" s="49">
        <f t="shared" si="141"/>
        <v>3</v>
      </c>
      <c r="F1725" s="50" t="s">
        <v>1577</v>
      </c>
      <c r="G1725" s="51">
        <v>13500</v>
      </c>
      <c r="H1725" s="21">
        <v>0</v>
      </c>
      <c r="I1725" s="51">
        <f t="shared" si="142"/>
        <v>13500</v>
      </c>
      <c r="J1725" s="62">
        <f t="shared" si="143"/>
        <v>2150577.47</v>
      </c>
      <c r="K1725" s="49">
        <v>95277</v>
      </c>
      <c r="L1725" s="169">
        <v>1620568</v>
      </c>
      <c r="O1725" s="149"/>
      <c r="R1725" s="5"/>
      <c r="S1725" s="5"/>
      <c r="T1725" s="5"/>
    </row>
    <row r="1726" s="3" customFormat="1" spans="1:20">
      <c r="A1726" s="14">
        <v>98</v>
      </c>
      <c r="B1726" s="47">
        <v>43751</v>
      </c>
      <c r="C1726" s="48">
        <v>43754</v>
      </c>
      <c r="D1726" s="17" t="s">
        <v>15</v>
      </c>
      <c r="E1726" s="49">
        <f t="shared" si="141"/>
        <v>3</v>
      </c>
      <c r="F1726" s="50" t="s">
        <v>1578</v>
      </c>
      <c r="G1726" s="51">
        <v>19305</v>
      </c>
      <c r="H1726" s="21">
        <v>0</v>
      </c>
      <c r="I1726" s="51">
        <f t="shared" si="142"/>
        <v>19305</v>
      </c>
      <c r="J1726" s="62">
        <f t="shared" si="143"/>
        <v>2131272.47</v>
      </c>
      <c r="K1726" s="49">
        <v>95949</v>
      </c>
      <c r="L1726" s="169">
        <v>1625095</v>
      </c>
      <c r="O1726" s="149"/>
      <c r="R1726" s="5"/>
      <c r="S1726" s="5"/>
      <c r="T1726" s="5"/>
    </row>
    <row r="1727" s="3" customFormat="1" spans="1:20">
      <c r="A1727" s="14">
        <v>99</v>
      </c>
      <c r="B1727" s="47">
        <v>43751</v>
      </c>
      <c r="C1727" s="48">
        <v>43754</v>
      </c>
      <c r="D1727" s="17" t="s">
        <v>15</v>
      </c>
      <c r="E1727" s="49">
        <f t="shared" si="141"/>
        <v>3</v>
      </c>
      <c r="F1727" s="50" t="s">
        <v>1579</v>
      </c>
      <c r="G1727" s="51">
        <v>13500</v>
      </c>
      <c r="H1727" s="21">
        <v>0</v>
      </c>
      <c r="I1727" s="51">
        <f t="shared" si="142"/>
        <v>13500</v>
      </c>
      <c r="J1727" s="62">
        <f t="shared" si="143"/>
        <v>2117772.47</v>
      </c>
      <c r="K1727" s="49">
        <v>95274</v>
      </c>
      <c r="L1727" s="169">
        <v>1620574</v>
      </c>
      <c r="O1727" s="149"/>
      <c r="R1727" s="5"/>
      <c r="S1727" s="5"/>
      <c r="T1727" s="5"/>
    </row>
    <row r="1728" s="3" customFormat="1" spans="1:20">
      <c r="A1728" s="14">
        <v>100</v>
      </c>
      <c r="B1728" s="47">
        <v>43750</v>
      </c>
      <c r="C1728" s="48">
        <v>43754</v>
      </c>
      <c r="D1728" s="17" t="s">
        <v>15</v>
      </c>
      <c r="E1728" s="49">
        <f t="shared" si="141"/>
        <v>4</v>
      </c>
      <c r="F1728" s="50" t="s">
        <v>1580</v>
      </c>
      <c r="G1728" s="51">
        <v>25740</v>
      </c>
      <c r="H1728" s="21">
        <v>0</v>
      </c>
      <c r="I1728" s="51">
        <f t="shared" si="142"/>
        <v>25740</v>
      </c>
      <c r="J1728" s="62">
        <f t="shared" si="143"/>
        <v>2092032.47</v>
      </c>
      <c r="K1728" s="49">
        <v>90897</v>
      </c>
      <c r="L1728" s="169">
        <v>1594135</v>
      </c>
      <c r="O1728" s="149"/>
      <c r="R1728" s="5"/>
      <c r="S1728" s="5"/>
      <c r="T1728" s="5"/>
    </row>
    <row r="1729" s="3" customFormat="1" spans="1:20">
      <c r="A1729" s="14">
        <v>101</v>
      </c>
      <c r="B1729" s="47">
        <v>43751</v>
      </c>
      <c r="C1729" s="48">
        <v>43754</v>
      </c>
      <c r="D1729" s="17" t="s">
        <v>15</v>
      </c>
      <c r="E1729" s="49">
        <f t="shared" si="141"/>
        <v>3</v>
      </c>
      <c r="F1729" s="50" t="s">
        <v>1581</v>
      </c>
      <c r="G1729" s="51">
        <v>13500</v>
      </c>
      <c r="H1729" s="21">
        <v>0</v>
      </c>
      <c r="I1729" s="51">
        <f t="shared" si="142"/>
        <v>13500</v>
      </c>
      <c r="J1729" s="62">
        <f t="shared" si="143"/>
        <v>2078532.47</v>
      </c>
      <c r="K1729" s="49">
        <v>95276</v>
      </c>
      <c r="L1729" s="169">
        <v>1620573</v>
      </c>
      <c r="O1729" s="149"/>
      <c r="R1729" s="5"/>
      <c r="S1729" s="5"/>
      <c r="T1729" s="5"/>
    </row>
    <row r="1730" s="3" customFormat="1" spans="1:20">
      <c r="A1730" s="14">
        <v>102</v>
      </c>
      <c r="B1730" s="47">
        <v>43752</v>
      </c>
      <c r="C1730" s="48">
        <v>43754</v>
      </c>
      <c r="D1730" s="17" t="s">
        <v>15</v>
      </c>
      <c r="E1730" s="49">
        <f t="shared" si="141"/>
        <v>2</v>
      </c>
      <c r="F1730" s="50" t="s">
        <v>1582</v>
      </c>
      <c r="G1730" s="51">
        <v>12870</v>
      </c>
      <c r="H1730" s="21">
        <v>0</v>
      </c>
      <c r="I1730" s="51">
        <f t="shared" si="142"/>
        <v>12870</v>
      </c>
      <c r="J1730" s="62">
        <f t="shared" si="143"/>
        <v>2065662.47</v>
      </c>
      <c r="K1730" s="49">
        <v>95152</v>
      </c>
      <c r="L1730" s="169">
        <v>1618975</v>
      </c>
      <c r="O1730" s="149"/>
      <c r="R1730" s="5"/>
      <c r="S1730" s="5"/>
      <c r="T1730" s="5"/>
    </row>
    <row r="1731" s="3" customFormat="1" spans="1:20">
      <c r="A1731" s="14">
        <v>103</v>
      </c>
      <c r="B1731" s="47">
        <v>43752</v>
      </c>
      <c r="C1731" s="48">
        <v>43754</v>
      </c>
      <c r="D1731" s="17" t="s">
        <v>15</v>
      </c>
      <c r="E1731" s="49">
        <f t="shared" si="141"/>
        <v>2</v>
      </c>
      <c r="F1731" s="50" t="s">
        <v>1583</v>
      </c>
      <c r="G1731" s="51">
        <v>9000</v>
      </c>
      <c r="H1731" s="21">
        <v>0</v>
      </c>
      <c r="I1731" s="51">
        <f t="shared" si="142"/>
        <v>9000</v>
      </c>
      <c r="J1731" s="62">
        <f t="shared" si="143"/>
        <v>2056662.47</v>
      </c>
      <c r="K1731" s="49">
        <v>94749</v>
      </c>
      <c r="L1731" s="169">
        <v>1615687</v>
      </c>
      <c r="O1731" s="149"/>
      <c r="R1731" s="5"/>
      <c r="S1731" s="5"/>
      <c r="T1731" s="5"/>
    </row>
    <row r="1732" s="3" customFormat="1" spans="1:20">
      <c r="A1732" s="14">
        <v>104</v>
      </c>
      <c r="B1732" s="47">
        <v>43752</v>
      </c>
      <c r="C1732" s="48">
        <v>43755</v>
      </c>
      <c r="D1732" s="17" t="s">
        <v>15</v>
      </c>
      <c r="E1732" s="49">
        <f t="shared" si="141"/>
        <v>3</v>
      </c>
      <c r="F1732" s="50" t="s">
        <v>1584</v>
      </c>
      <c r="G1732" s="51">
        <v>19305</v>
      </c>
      <c r="H1732" s="21">
        <v>0</v>
      </c>
      <c r="I1732" s="51">
        <f t="shared" si="142"/>
        <v>19305</v>
      </c>
      <c r="J1732" s="62">
        <f t="shared" si="143"/>
        <v>2037357.47</v>
      </c>
      <c r="K1732" s="49">
        <v>86656</v>
      </c>
      <c r="L1732" s="169">
        <v>1565244</v>
      </c>
      <c r="O1732" s="149"/>
      <c r="R1732" s="5"/>
      <c r="S1732" s="5"/>
      <c r="T1732" s="5"/>
    </row>
    <row r="1733" s="3" customFormat="1" spans="1:20">
      <c r="A1733" s="14">
        <v>105</v>
      </c>
      <c r="B1733" s="47">
        <v>43753</v>
      </c>
      <c r="C1733" s="48">
        <v>43755</v>
      </c>
      <c r="D1733" s="17" t="s">
        <v>15</v>
      </c>
      <c r="E1733" s="49">
        <f t="shared" si="141"/>
        <v>2</v>
      </c>
      <c r="F1733" s="50" t="s">
        <v>1585</v>
      </c>
      <c r="G1733" s="51">
        <v>12870</v>
      </c>
      <c r="H1733" s="21">
        <v>0</v>
      </c>
      <c r="I1733" s="51">
        <f t="shared" si="142"/>
        <v>12870</v>
      </c>
      <c r="J1733" s="62">
        <f t="shared" si="143"/>
        <v>2024487.47</v>
      </c>
      <c r="K1733" s="49">
        <v>95934</v>
      </c>
      <c r="L1733" s="169">
        <v>1625026</v>
      </c>
      <c r="O1733" s="149"/>
      <c r="R1733" s="5"/>
      <c r="S1733" s="5"/>
      <c r="T1733" s="5"/>
    </row>
    <row r="1734" s="3" customFormat="1" spans="1:20">
      <c r="A1734" s="14">
        <v>106</v>
      </c>
      <c r="B1734" s="47">
        <v>43753</v>
      </c>
      <c r="C1734" s="48">
        <v>43755</v>
      </c>
      <c r="D1734" s="17" t="s">
        <v>15</v>
      </c>
      <c r="E1734" s="49">
        <f t="shared" si="141"/>
        <v>2</v>
      </c>
      <c r="F1734" s="50" t="s">
        <v>1586</v>
      </c>
      <c r="G1734" s="51">
        <v>9000</v>
      </c>
      <c r="H1734" s="21">
        <v>0</v>
      </c>
      <c r="I1734" s="51">
        <f t="shared" si="142"/>
        <v>9000</v>
      </c>
      <c r="J1734" s="62">
        <f t="shared" si="143"/>
        <v>2015487.47</v>
      </c>
      <c r="K1734" s="49">
        <v>94900</v>
      </c>
      <c r="L1734" s="187">
        <v>1616530</v>
      </c>
      <c r="O1734" s="149"/>
      <c r="R1734" s="5"/>
      <c r="S1734" s="5"/>
      <c r="T1734" s="5"/>
    </row>
    <row r="1735" s="3" customFormat="1" spans="1:20">
      <c r="A1735" s="14">
        <v>107</v>
      </c>
      <c r="B1735" s="47">
        <v>43753</v>
      </c>
      <c r="C1735" s="48">
        <v>43755</v>
      </c>
      <c r="D1735" s="17" t="s">
        <v>15</v>
      </c>
      <c r="E1735" s="49">
        <f t="shared" si="141"/>
        <v>2</v>
      </c>
      <c r="F1735" s="50" t="s">
        <v>1587</v>
      </c>
      <c r="G1735" s="51">
        <v>9000</v>
      </c>
      <c r="H1735" s="21">
        <v>0</v>
      </c>
      <c r="I1735" s="51">
        <f t="shared" si="142"/>
        <v>9000</v>
      </c>
      <c r="J1735" s="62">
        <f t="shared" si="143"/>
        <v>2006487.47</v>
      </c>
      <c r="K1735" s="49">
        <v>94901</v>
      </c>
      <c r="L1735" s="187">
        <v>1616530</v>
      </c>
      <c r="O1735" s="149"/>
      <c r="R1735" s="5"/>
      <c r="S1735" s="5"/>
      <c r="T1735" s="5"/>
    </row>
    <row r="1736" s="3" customFormat="1" spans="1:20">
      <c r="A1736" s="14">
        <v>108</v>
      </c>
      <c r="B1736" s="47">
        <v>43754</v>
      </c>
      <c r="C1736" s="48">
        <v>43755</v>
      </c>
      <c r="D1736" s="17" t="s">
        <v>15</v>
      </c>
      <c r="E1736" s="49">
        <f t="shared" si="141"/>
        <v>1</v>
      </c>
      <c r="F1736" s="50" t="s">
        <v>1588</v>
      </c>
      <c r="G1736" s="51">
        <v>22410</v>
      </c>
      <c r="H1736" s="21">
        <v>0</v>
      </c>
      <c r="I1736" s="51">
        <f t="shared" si="142"/>
        <v>22410</v>
      </c>
      <c r="J1736" s="62">
        <f t="shared" si="143"/>
        <v>1984077.47</v>
      </c>
      <c r="K1736" s="49">
        <v>94958</v>
      </c>
      <c r="L1736" s="169">
        <v>1617676</v>
      </c>
      <c r="O1736" s="149"/>
      <c r="R1736" s="5"/>
      <c r="S1736" s="5"/>
      <c r="T1736" s="5"/>
    </row>
    <row r="1737" s="3" customFormat="1" spans="1:20">
      <c r="A1737" s="14">
        <v>109</v>
      </c>
      <c r="B1737" s="47">
        <v>43754</v>
      </c>
      <c r="C1737" s="48">
        <v>43756</v>
      </c>
      <c r="D1737" s="17" t="s">
        <v>15</v>
      </c>
      <c r="E1737" s="49">
        <f t="shared" si="141"/>
        <v>2</v>
      </c>
      <c r="F1737" s="50" t="s">
        <v>1589</v>
      </c>
      <c r="G1737" s="51">
        <v>9000</v>
      </c>
      <c r="H1737" s="21">
        <v>0</v>
      </c>
      <c r="I1737" s="51">
        <f t="shared" si="142"/>
        <v>9000</v>
      </c>
      <c r="J1737" s="62">
        <f t="shared" si="143"/>
        <v>1975077.47</v>
      </c>
      <c r="K1737" s="49">
        <v>95933</v>
      </c>
      <c r="L1737" s="169">
        <v>1624790</v>
      </c>
      <c r="O1737" s="149"/>
      <c r="R1737" s="5"/>
      <c r="S1737" s="5"/>
      <c r="T1737" s="5"/>
    </row>
    <row r="1738" s="3" customFormat="1" spans="1:20">
      <c r="A1738" s="14">
        <v>110</v>
      </c>
      <c r="B1738" s="47">
        <v>43753</v>
      </c>
      <c r="C1738" s="48">
        <v>43756</v>
      </c>
      <c r="D1738" s="17" t="s">
        <v>15</v>
      </c>
      <c r="E1738" s="49">
        <f t="shared" si="141"/>
        <v>3</v>
      </c>
      <c r="F1738" s="50" t="s">
        <v>1590</v>
      </c>
      <c r="G1738" s="51">
        <v>19305</v>
      </c>
      <c r="H1738" s="21">
        <v>0</v>
      </c>
      <c r="I1738" s="51">
        <f t="shared" si="142"/>
        <v>19305</v>
      </c>
      <c r="J1738" s="62">
        <f t="shared" si="143"/>
        <v>1955772.47</v>
      </c>
      <c r="K1738" s="49">
        <v>90736</v>
      </c>
      <c r="L1738" s="169">
        <v>1592100</v>
      </c>
      <c r="O1738" s="149"/>
      <c r="R1738" s="5"/>
      <c r="S1738" s="5"/>
      <c r="T1738" s="5"/>
    </row>
    <row r="1739" s="3" customFormat="1" spans="1:20">
      <c r="A1739" s="14">
        <v>111</v>
      </c>
      <c r="B1739" s="47">
        <v>43753</v>
      </c>
      <c r="C1739" s="48">
        <v>43757</v>
      </c>
      <c r="D1739" s="17" t="s">
        <v>15</v>
      </c>
      <c r="E1739" s="49">
        <f t="shared" si="141"/>
        <v>4</v>
      </c>
      <c r="F1739" s="50" t="s">
        <v>1338</v>
      </c>
      <c r="G1739" s="51">
        <v>44820</v>
      </c>
      <c r="H1739" s="21">
        <v>0</v>
      </c>
      <c r="I1739" s="51">
        <f t="shared" si="142"/>
        <v>44820</v>
      </c>
      <c r="J1739" s="62">
        <f t="shared" si="143"/>
        <v>1910952.47</v>
      </c>
      <c r="K1739" s="49">
        <v>95664</v>
      </c>
      <c r="L1739" s="169">
        <v>1622532</v>
      </c>
      <c r="O1739" s="149"/>
      <c r="R1739" s="5"/>
      <c r="S1739" s="5"/>
      <c r="T1739" s="5"/>
    </row>
    <row r="1740" s="3" customFormat="1" spans="1:20">
      <c r="A1740" s="14">
        <v>112</v>
      </c>
      <c r="B1740" s="47">
        <v>43755</v>
      </c>
      <c r="C1740" s="48">
        <v>43757</v>
      </c>
      <c r="D1740" s="17" t="s">
        <v>15</v>
      </c>
      <c r="E1740" s="49">
        <f t="shared" si="141"/>
        <v>2</v>
      </c>
      <c r="F1740" s="50" t="s">
        <v>1591</v>
      </c>
      <c r="G1740" s="51">
        <v>12870</v>
      </c>
      <c r="H1740" s="21">
        <v>0</v>
      </c>
      <c r="I1740" s="51">
        <f t="shared" si="142"/>
        <v>12870</v>
      </c>
      <c r="J1740" s="62">
        <f t="shared" si="143"/>
        <v>1898082.47</v>
      </c>
      <c r="K1740" s="49">
        <v>96730</v>
      </c>
      <c r="L1740" s="169">
        <v>1630435</v>
      </c>
      <c r="O1740" s="149"/>
      <c r="R1740" s="5"/>
      <c r="S1740" s="5"/>
      <c r="T1740" s="5"/>
    </row>
    <row r="1741" s="3" customFormat="1" spans="1:20">
      <c r="A1741" s="14">
        <v>113</v>
      </c>
      <c r="B1741" s="47">
        <v>43755</v>
      </c>
      <c r="C1741" s="48">
        <v>43757</v>
      </c>
      <c r="D1741" s="17" t="s">
        <v>15</v>
      </c>
      <c r="E1741" s="49">
        <f t="shared" si="141"/>
        <v>2</v>
      </c>
      <c r="F1741" s="50" t="s">
        <v>1592</v>
      </c>
      <c r="G1741" s="51">
        <v>12870</v>
      </c>
      <c r="H1741" s="21">
        <v>0</v>
      </c>
      <c r="I1741" s="51">
        <f t="shared" si="142"/>
        <v>12870</v>
      </c>
      <c r="J1741" s="62">
        <f t="shared" si="143"/>
        <v>1885212.47</v>
      </c>
      <c r="K1741" s="49">
        <v>96661</v>
      </c>
      <c r="L1741" s="169">
        <v>1629766</v>
      </c>
      <c r="O1741" s="149"/>
      <c r="R1741" s="5"/>
      <c r="S1741" s="5"/>
      <c r="T1741" s="5"/>
    </row>
    <row r="1742" s="3" customFormat="1" spans="1:20">
      <c r="A1742" s="14">
        <v>114</v>
      </c>
      <c r="B1742" s="47">
        <v>43755</v>
      </c>
      <c r="C1742" s="48">
        <v>43757</v>
      </c>
      <c r="D1742" s="17" t="s">
        <v>15</v>
      </c>
      <c r="E1742" s="49">
        <f t="shared" si="141"/>
        <v>2</v>
      </c>
      <c r="F1742" s="50" t="s">
        <v>1593</v>
      </c>
      <c r="G1742" s="51">
        <v>9000</v>
      </c>
      <c r="H1742" s="21">
        <v>0</v>
      </c>
      <c r="I1742" s="51">
        <f t="shared" si="142"/>
        <v>9000</v>
      </c>
      <c r="J1742" s="62">
        <f t="shared" si="143"/>
        <v>1876212.47</v>
      </c>
      <c r="K1742" s="49">
        <v>92414</v>
      </c>
      <c r="L1742" s="169">
        <v>1602962</v>
      </c>
      <c r="O1742" s="149"/>
      <c r="R1742" s="5"/>
      <c r="S1742" s="5"/>
      <c r="T1742" s="5"/>
    </row>
    <row r="1743" s="3" customFormat="1" spans="1:20">
      <c r="A1743" s="14">
        <v>115</v>
      </c>
      <c r="B1743" s="47">
        <v>43754</v>
      </c>
      <c r="C1743" s="48">
        <v>43757</v>
      </c>
      <c r="D1743" s="17" t="s">
        <v>15</v>
      </c>
      <c r="E1743" s="49">
        <f t="shared" si="141"/>
        <v>3</v>
      </c>
      <c r="F1743" s="50" t="s">
        <v>1594</v>
      </c>
      <c r="G1743" s="51">
        <v>19305</v>
      </c>
      <c r="H1743" s="21">
        <v>0</v>
      </c>
      <c r="I1743" s="51">
        <f t="shared" si="142"/>
        <v>19305</v>
      </c>
      <c r="J1743" s="62">
        <f t="shared" si="143"/>
        <v>1856907.47</v>
      </c>
      <c r="K1743" s="49">
        <v>96247</v>
      </c>
      <c r="L1743" s="169">
        <v>1627432</v>
      </c>
      <c r="O1743" s="149"/>
      <c r="R1743" s="5"/>
      <c r="S1743" s="5"/>
      <c r="T1743" s="5"/>
    </row>
    <row r="1744" s="3" customFormat="1" spans="1:20">
      <c r="A1744" s="14">
        <v>116</v>
      </c>
      <c r="B1744" s="47">
        <v>43752</v>
      </c>
      <c r="C1744" s="48">
        <v>43757</v>
      </c>
      <c r="D1744" s="17" t="s">
        <v>15</v>
      </c>
      <c r="E1744" s="49">
        <f t="shared" si="141"/>
        <v>5</v>
      </c>
      <c r="F1744" s="50" t="s">
        <v>1595</v>
      </c>
      <c r="G1744" s="51">
        <v>22500</v>
      </c>
      <c r="H1744" s="21">
        <v>0</v>
      </c>
      <c r="I1744" s="51">
        <f t="shared" si="142"/>
        <v>22500</v>
      </c>
      <c r="J1744" s="62">
        <f t="shared" si="143"/>
        <v>1834407.47</v>
      </c>
      <c r="K1744" s="49">
        <v>93580</v>
      </c>
      <c r="L1744" s="169">
        <v>1609366</v>
      </c>
      <c r="O1744" s="149"/>
      <c r="R1744" s="5"/>
      <c r="S1744" s="5"/>
      <c r="T1744" s="5"/>
    </row>
    <row r="1745" s="3" customFormat="1" spans="1:20">
      <c r="A1745" s="14">
        <v>117</v>
      </c>
      <c r="B1745" s="47">
        <v>43755</v>
      </c>
      <c r="C1745" s="48">
        <v>43757</v>
      </c>
      <c r="D1745" s="17" t="s">
        <v>15</v>
      </c>
      <c r="E1745" s="49">
        <f t="shared" si="141"/>
        <v>2</v>
      </c>
      <c r="F1745" s="50" t="s">
        <v>1596</v>
      </c>
      <c r="G1745" s="51">
        <v>12870</v>
      </c>
      <c r="H1745" s="21">
        <v>0</v>
      </c>
      <c r="I1745" s="51">
        <f t="shared" si="142"/>
        <v>12870</v>
      </c>
      <c r="J1745" s="62">
        <f t="shared" si="143"/>
        <v>1821537.47</v>
      </c>
      <c r="K1745" s="49">
        <v>96379</v>
      </c>
      <c r="L1745" s="169">
        <v>1628899</v>
      </c>
      <c r="O1745" s="149"/>
      <c r="R1745" s="5"/>
      <c r="S1745" s="5"/>
      <c r="T1745" s="5"/>
    </row>
    <row r="1746" s="3" customFormat="1" spans="1:20">
      <c r="A1746" s="14">
        <v>118</v>
      </c>
      <c r="B1746" s="47">
        <v>43756</v>
      </c>
      <c r="C1746" s="48">
        <v>43758</v>
      </c>
      <c r="D1746" s="17" t="s">
        <v>15</v>
      </c>
      <c r="E1746" s="49">
        <f t="shared" si="141"/>
        <v>2</v>
      </c>
      <c r="F1746" s="50" t="s">
        <v>1597</v>
      </c>
      <c r="G1746" s="51">
        <v>12870</v>
      </c>
      <c r="H1746" s="21">
        <v>0</v>
      </c>
      <c r="I1746" s="51">
        <f t="shared" si="142"/>
        <v>12870</v>
      </c>
      <c r="J1746" s="62">
        <f t="shared" si="143"/>
        <v>1808667.47</v>
      </c>
      <c r="K1746" s="49">
        <v>96023</v>
      </c>
      <c r="L1746" s="169">
        <v>1625798</v>
      </c>
      <c r="O1746" s="149"/>
      <c r="R1746" s="5"/>
      <c r="S1746" s="5"/>
      <c r="T1746" s="5"/>
    </row>
    <row r="1747" s="3" customFormat="1" spans="1:20">
      <c r="A1747" s="14">
        <v>119</v>
      </c>
      <c r="B1747" s="47">
        <v>43753</v>
      </c>
      <c r="C1747" s="48">
        <v>43758</v>
      </c>
      <c r="D1747" s="17" t="s">
        <v>15</v>
      </c>
      <c r="E1747" s="49">
        <f t="shared" si="141"/>
        <v>5</v>
      </c>
      <c r="F1747" s="50" t="s">
        <v>1104</v>
      </c>
      <c r="G1747" s="51">
        <v>32175</v>
      </c>
      <c r="H1747" s="21">
        <v>0</v>
      </c>
      <c r="I1747" s="51">
        <f t="shared" si="142"/>
        <v>32175</v>
      </c>
      <c r="J1747" s="62">
        <f t="shared" si="143"/>
        <v>1776492.47</v>
      </c>
      <c r="K1747" s="49">
        <v>95674</v>
      </c>
      <c r="L1747" s="169">
        <v>1622564</v>
      </c>
      <c r="O1747" s="149"/>
      <c r="R1747" s="5"/>
      <c r="S1747" s="5"/>
      <c r="T1747" s="5"/>
    </row>
    <row r="1748" s="3" customFormat="1" spans="1:20">
      <c r="A1748" s="14">
        <v>120</v>
      </c>
      <c r="B1748" s="47">
        <v>43755</v>
      </c>
      <c r="C1748" s="48">
        <v>43758</v>
      </c>
      <c r="D1748" s="17" t="s">
        <v>15</v>
      </c>
      <c r="E1748" s="49">
        <f t="shared" si="141"/>
        <v>3</v>
      </c>
      <c r="F1748" s="50" t="s">
        <v>1598</v>
      </c>
      <c r="G1748" s="51">
        <v>13500</v>
      </c>
      <c r="H1748" s="21">
        <v>0</v>
      </c>
      <c r="I1748" s="51">
        <f t="shared" si="142"/>
        <v>13500</v>
      </c>
      <c r="J1748" s="62">
        <f t="shared" si="143"/>
        <v>1762992.47</v>
      </c>
      <c r="K1748" s="49">
        <v>94920</v>
      </c>
      <c r="L1748" s="169">
        <v>1617007</v>
      </c>
      <c r="O1748" s="149"/>
      <c r="R1748" s="5"/>
      <c r="S1748" s="5"/>
      <c r="T1748" s="5"/>
    </row>
    <row r="1749" s="3" customFormat="1" spans="1:20">
      <c r="A1749" s="14">
        <v>121</v>
      </c>
      <c r="B1749" s="47">
        <v>43757</v>
      </c>
      <c r="C1749" s="48">
        <v>43759</v>
      </c>
      <c r="D1749" s="17" t="s">
        <v>15</v>
      </c>
      <c r="E1749" s="49">
        <f t="shared" si="141"/>
        <v>2</v>
      </c>
      <c r="F1749" s="50" t="s">
        <v>1599</v>
      </c>
      <c r="G1749" s="51">
        <v>9000</v>
      </c>
      <c r="H1749" s="21">
        <v>0</v>
      </c>
      <c r="I1749" s="51">
        <f t="shared" si="142"/>
        <v>9000</v>
      </c>
      <c r="J1749" s="62">
        <f t="shared" si="143"/>
        <v>1753992.47</v>
      </c>
      <c r="K1749" s="49">
        <v>94547</v>
      </c>
      <c r="L1749" s="169">
        <v>1614616</v>
      </c>
      <c r="O1749" s="149"/>
      <c r="R1749" s="5"/>
      <c r="S1749" s="5"/>
      <c r="T1749" s="5"/>
    </row>
    <row r="1750" s="3" customFormat="1" spans="1:20">
      <c r="A1750" s="14">
        <v>122</v>
      </c>
      <c r="B1750" s="47">
        <v>43756</v>
      </c>
      <c r="C1750" s="48">
        <v>43759</v>
      </c>
      <c r="D1750" s="17" t="s">
        <v>15</v>
      </c>
      <c r="E1750" s="49">
        <f t="shared" si="141"/>
        <v>3</v>
      </c>
      <c r="F1750" s="50" t="s">
        <v>1600</v>
      </c>
      <c r="G1750" s="51">
        <v>19305</v>
      </c>
      <c r="H1750" s="21">
        <v>0</v>
      </c>
      <c r="I1750" s="51">
        <f t="shared" si="142"/>
        <v>19305</v>
      </c>
      <c r="J1750" s="62">
        <f t="shared" si="143"/>
        <v>1734687.47</v>
      </c>
      <c r="K1750" s="49">
        <v>96666</v>
      </c>
      <c r="L1750" s="169">
        <v>1630018</v>
      </c>
      <c r="O1750" s="149"/>
      <c r="R1750" s="5"/>
      <c r="S1750" s="5"/>
      <c r="T1750" s="5"/>
    </row>
    <row r="1751" s="3" customFormat="1" spans="1:20">
      <c r="A1751" s="14">
        <v>123</v>
      </c>
      <c r="B1751" s="47">
        <v>43757</v>
      </c>
      <c r="C1751" s="48">
        <v>43759</v>
      </c>
      <c r="D1751" s="17" t="s">
        <v>15</v>
      </c>
      <c r="E1751" s="49">
        <f t="shared" si="141"/>
        <v>2</v>
      </c>
      <c r="F1751" s="50" t="s">
        <v>1601</v>
      </c>
      <c r="G1751" s="51">
        <v>9000</v>
      </c>
      <c r="H1751" s="21">
        <v>0</v>
      </c>
      <c r="I1751" s="51">
        <f t="shared" si="142"/>
        <v>9000</v>
      </c>
      <c r="J1751" s="62">
        <f t="shared" si="143"/>
        <v>1725687.47</v>
      </c>
      <c r="K1751" s="49">
        <v>94534</v>
      </c>
      <c r="L1751" s="169">
        <v>1614639</v>
      </c>
      <c r="O1751" s="149"/>
      <c r="R1751" s="5"/>
      <c r="S1751" s="5"/>
      <c r="T1751" s="5"/>
    </row>
    <row r="1752" s="3" customFormat="1" spans="1:20">
      <c r="A1752" s="14">
        <v>124</v>
      </c>
      <c r="B1752" s="47">
        <v>43758</v>
      </c>
      <c r="C1752" s="48">
        <v>43760</v>
      </c>
      <c r="D1752" s="17" t="s">
        <v>15</v>
      </c>
      <c r="E1752" s="49">
        <f t="shared" si="141"/>
        <v>2</v>
      </c>
      <c r="F1752" s="50" t="s">
        <v>1602</v>
      </c>
      <c r="G1752" s="51">
        <v>12870</v>
      </c>
      <c r="H1752" s="21">
        <v>0</v>
      </c>
      <c r="I1752" s="51">
        <f t="shared" si="142"/>
        <v>12870</v>
      </c>
      <c r="J1752" s="62">
        <f t="shared" si="143"/>
        <v>1712817.47</v>
      </c>
      <c r="K1752" s="49">
        <v>84931</v>
      </c>
      <c r="L1752" s="169">
        <v>1552361</v>
      </c>
      <c r="O1752" s="149"/>
      <c r="R1752" s="5"/>
      <c r="S1752" s="5"/>
      <c r="T1752" s="5"/>
    </row>
    <row r="1753" s="3" customFormat="1" spans="1:20">
      <c r="A1753" s="14">
        <v>125</v>
      </c>
      <c r="B1753" s="47">
        <v>43758</v>
      </c>
      <c r="C1753" s="48">
        <v>43760</v>
      </c>
      <c r="D1753" s="17" t="s">
        <v>15</v>
      </c>
      <c r="E1753" s="49">
        <f t="shared" si="141"/>
        <v>2</v>
      </c>
      <c r="F1753" s="50" t="s">
        <v>1603</v>
      </c>
      <c r="G1753" s="51">
        <v>9000</v>
      </c>
      <c r="H1753" s="21">
        <v>0</v>
      </c>
      <c r="I1753" s="51">
        <f t="shared" si="142"/>
        <v>9000</v>
      </c>
      <c r="J1753" s="62">
        <f t="shared" si="143"/>
        <v>1703817.47</v>
      </c>
      <c r="K1753" s="49">
        <v>97434</v>
      </c>
      <c r="L1753" s="169">
        <v>1633600</v>
      </c>
      <c r="O1753" s="149"/>
      <c r="R1753" s="5"/>
      <c r="S1753" s="5"/>
      <c r="T1753" s="5"/>
    </row>
    <row r="1754" s="3" customFormat="1" spans="1:20">
      <c r="A1754" s="14">
        <v>126</v>
      </c>
      <c r="B1754" s="47">
        <v>43757</v>
      </c>
      <c r="C1754" s="48">
        <v>43760</v>
      </c>
      <c r="D1754" s="17" t="s">
        <v>15</v>
      </c>
      <c r="E1754" s="49">
        <f t="shared" si="141"/>
        <v>3</v>
      </c>
      <c r="F1754" s="50" t="s">
        <v>1604</v>
      </c>
      <c r="G1754" s="51">
        <v>19305</v>
      </c>
      <c r="H1754" s="21">
        <v>0</v>
      </c>
      <c r="I1754" s="51">
        <f t="shared" si="142"/>
        <v>19305</v>
      </c>
      <c r="J1754" s="62">
        <f t="shared" si="143"/>
        <v>1684512.47</v>
      </c>
      <c r="K1754" s="49">
        <v>96125</v>
      </c>
      <c r="L1754" s="169">
        <v>1626248</v>
      </c>
      <c r="O1754" s="149"/>
      <c r="R1754" s="5"/>
      <c r="S1754" s="5"/>
      <c r="T1754" s="5"/>
    </row>
    <row r="1755" s="3" customFormat="1" spans="1:20">
      <c r="A1755" s="14">
        <v>127</v>
      </c>
      <c r="B1755" s="47">
        <v>43759</v>
      </c>
      <c r="C1755" s="48">
        <v>43761</v>
      </c>
      <c r="D1755" s="17" t="s">
        <v>15</v>
      </c>
      <c r="E1755" s="49">
        <f t="shared" si="141"/>
        <v>2</v>
      </c>
      <c r="F1755" s="50" t="s">
        <v>1605</v>
      </c>
      <c r="G1755" s="51">
        <v>9000</v>
      </c>
      <c r="H1755" s="21">
        <v>0</v>
      </c>
      <c r="I1755" s="51">
        <f t="shared" si="142"/>
        <v>9000</v>
      </c>
      <c r="J1755" s="62">
        <f t="shared" si="143"/>
        <v>1675512.47</v>
      </c>
      <c r="K1755" s="49">
        <v>95443</v>
      </c>
      <c r="L1755" s="169">
        <v>1621451</v>
      </c>
      <c r="O1755" s="149"/>
      <c r="R1755" s="5"/>
      <c r="S1755" s="5"/>
      <c r="T1755" s="5"/>
    </row>
    <row r="1756" s="3" customFormat="1" spans="1:20">
      <c r="A1756" s="14">
        <v>128</v>
      </c>
      <c r="B1756" s="47">
        <v>43759</v>
      </c>
      <c r="C1756" s="48">
        <v>43761</v>
      </c>
      <c r="D1756" s="17" t="s">
        <v>15</v>
      </c>
      <c r="E1756" s="49">
        <f t="shared" si="141"/>
        <v>2</v>
      </c>
      <c r="F1756" s="50" t="s">
        <v>990</v>
      </c>
      <c r="G1756" s="51">
        <v>9000</v>
      </c>
      <c r="H1756" s="21">
        <v>0</v>
      </c>
      <c r="I1756" s="51">
        <f t="shared" si="142"/>
        <v>9000</v>
      </c>
      <c r="J1756" s="62">
        <f t="shared" si="143"/>
        <v>1666512.47</v>
      </c>
      <c r="K1756" s="49">
        <v>97199</v>
      </c>
      <c r="L1756" s="169">
        <v>1633021</v>
      </c>
      <c r="O1756" s="149"/>
      <c r="R1756" s="5"/>
      <c r="S1756" s="5"/>
      <c r="T1756" s="5"/>
    </row>
    <row r="1757" s="3" customFormat="1" spans="1:20">
      <c r="A1757" s="14">
        <v>129</v>
      </c>
      <c r="B1757" s="47">
        <v>43759</v>
      </c>
      <c r="C1757" s="48">
        <v>43761</v>
      </c>
      <c r="D1757" s="17" t="s">
        <v>15</v>
      </c>
      <c r="E1757" s="49">
        <f t="shared" ref="E1757:E1800" si="144">C1757-B1757</f>
        <v>2</v>
      </c>
      <c r="F1757" s="50" t="s">
        <v>1599</v>
      </c>
      <c r="G1757" s="51">
        <v>9000</v>
      </c>
      <c r="H1757" s="21">
        <v>0</v>
      </c>
      <c r="I1757" s="51">
        <f t="shared" ref="I1757:I1800" si="145">+G1757+H1757</f>
        <v>9000</v>
      </c>
      <c r="J1757" s="62">
        <f t="shared" si="143"/>
        <v>1657512.47</v>
      </c>
      <c r="K1757" s="49">
        <v>94535</v>
      </c>
      <c r="L1757" s="169">
        <v>1614617</v>
      </c>
      <c r="O1757" s="149"/>
      <c r="R1757" s="5"/>
      <c r="S1757" s="5"/>
      <c r="T1757" s="5"/>
    </row>
    <row r="1758" s="3" customFormat="1" spans="1:20">
      <c r="A1758" s="14">
        <v>130</v>
      </c>
      <c r="B1758" s="47">
        <v>43757</v>
      </c>
      <c r="C1758" s="48">
        <v>43761</v>
      </c>
      <c r="D1758" s="17" t="s">
        <v>15</v>
      </c>
      <c r="E1758" s="49">
        <f t="shared" si="144"/>
        <v>4</v>
      </c>
      <c r="F1758" s="50" t="s">
        <v>1606</v>
      </c>
      <c r="G1758" s="51">
        <v>25740</v>
      </c>
      <c r="H1758" s="21">
        <v>0</v>
      </c>
      <c r="I1758" s="51">
        <f t="shared" si="145"/>
        <v>25740</v>
      </c>
      <c r="J1758" s="62">
        <f t="shared" ref="J1758:J1801" si="146">J1757-I1758</f>
        <v>1631772.47</v>
      </c>
      <c r="K1758" s="49">
        <v>97030</v>
      </c>
      <c r="L1758" s="169">
        <v>1632189</v>
      </c>
      <c r="O1758" s="149"/>
      <c r="R1758" s="5"/>
      <c r="S1758" s="5"/>
      <c r="T1758" s="5"/>
    </row>
    <row r="1759" s="3" customFormat="1" spans="1:20">
      <c r="A1759" s="14">
        <v>131</v>
      </c>
      <c r="B1759" s="47">
        <v>43759</v>
      </c>
      <c r="C1759" s="48">
        <v>43761</v>
      </c>
      <c r="D1759" s="17" t="s">
        <v>15</v>
      </c>
      <c r="E1759" s="49">
        <f t="shared" si="144"/>
        <v>2</v>
      </c>
      <c r="F1759" s="50" t="s">
        <v>1601</v>
      </c>
      <c r="G1759" s="51">
        <v>9000</v>
      </c>
      <c r="H1759" s="21">
        <v>0</v>
      </c>
      <c r="I1759" s="51">
        <f t="shared" si="145"/>
        <v>9000</v>
      </c>
      <c r="J1759" s="62">
        <f t="shared" si="146"/>
        <v>1622772.47</v>
      </c>
      <c r="K1759" s="49">
        <v>94533</v>
      </c>
      <c r="L1759" s="169">
        <v>1614640</v>
      </c>
      <c r="O1759" s="149"/>
      <c r="R1759" s="5"/>
      <c r="S1759" s="5"/>
      <c r="T1759" s="5"/>
    </row>
    <row r="1760" s="3" customFormat="1" spans="1:20">
      <c r="A1760" s="14">
        <v>132</v>
      </c>
      <c r="B1760" s="47">
        <v>43758</v>
      </c>
      <c r="C1760" s="48">
        <v>43761</v>
      </c>
      <c r="D1760" s="17" t="s">
        <v>15</v>
      </c>
      <c r="E1760" s="49">
        <f t="shared" si="144"/>
        <v>3</v>
      </c>
      <c r="F1760" s="50" t="s">
        <v>1607</v>
      </c>
      <c r="G1760" s="51">
        <v>38610</v>
      </c>
      <c r="H1760" s="21">
        <v>0</v>
      </c>
      <c r="I1760" s="51">
        <f t="shared" si="145"/>
        <v>38610</v>
      </c>
      <c r="J1760" s="62">
        <f t="shared" si="146"/>
        <v>1584162.47</v>
      </c>
      <c r="K1760" s="49">
        <v>96663</v>
      </c>
      <c r="L1760" s="187">
        <v>1629927</v>
      </c>
      <c r="O1760" s="149"/>
      <c r="R1760" s="5"/>
      <c r="S1760" s="5"/>
      <c r="T1760" s="5"/>
    </row>
    <row r="1761" s="3" customFormat="1" spans="1:20">
      <c r="A1761" s="14">
        <v>133</v>
      </c>
      <c r="B1761" s="47">
        <v>43759</v>
      </c>
      <c r="C1761" s="48">
        <v>43761</v>
      </c>
      <c r="D1761" s="17" t="s">
        <v>15</v>
      </c>
      <c r="E1761" s="49">
        <f t="shared" si="144"/>
        <v>2</v>
      </c>
      <c r="F1761" s="50" t="s">
        <v>1608</v>
      </c>
      <c r="G1761" s="51">
        <v>17928</v>
      </c>
      <c r="H1761" s="21">
        <v>0</v>
      </c>
      <c r="I1761" s="51">
        <f t="shared" si="145"/>
        <v>17928</v>
      </c>
      <c r="J1761" s="62">
        <f t="shared" si="146"/>
        <v>1566234.47</v>
      </c>
      <c r="K1761" s="49">
        <v>92512</v>
      </c>
      <c r="L1761" s="169">
        <v>1604045</v>
      </c>
      <c r="O1761" s="149"/>
      <c r="R1761" s="5"/>
      <c r="S1761" s="5"/>
      <c r="T1761" s="5"/>
    </row>
    <row r="1762" s="3" customFormat="1" spans="1:20">
      <c r="A1762" s="14">
        <v>134</v>
      </c>
      <c r="B1762" s="47">
        <v>43760</v>
      </c>
      <c r="C1762" s="48">
        <v>43762</v>
      </c>
      <c r="D1762" s="17" t="s">
        <v>15</v>
      </c>
      <c r="E1762" s="49">
        <f t="shared" si="144"/>
        <v>2</v>
      </c>
      <c r="F1762" s="50" t="s">
        <v>1609</v>
      </c>
      <c r="G1762" s="51">
        <v>9000</v>
      </c>
      <c r="H1762" s="21">
        <v>0</v>
      </c>
      <c r="I1762" s="51">
        <f t="shared" si="145"/>
        <v>9000</v>
      </c>
      <c r="J1762" s="62">
        <f t="shared" si="146"/>
        <v>1557234.47</v>
      </c>
      <c r="K1762" s="49">
        <v>95539</v>
      </c>
      <c r="L1762" s="169">
        <v>1622266</v>
      </c>
      <c r="O1762" s="149"/>
      <c r="R1762" s="5"/>
      <c r="S1762" s="5"/>
      <c r="T1762" s="5"/>
    </row>
    <row r="1763" s="3" customFormat="1" spans="1:20">
      <c r="A1763" s="14">
        <v>135</v>
      </c>
      <c r="B1763" s="47">
        <v>43760</v>
      </c>
      <c r="C1763" s="48">
        <v>43762</v>
      </c>
      <c r="D1763" s="17" t="s">
        <v>15</v>
      </c>
      <c r="E1763" s="49">
        <f t="shared" si="144"/>
        <v>2</v>
      </c>
      <c r="F1763" s="50" t="s">
        <v>1610</v>
      </c>
      <c r="G1763" s="51">
        <v>12870</v>
      </c>
      <c r="H1763" s="21">
        <v>0</v>
      </c>
      <c r="I1763" s="51">
        <f t="shared" si="145"/>
        <v>12870</v>
      </c>
      <c r="J1763" s="62">
        <f t="shared" si="146"/>
        <v>1544364.47</v>
      </c>
      <c r="K1763" s="49">
        <v>95921</v>
      </c>
      <c r="L1763" s="169">
        <v>1624247</v>
      </c>
      <c r="O1763" s="149"/>
      <c r="R1763" s="5"/>
      <c r="S1763" s="5"/>
      <c r="T1763" s="5"/>
    </row>
    <row r="1764" s="3" customFormat="1" spans="1:20">
      <c r="A1764" s="14">
        <v>136</v>
      </c>
      <c r="B1764" s="47">
        <v>43760</v>
      </c>
      <c r="C1764" s="48">
        <v>43762</v>
      </c>
      <c r="D1764" s="17" t="s">
        <v>15</v>
      </c>
      <c r="E1764" s="49">
        <f t="shared" si="144"/>
        <v>2</v>
      </c>
      <c r="F1764" s="50" t="s">
        <v>1611</v>
      </c>
      <c r="G1764" s="51">
        <v>9000</v>
      </c>
      <c r="H1764" s="21">
        <v>0</v>
      </c>
      <c r="I1764" s="51">
        <f t="shared" si="145"/>
        <v>9000</v>
      </c>
      <c r="J1764" s="62">
        <f t="shared" si="146"/>
        <v>1535364.47</v>
      </c>
      <c r="K1764" s="49">
        <v>88390</v>
      </c>
      <c r="L1764" s="169">
        <v>1577967</v>
      </c>
      <c r="O1764" s="149"/>
      <c r="R1764" s="5"/>
      <c r="S1764" s="5"/>
      <c r="T1764" s="5"/>
    </row>
    <row r="1765" s="3" customFormat="1" spans="1:20">
      <c r="A1765" s="14">
        <v>137</v>
      </c>
      <c r="B1765" s="47">
        <v>43758</v>
      </c>
      <c r="C1765" s="48">
        <v>43762</v>
      </c>
      <c r="D1765" s="17" t="s">
        <v>15</v>
      </c>
      <c r="E1765" s="49">
        <f t="shared" si="144"/>
        <v>4</v>
      </c>
      <c r="F1765" s="50" t="s">
        <v>1612</v>
      </c>
      <c r="G1765" s="51">
        <v>25740</v>
      </c>
      <c r="H1765" s="21">
        <v>0</v>
      </c>
      <c r="I1765" s="51">
        <f t="shared" si="145"/>
        <v>25740</v>
      </c>
      <c r="J1765" s="62">
        <f t="shared" si="146"/>
        <v>1509624.47</v>
      </c>
      <c r="K1765" s="49">
        <v>93908</v>
      </c>
      <c r="L1765" s="169">
        <v>1611314</v>
      </c>
      <c r="O1765" s="149"/>
      <c r="R1765" s="5"/>
      <c r="S1765" s="5"/>
      <c r="T1765" s="5"/>
    </row>
    <row r="1766" s="3" customFormat="1" spans="1:20">
      <c r="A1766" s="14">
        <v>138</v>
      </c>
      <c r="B1766" s="47">
        <v>43760</v>
      </c>
      <c r="C1766" s="48">
        <v>43762</v>
      </c>
      <c r="D1766" s="17" t="s">
        <v>15</v>
      </c>
      <c r="E1766" s="49">
        <f t="shared" si="144"/>
        <v>2</v>
      </c>
      <c r="F1766" s="50" t="s">
        <v>1613</v>
      </c>
      <c r="G1766" s="51">
        <v>12870</v>
      </c>
      <c r="H1766" s="21">
        <v>0</v>
      </c>
      <c r="I1766" s="51">
        <f t="shared" si="145"/>
        <v>12870</v>
      </c>
      <c r="J1766" s="62">
        <f t="shared" si="146"/>
        <v>1496754.47</v>
      </c>
      <c r="K1766" s="49">
        <v>97517</v>
      </c>
      <c r="L1766" s="169">
        <v>1635279</v>
      </c>
      <c r="O1766" s="149"/>
      <c r="R1766" s="5"/>
      <c r="S1766" s="5"/>
      <c r="T1766" s="5"/>
    </row>
    <row r="1767" s="3" customFormat="1" spans="1:20">
      <c r="A1767" s="14">
        <v>139</v>
      </c>
      <c r="B1767" s="47">
        <v>43758</v>
      </c>
      <c r="C1767" s="48">
        <v>43762</v>
      </c>
      <c r="D1767" s="17" t="s">
        <v>15</v>
      </c>
      <c r="E1767" s="49">
        <f t="shared" si="144"/>
        <v>4</v>
      </c>
      <c r="F1767" s="50" t="s">
        <v>1614</v>
      </c>
      <c r="G1767" s="51">
        <v>44820</v>
      </c>
      <c r="H1767" s="21">
        <v>0</v>
      </c>
      <c r="I1767" s="51">
        <f t="shared" si="145"/>
        <v>44820</v>
      </c>
      <c r="J1767" s="62">
        <f t="shared" si="146"/>
        <v>1451934.47</v>
      </c>
      <c r="K1767" s="49">
        <v>95255</v>
      </c>
      <c r="L1767" s="169">
        <v>1619699</v>
      </c>
      <c r="O1767" s="149"/>
      <c r="R1767" s="5"/>
      <c r="S1767" s="5"/>
      <c r="T1767" s="5"/>
    </row>
    <row r="1768" s="3" customFormat="1" spans="1:20">
      <c r="A1768" s="14">
        <v>140</v>
      </c>
      <c r="B1768" s="47">
        <v>43760</v>
      </c>
      <c r="C1768" s="48">
        <v>43762</v>
      </c>
      <c r="D1768" s="17" t="s">
        <v>15</v>
      </c>
      <c r="E1768" s="49">
        <f t="shared" si="144"/>
        <v>2</v>
      </c>
      <c r="F1768" s="50" t="s">
        <v>1615</v>
      </c>
      <c r="G1768" s="51">
        <v>9000</v>
      </c>
      <c r="H1768" s="21">
        <v>0</v>
      </c>
      <c r="I1768" s="51">
        <f t="shared" si="145"/>
        <v>9000</v>
      </c>
      <c r="J1768" s="62">
        <f t="shared" si="146"/>
        <v>1442934.47</v>
      </c>
      <c r="K1768" s="49">
        <v>97606</v>
      </c>
      <c r="L1768" s="169">
        <v>1636363</v>
      </c>
      <c r="O1768" s="149"/>
      <c r="R1768" s="5"/>
      <c r="S1768" s="5"/>
      <c r="T1768" s="5"/>
    </row>
    <row r="1769" s="3" customFormat="1" spans="1:20">
      <c r="A1769" s="14">
        <v>141</v>
      </c>
      <c r="B1769" s="47">
        <v>43760</v>
      </c>
      <c r="C1769" s="48">
        <v>43763</v>
      </c>
      <c r="D1769" s="17" t="s">
        <v>15</v>
      </c>
      <c r="E1769" s="49">
        <f t="shared" si="144"/>
        <v>3</v>
      </c>
      <c r="F1769" s="50" t="s">
        <v>1602</v>
      </c>
      <c r="G1769" s="51">
        <v>13500</v>
      </c>
      <c r="H1769" s="21">
        <v>0</v>
      </c>
      <c r="I1769" s="51">
        <f t="shared" si="145"/>
        <v>13500</v>
      </c>
      <c r="J1769" s="62">
        <f t="shared" si="146"/>
        <v>1429434.47</v>
      </c>
      <c r="K1769" s="49">
        <v>94664</v>
      </c>
      <c r="L1769" s="169">
        <v>1615232</v>
      </c>
      <c r="O1769" s="149"/>
      <c r="R1769" s="5"/>
      <c r="S1769" s="5"/>
      <c r="T1769" s="5"/>
    </row>
    <row r="1770" s="3" customFormat="1" spans="1:20">
      <c r="A1770" s="14">
        <v>142</v>
      </c>
      <c r="B1770" s="47">
        <v>43760</v>
      </c>
      <c r="C1770" s="48">
        <v>43763</v>
      </c>
      <c r="D1770" s="17" t="s">
        <v>15</v>
      </c>
      <c r="E1770" s="49">
        <f t="shared" si="144"/>
        <v>3</v>
      </c>
      <c r="F1770" s="50" t="s">
        <v>1616</v>
      </c>
      <c r="G1770" s="51">
        <v>13500</v>
      </c>
      <c r="H1770" s="21">
        <v>0</v>
      </c>
      <c r="I1770" s="51">
        <f t="shared" si="145"/>
        <v>13500</v>
      </c>
      <c r="J1770" s="62">
        <f t="shared" si="146"/>
        <v>1415934.47</v>
      </c>
      <c r="K1770" s="49">
        <v>95281</v>
      </c>
      <c r="L1770" s="169">
        <v>1620603</v>
      </c>
      <c r="O1770" s="149"/>
      <c r="R1770" s="5"/>
      <c r="S1770" s="5"/>
      <c r="T1770" s="5"/>
    </row>
    <row r="1771" s="3" customFormat="1" spans="1:20">
      <c r="A1771" s="14">
        <v>143</v>
      </c>
      <c r="B1771" s="47">
        <v>43762</v>
      </c>
      <c r="C1771" s="48">
        <v>43764</v>
      </c>
      <c r="D1771" s="17" t="s">
        <v>15</v>
      </c>
      <c r="E1771" s="49">
        <f t="shared" si="144"/>
        <v>2</v>
      </c>
      <c r="F1771" s="50" t="s">
        <v>259</v>
      </c>
      <c r="G1771" s="51">
        <v>12870</v>
      </c>
      <c r="H1771" s="21">
        <v>0</v>
      </c>
      <c r="I1771" s="51">
        <f t="shared" si="145"/>
        <v>12870</v>
      </c>
      <c r="J1771" s="62">
        <f t="shared" si="146"/>
        <v>1403064.47</v>
      </c>
      <c r="K1771" s="49">
        <v>97224</v>
      </c>
      <c r="L1771" s="169">
        <v>1633472</v>
      </c>
      <c r="O1771" s="149"/>
      <c r="R1771" s="5"/>
      <c r="S1771" s="5"/>
      <c r="T1771" s="5"/>
    </row>
    <row r="1772" s="3" customFormat="1" spans="1:20">
      <c r="A1772" s="14">
        <v>144</v>
      </c>
      <c r="B1772" s="47">
        <v>43762</v>
      </c>
      <c r="C1772" s="48">
        <v>43764</v>
      </c>
      <c r="D1772" s="17" t="s">
        <v>15</v>
      </c>
      <c r="E1772" s="49">
        <f t="shared" si="144"/>
        <v>2</v>
      </c>
      <c r="F1772" s="50" t="s">
        <v>1617</v>
      </c>
      <c r="G1772" s="51">
        <v>9000</v>
      </c>
      <c r="H1772" s="21">
        <v>0</v>
      </c>
      <c r="I1772" s="51">
        <f t="shared" si="145"/>
        <v>9000</v>
      </c>
      <c r="J1772" s="62">
        <f t="shared" si="146"/>
        <v>1394064.47</v>
      </c>
      <c r="K1772" s="49">
        <v>93165</v>
      </c>
      <c r="L1772" s="187">
        <v>1607412</v>
      </c>
      <c r="O1772" s="149"/>
      <c r="R1772" s="5"/>
      <c r="S1772" s="5"/>
      <c r="T1772" s="5"/>
    </row>
    <row r="1773" s="3" customFormat="1" spans="1:20">
      <c r="A1773" s="14">
        <v>145</v>
      </c>
      <c r="B1773" s="47">
        <v>43762</v>
      </c>
      <c r="C1773" s="48">
        <v>43764</v>
      </c>
      <c r="D1773" s="17" t="s">
        <v>15</v>
      </c>
      <c r="E1773" s="49">
        <f t="shared" si="144"/>
        <v>2</v>
      </c>
      <c r="F1773" s="50" t="s">
        <v>1618</v>
      </c>
      <c r="G1773" s="51">
        <v>9000</v>
      </c>
      <c r="H1773" s="21">
        <v>0</v>
      </c>
      <c r="I1773" s="51">
        <f t="shared" si="145"/>
        <v>9000</v>
      </c>
      <c r="J1773" s="62">
        <f t="shared" si="146"/>
        <v>1385064.47</v>
      </c>
      <c r="K1773" s="49">
        <v>93164</v>
      </c>
      <c r="L1773" s="187">
        <v>1607412</v>
      </c>
      <c r="O1773" s="149"/>
      <c r="R1773" s="5"/>
      <c r="S1773" s="5"/>
      <c r="T1773" s="5"/>
    </row>
    <row r="1774" s="3" customFormat="1" spans="1:20">
      <c r="A1774" s="14">
        <v>146</v>
      </c>
      <c r="B1774" s="47">
        <v>43761</v>
      </c>
      <c r="C1774" s="48">
        <v>43764</v>
      </c>
      <c r="D1774" s="17" t="s">
        <v>15</v>
      </c>
      <c r="E1774" s="49">
        <f t="shared" si="144"/>
        <v>3</v>
      </c>
      <c r="F1774" s="50" t="s">
        <v>1619</v>
      </c>
      <c r="G1774" s="51">
        <v>13500</v>
      </c>
      <c r="H1774" s="21">
        <v>0</v>
      </c>
      <c r="I1774" s="51">
        <f t="shared" si="145"/>
        <v>13500</v>
      </c>
      <c r="J1774" s="62">
        <f t="shared" si="146"/>
        <v>1371564.47</v>
      </c>
      <c r="K1774" s="49">
        <v>89667</v>
      </c>
      <c r="L1774" s="169">
        <v>1586258</v>
      </c>
      <c r="O1774" s="149"/>
      <c r="R1774" s="5"/>
      <c r="S1774" s="5"/>
      <c r="T1774" s="5"/>
    </row>
    <row r="1775" s="3" customFormat="1" spans="1:20">
      <c r="A1775" s="14">
        <v>147</v>
      </c>
      <c r="B1775" s="47">
        <v>43762</v>
      </c>
      <c r="C1775" s="48">
        <v>43764</v>
      </c>
      <c r="D1775" s="17" t="s">
        <v>15</v>
      </c>
      <c r="E1775" s="49">
        <f t="shared" si="144"/>
        <v>2</v>
      </c>
      <c r="F1775" s="50" t="s">
        <v>1620</v>
      </c>
      <c r="G1775" s="51">
        <v>9000</v>
      </c>
      <c r="H1775" s="21">
        <v>0</v>
      </c>
      <c r="I1775" s="51">
        <f t="shared" si="145"/>
        <v>9000</v>
      </c>
      <c r="J1775" s="62">
        <f t="shared" si="146"/>
        <v>1362564.47</v>
      </c>
      <c r="K1775" s="49">
        <v>93161</v>
      </c>
      <c r="L1775" s="187">
        <v>1607411</v>
      </c>
      <c r="O1775" s="149"/>
      <c r="R1775" s="5"/>
      <c r="S1775" s="5"/>
      <c r="T1775" s="5"/>
    </row>
    <row r="1776" s="3" customFormat="1" spans="1:20">
      <c r="A1776" s="14">
        <v>148</v>
      </c>
      <c r="B1776" s="47">
        <v>43762</v>
      </c>
      <c r="C1776" s="48">
        <v>43764</v>
      </c>
      <c r="D1776" s="17" t="s">
        <v>15</v>
      </c>
      <c r="E1776" s="49">
        <f t="shared" si="144"/>
        <v>2</v>
      </c>
      <c r="F1776" s="50" t="s">
        <v>1621</v>
      </c>
      <c r="G1776" s="51">
        <v>9000</v>
      </c>
      <c r="H1776" s="21">
        <v>0</v>
      </c>
      <c r="I1776" s="51">
        <f t="shared" si="145"/>
        <v>9000</v>
      </c>
      <c r="J1776" s="62">
        <f t="shared" si="146"/>
        <v>1353564.47</v>
      </c>
      <c r="K1776" s="49">
        <v>93168</v>
      </c>
      <c r="L1776" s="187">
        <v>1607411</v>
      </c>
      <c r="O1776" s="149"/>
      <c r="R1776" s="5"/>
      <c r="S1776" s="5"/>
      <c r="T1776" s="5"/>
    </row>
    <row r="1777" s="3" customFormat="1" spans="1:20">
      <c r="A1777" s="14">
        <v>149</v>
      </c>
      <c r="B1777" s="47">
        <v>43762</v>
      </c>
      <c r="C1777" s="48">
        <v>43764</v>
      </c>
      <c r="D1777" s="17" t="s">
        <v>15</v>
      </c>
      <c r="E1777" s="49">
        <f t="shared" si="144"/>
        <v>2</v>
      </c>
      <c r="F1777" s="50" t="s">
        <v>1622</v>
      </c>
      <c r="G1777" s="51">
        <v>9000</v>
      </c>
      <c r="H1777" s="21">
        <v>0</v>
      </c>
      <c r="I1777" s="51">
        <f t="shared" si="145"/>
        <v>9000</v>
      </c>
      <c r="J1777" s="62">
        <f t="shared" si="146"/>
        <v>1344564.47</v>
      </c>
      <c r="K1777" s="49">
        <v>93163</v>
      </c>
      <c r="L1777" s="187">
        <v>1607411</v>
      </c>
      <c r="O1777" s="149"/>
      <c r="R1777" s="5"/>
      <c r="S1777" s="5"/>
      <c r="T1777" s="5"/>
    </row>
    <row r="1778" s="3" customFormat="1" spans="1:20">
      <c r="A1778" s="14">
        <v>150</v>
      </c>
      <c r="B1778" s="47">
        <v>43762</v>
      </c>
      <c r="C1778" s="48">
        <v>43764</v>
      </c>
      <c r="D1778" s="17" t="s">
        <v>15</v>
      </c>
      <c r="E1778" s="49">
        <f t="shared" si="144"/>
        <v>2</v>
      </c>
      <c r="F1778" s="50" t="s">
        <v>1623</v>
      </c>
      <c r="G1778" s="51">
        <v>9000</v>
      </c>
      <c r="H1778" s="21">
        <v>0</v>
      </c>
      <c r="I1778" s="51">
        <f t="shared" si="145"/>
        <v>9000</v>
      </c>
      <c r="J1778" s="62">
        <f t="shared" si="146"/>
        <v>1335564.47</v>
      </c>
      <c r="K1778" s="49">
        <v>93167</v>
      </c>
      <c r="L1778" s="187">
        <v>1607411</v>
      </c>
      <c r="O1778" s="149"/>
      <c r="R1778" s="5"/>
      <c r="S1778" s="5"/>
      <c r="T1778" s="5"/>
    </row>
    <row r="1779" s="3" customFormat="1" spans="1:20">
      <c r="A1779" s="14">
        <v>151</v>
      </c>
      <c r="B1779" s="47">
        <v>43762</v>
      </c>
      <c r="C1779" s="48">
        <v>43764</v>
      </c>
      <c r="D1779" s="17" t="s">
        <v>15</v>
      </c>
      <c r="E1779" s="49">
        <f t="shared" si="144"/>
        <v>2</v>
      </c>
      <c r="F1779" s="50" t="s">
        <v>1624</v>
      </c>
      <c r="G1779" s="51">
        <v>9000</v>
      </c>
      <c r="H1779" s="21">
        <v>0</v>
      </c>
      <c r="I1779" s="51">
        <f t="shared" si="145"/>
        <v>9000</v>
      </c>
      <c r="J1779" s="62">
        <f t="shared" si="146"/>
        <v>1326564.47</v>
      </c>
      <c r="K1779" s="49">
        <v>93162</v>
      </c>
      <c r="L1779" s="187">
        <v>1607411</v>
      </c>
      <c r="O1779" s="149"/>
      <c r="R1779" s="5"/>
      <c r="S1779" s="5"/>
      <c r="T1779" s="5"/>
    </row>
    <row r="1780" s="3" customFormat="1" spans="1:20">
      <c r="A1780" s="14">
        <v>152</v>
      </c>
      <c r="B1780" s="47">
        <v>43762</v>
      </c>
      <c r="C1780" s="48">
        <v>43764</v>
      </c>
      <c r="D1780" s="17" t="s">
        <v>15</v>
      </c>
      <c r="E1780" s="49">
        <f t="shared" si="144"/>
        <v>2</v>
      </c>
      <c r="F1780" s="50" t="s">
        <v>1625</v>
      </c>
      <c r="G1780" s="51">
        <v>12870</v>
      </c>
      <c r="H1780" s="21">
        <v>0</v>
      </c>
      <c r="I1780" s="51">
        <f t="shared" si="145"/>
        <v>12870</v>
      </c>
      <c r="J1780" s="62">
        <f t="shared" si="146"/>
        <v>1313694.47</v>
      </c>
      <c r="K1780" s="49">
        <v>97104</v>
      </c>
      <c r="L1780" s="169">
        <v>1632301</v>
      </c>
      <c r="O1780" s="149"/>
      <c r="R1780" s="5"/>
      <c r="S1780" s="5"/>
      <c r="T1780" s="5"/>
    </row>
    <row r="1781" s="3" customFormat="1" spans="1:20">
      <c r="A1781" s="14">
        <v>153</v>
      </c>
      <c r="B1781" s="47">
        <v>43761</v>
      </c>
      <c r="C1781" s="48">
        <v>43764</v>
      </c>
      <c r="D1781" s="17" t="s">
        <v>15</v>
      </c>
      <c r="E1781" s="49">
        <f t="shared" si="144"/>
        <v>3</v>
      </c>
      <c r="F1781" s="50" t="s">
        <v>1626</v>
      </c>
      <c r="G1781" s="51">
        <v>26892</v>
      </c>
      <c r="H1781" s="21">
        <v>0</v>
      </c>
      <c r="I1781" s="51">
        <f t="shared" si="145"/>
        <v>26892</v>
      </c>
      <c r="J1781" s="62">
        <f t="shared" si="146"/>
        <v>1286802.47</v>
      </c>
      <c r="K1781" s="49">
        <v>91610</v>
      </c>
      <c r="L1781" s="169">
        <v>1598473</v>
      </c>
      <c r="O1781" s="149"/>
      <c r="R1781" s="5"/>
      <c r="S1781" s="5"/>
      <c r="T1781" s="5"/>
    </row>
    <row r="1782" spans="1:12">
      <c r="A1782" s="14">
        <v>154</v>
      </c>
      <c r="B1782" s="47">
        <v>43763</v>
      </c>
      <c r="C1782" s="48">
        <v>43765</v>
      </c>
      <c r="D1782" s="17" t="s">
        <v>15</v>
      </c>
      <c r="E1782" s="49">
        <f t="shared" si="144"/>
        <v>2</v>
      </c>
      <c r="F1782" s="50" t="s">
        <v>1627</v>
      </c>
      <c r="G1782" s="51">
        <v>22410</v>
      </c>
      <c r="H1782" s="21">
        <v>0</v>
      </c>
      <c r="I1782" s="51">
        <f t="shared" si="145"/>
        <v>22410</v>
      </c>
      <c r="J1782" s="62">
        <f t="shared" si="146"/>
        <v>1264392.47</v>
      </c>
      <c r="K1782" s="49">
        <v>96016</v>
      </c>
      <c r="L1782" s="25">
        <v>1625545</v>
      </c>
    </row>
    <row r="1783" spans="1:12">
      <c r="A1783" s="14">
        <v>155</v>
      </c>
      <c r="B1783" s="47">
        <v>43763</v>
      </c>
      <c r="C1783" s="48">
        <v>43765</v>
      </c>
      <c r="D1783" s="17" t="s">
        <v>15</v>
      </c>
      <c r="E1783" s="49">
        <f t="shared" si="144"/>
        <v>2</v>
      </c>
      <c r="F1783" s="50" t="s">
        <v>972</v>
      </c>
      <c r="G1783" s="51">
        <v>9000</v>
      </c>
      <c r="H1783" s="21">
        <v>0</v>
      </c>
      <c r="I1783" s="51">
        <f t="shared" si="145"/>
        <v>9000</v>
      </c>
      <c r="J1783" s="62">
        <f t="shared" si="146"/>
        <v>1255392.47</v>
      </c>
      <c r="K1783" s="49">
        <v>96015</v>
      </c>
      <c r="L1783" s="25">
        <v>1625521</v>
      </c>
    </row>
    <row r="1784" spans="1:12">
      <c r="A1784" s="14">
        <v>156</v>
      </c>
      <c r="B1784" s="47">
        <v>43761</v>
      </c>
      <c r="C1784" s="48">
        <v>43765</v>
      </c>
      <c r="D1784" s="17" t="s">
        <v>15</v>
      </c>
      <c r="E1784" s="49">
        <f t="shared" si="144"/>
        <v>4</v>
      </c>
      <c r="F1784" s="50" t="s">
        <v>1628</v>
      </c>
      <c r="G1784" s="51">
        <v>32112</v>
      </c>
      <c r="H1784" s="21">
        <v>0</v>
      </c>
      <c r="I1784" s="51">
        <f t="shared" si="145"/>
        <v>32112</v>
      </c>
      <c r="J1784" s="62">
        <f t="shared" si="146"/>
        <v>1223280.47</v>
      </c>
      <c r="K1784" s="49">
        <v>88143</v>
      </c>
      <c r="L1784" s="25">
        <v>1574443</v>
      </c>
    </row>
    <row r="1785" spans="1:12">
      <c r="A1785" s="14">
        <v>157</v>
      </c>
      <c r="B1785" s="47">
        <v>43760</v>
      </c>
      <c r="C1785" s="48">
        <v>43765</v>
      </c>
      <c r="D1785" s="17" t="s">
        <v>15</v>
      </c>
      <c r="E1785" s="49">
        <f t="shared" si="144"/>
        <v>5</v>
      </c>
      <c r="F1785" s="50" t="s">
        <v>1629</v>
      </c>
      <c r="G1785" s="51">
        <v>22500</v>
      </c>
      <c r="H1785" s="21">
        <v>0</v>
      </c>
      <c r="I1785" s="51">
        <f t="shared" si="145"/>
        <v>22500</v>
      </c>
      <c r="J1785" s="62">
        <f t="shared" si="146"/>
        <v>1200780.47</v>
      </c>
      <c r="K1785" s="49">
        <v>96128</v>
      </c>
      <c r="L1785" s="25">
        <v>1626715</v>
      </c>
    </row>
    <row r="1786" spans="1:12">
      <c r="A1786" s="14">
        <v>158</v>
      </c>
      <c r="B1786" s="47">
        <v>43760</v>
      </c>
      <c r="C1786" s="48">
        <v>43765</v>
      </c>
      <c r="D1786" s="17" t="s">
        <v>15</v>
      </c>
      <c r="E1786" s="49">
        <f t="shared" si="144"/>
        <v>5</v>
      </c>
      <c r="F1786" s="50" t="s">
        <v>1630</v>
      </c>
      <c r="G1786" s="51">
        <v>32175</v>
      </c>
      <c r="H1786" s="21">
        <v>0</v>
      </c>
      <c r="I1786" s="51">
        <f t="shared" si="145"/>
        <v>32175</v>
      </c>
      <c r="J1786" s="62">
        <f t="shared" si="146"/>
        <v>1168605.47</v>
      </c>
      <c r="K1786" s="49">
        <v>96127</v>
      </c>
      <c r="L1786" s="25">
        <v>1626594</v>
      </c>
    </row>
    <row r="1787" spans="1:12">
      <c r="A1787" s="14">
        <v>159</v>
      </c>
      <c r="B1787" s="47">
        <v>43760</v>
      </c>
      <c r="C1787" s="48">
        <v>43765</v>
      </c>
      <c r="D1787" s="17" t="s">
        <v>15</v>
      </c>
      <c r="E1787" s="49">
        <f t="shared" si="144"/>
        <v>5</v>
      </c>
      <c r="F1787" s="50" t="s">
        <v>1631</v>
      </c>
      <c r="G1787" s="51">
        <v>32175</v>
      </c>
      <c r="H1787" s="21">
        <v>0</v>
      </c>
      <c r="I1787" s="51">
        <f t="shared" si="145"/>
        <v>32175</v>
      </c>
      <c r="J1787" s="62">
        <f t="shared" si="146"/>
        <v>1136430.47</v>
      </c>
      <c r="K1787" s="49">
        <v>96130</v>
      </c>
      <c r="L1787" s="25">
        <v>1626718</v>
      </c>
    </row>
    <row r="1788" spans="1:12">
      <c r="A1788" s="14">
        <v>160</v>
      </c>
      <c r="B1788" s="47">
        <v>43760</v>
      </c>
      <c r="C1788" s="48">
        <v>43765</v>
      </c>
      <c r="D1788" s="17" t="s">
        <v>15</v>
      </c>
      <c r="E1788" s="49">
        <f t="shared" si="144"/>
        <v>5</v>
      </c>
      <c r="F1788" s="50" t="s">
        <v>1632</v>
      </c>
      <c r="G1788" s="51">
        <v>22500</v>
      </c>
      <c r="H1788" s="21">
        <v>0</v>
      </c>
      <c r="I1788" s="51">
        <f t="shared" si="145"/>
        <v>22500</v>
      </c>
      <c r="J1788" s="62">
        <f t="shared" si="146"/>
        <v>1113930.47</v>
      </c>
      <c r="K1788" s="49">
        <v>97445</v>
      </c>
      <c r="L1788" s="25">
        <v>1634220</v>
      </c>
    </row>
    <row r="1789" spans="1:12">
      <c r="A1789" s="14">
        <v>161</v>
      </c>
      <c r="B1789" s="47">
        <v>43763</v>
      </c>
      <c r="C1789" s="48">
        <v>43765</v>
      </c>
      <c r="D1789" s="17" t="s">
        <v>15</v>
      </c>
      <c r="E1789" s="49">
        <f t="shared" si="144"/>
        <v>2</v>
      </c>
      <c r="F1789" s="50" t="s">
        <v>1633</v>
      </c>
      <c r="G1789" s="51">
        <v>9000</v>
      </c>
      <c r="H1789" s="21">
        <v>0</v>
      </c>
      <c r="I1789" s="51">
        <f t="shared" si="145"/>
        <v>9000</v>
      </c>
      <c r="J1789" s="62">
        <f t="shared" si="146"/>
        <v>1104930.47</v>
      </c>
      <c r="K1789" s="49">
        <v>97793</v>
      </c>
      <c r="L1789" s="25">
        <v>1637806</v>
      </c>
    </row>
    <row r="1790" spans="1:12">
      <c r="A1790" s="14">
        <v>162</v>
      </c>
      <c r="B1790" s="47">
        <v>43763</v>
      </c>
      <c r="C1790" s="48">
        <v>43765</v>
      </c>
      <c r="D1790" s="17" t="s">
        <v>15</v>
      </c>
      <c r="E1790" s="49">
        <f t="shared" si="144"/>
        <v>2</v>
      </c>
      <c r="F1790" s="50" t="s">
        <v>1634</v>
      </c>
      <c r="G1790" s="51">
        <v>9000</v>
      </c>
      <c r="H1790" s="21">
        <v>0</v>
      </c>
      <c r="I1790" s="51">
        <f t="shared" si="145"/>
        <v>9000</v>
      </c>
      <c r="J1790" s="62">
        <f t="shared" si="146"/>
        <v>1095930.47</v>
      </c>
      <c r="K1790" s="49">
        <v>97201</v>
      </c>
      <c r="L1790" s="25">
        <v>1633125</v>
      </c>
    </row>
    <row r="1791" spans="1:12">
      <c r="A1791" s="14">
        <v>163</v>
      </c>
      <c r="B1791" s="47">
        <v>43761</v>
      </c>
      <c r="C1791" s="48">
        <v>43766</v>
      </c>
      <c r="D1791" s="17" t="s">
        <v>15</v>
      </c>
      <c r="E1791" s="49">
        <f t="shared" si="144"/>
        <v>5</v>
      </c>
      <c r="F1791" s="50" t="s">
        <v>1635</v>
      </c>
      <c r="G1791" s="51">
        <v>32175</v>
      </c>
      <c r="H1791" s="21">
        <v>0</v>
      </c>
      <c r="I1791" s="51">
        <f t="shared" si="145"/>
        <v>32175</v>
      </c>
      <c r="J1791" s="62">
        <f t="shared" si="146"/>
        <v>1063755.47</v>
      </c>
      <c r="K1791" s="49">
        <v>96021</v>
      </c>
      <c r="L1791" s="25">
        <v>1625744</v>
      </c>
    </row>
    <row r="1792" spans="1:12">
      <c r="A1792" s="14">
        <v>164</v>
      </c>
      <c r="B1792" s="47">
        <v>43762</v>
      </c>
      <c r="C1792" s="48">
        <v>43766</v>
      </c>
      <c r="D1792" s="17" t="s">
        <v>15</v>
      </c>
      <c r="E1792" s="49">
        <f t="shared" si="144"/>
        <v>4</v>
      </c>
      <c r="F1792" s="50" t="s">
        <v>1636</v>
      </c>
      <c r="G1792" s="51">
        <v>25740</v>
      </c>
      <c r="H1792" s="21">
        <v>0</v>
      </c>
      <c r="I1792" s="51">
        <f t="shared" si="145"/>
        <v>25740</v>
      </c>
      <c r="J1792" s="62">
        <f t="shared" si="146"/>
        <v>1038015.47</v>
      </c>
      <c r="K1792" s="49">
        <v>95434</v>
      </c>
      <c r="L1792" s="25">
        <v>1621241</v>
      </c>
    </row>
    <row r="1793" spans="1:12">
      <c r="A1793" s="14">
        <v>165</v>
      </c>
      <c r="B1793" s="47">
        <v>43763</v>
      </c>
      <c r="C1793" s="48">
        <v>43766</v>
      </c>
      <c r="D1793" s="17" t="s">
        <v>15</v>
      </c>
      <c r="E1793" s="49">
        <f t="shared" si="144"/>
        <v>3</v>
      </c>
      <c r="F1793" s="50" t="s">
        <v>1637</v>
      </c>
      <c r="G1793" s="51">
        <v>19305</v>
      </c>
      <c r="H1793" s="21">
        <v>0</v>
      </c>
      <c r="I1793" s="51">
        <f t="shared" si="145"/>
        <v>19305</v>
      </c>
      <c r="J1793" s="62">
        <f t="shared" si="146"/>
        <v>1018710.47</v>
      </c>
      <c r="K1793" s="49">
        <v>96493</v>
      </c>
      <c r="L1793" s="25">
        <v>1629279</v>
      </c>
    </row>
    <row r="1794" spans="1:12">
      <c r="A1794" s="14">
        <v>166</v>
      </c>
      <c r="B1794" s="47">
        <v>43763</v>
      </c>
      <c r="C1794" s="48">
        <v>43766</v>
      </c>
      <c r="D1794" s="17" t="s">
        <v>15</v>
      </c>
      <c r="E1794" s="49">
        <f t="shared" si="144"/>
        <v>3</v>
      </c>
      <c r="F1794" s="50" t="s">
        <v>1638</v>
      </c>
      <c r="G1794" s="51">
        <v>13500</v>
      </c>
      <c r="H1794" s="21">
        <v>0</v>
      </c>
      <c r="I1794" s="51">
        <f t="shared" si="145"/>
        <v>13500</v>
      </c>
      <c r="J1794" s="62">
        <f t="shared" si="146"/>
        <v>1005210.47</v>
      </c>
      <c r="K1794" s="49">
        <v>96670</v>
      </c>
      <c r="L1794" s="25">
        <v>1630168</v>
      </c>
    </row>
    <row r="1795" spans="1:12">
      <c r="A1795" s="14">
        <v>167</v>
      </c>
      <c r="B1795" s="47">
        <v>43764</v>
      </c>
      <c r="C1795" s="48">
        <v>43766</v>
      </c>
      <c r="D1795" s="17" t="s">
        <v>15</v>
      </c>
      <c r="E1795" s="49">
        <f t="shared" si="144"/>
        <v>2</v>
      </c>
      <c r="F1795" s="50" t="s">
        <v>1639</v>
      </c>
      <c r="G1795" s="51">
        <v>9000</v>
      </c>
      <c r="H1795" s="21">
        <v>0</v>
      </c>
      <c r="I1795" s="51">
        <f t="shared" si="145"/>
        <v>9000</v>
      </c>
      <c r="J1795" s="62">
        <f t="shared" si="146"/>
        <v>996210.470000001</v>
      </c>
      <c r="K1795" s="49">
        <v>93156</v>
      </c>
      <c r="L1795" s="25">
        <v>1607084</v>
      </c>
    </row>
    <row r="1796" spans="1:12">
      <c r="A1796" s="14">
        <v>168</v>
      </c>
      <c r="B1796" s="47">
        <v>43764</v>
      </c>
      <c r="C1796" s="48">
        <v>43766</v>
      </c>
      <c r="D1796" s="17" t="s">
        <v>15</v>
      </c>
      <c r="E1796" s="49">
        <f t="shared" si="144"/>
        <v>2</v>
      </c>
      <c r="F1796" s="50" t="s">
        <v>1640</v>
      </c>
      <c r="G1796" s="51">
        <v>12870</v>
      </c>
      <c r="H1796" s="21">
        <v>0</v>
      </c>
      <c r="I1796" s="51">
        <f t="shared" si="145"/>
        <v>12870</v>
      </c>
      <c r="J1796" s="62">
        <f t="shared" si="146"/>
        <v>983340.470000001</v>
      </c>
      <c r="K1796" s="49">
        <v>97409</v>
      </c>
      <c r="L1796" s="25">
        <v>1633379</v>
      </c>
    </row>
    <row r="1797" spans="1:12">
      <c r="A1797" s="14">
        <v>169</v>
      </c>
      <c r="B1797" s="47">
        <v>43764</v>
      </c>
      <c r="C1797" s="48">
        <v>43766</v>
      </c>
      <c r="D1797" s="17" t="s">
        <v>15</v>
      </c>
      <c r="E1797" s="49">
        <f t="shared" si="144"/>
        <v>2</v>
      </c>
      <c r="F1797" s="50" t="s">
        <v>1641</v>
      </c>
      <c r="G1797" s="51">
        <v>12870</v>
      </c>
      <c r="H1797" s="21">
        <v>0</v>
      </c>
      <c r="I1797" s="51">
        <f t="shared" si="145"/>
        <v>12870</v>
      </c>
      <c r="J1797" s="62">
        <f t="shared" si="146"/>
        <v>970470.470000001</v>
      </c>
      <c r="K1797" s="49">
        <v>97913</v>
      </c>
      <c r="L1797" s="25">
        <v>1638449</v>
      </c>
    </row>
    <row r="1798" s="3" customFormat="1" spans="1:20">
      <c r="A1798" s="14">
        <v>170</v>
      </c>
      <c r="B1798" s="47">
        <v>43764</v>
      </c>
      <c r="C1798" s="48">
        <v>43766</v>
      </c>
      <c r="D1798" s="17" t="s">
        <v>15</v>
      </c>
      <c r="E1798" s="49">
        <f t="shared" si="144"/>
        <v>2</v>
      </c>
      <c r="F1798" s="50" t="s">
        <v>1642</v>
      </c>
      <c r="G1798" s="51">
        <v>12870</v>
      </c>
      <c r="H1798" s="21">
        <v>0</v>
      </c>
      <c r="I1798" s="51">
        <f t="shared" si="145"/>
        <v>12870</v>
      </c>
      <c r="J1798" s="62">
        <f t="shared" si="146"/>
        <v>957600.470000001</v>
      </c>
      <c r="K1798" s="49">
        <v>98277</v>
      </c>
      <c r="L1798" s="131">
        <v>1640068</v>
      </c>
      <c r="O1798" s="149"/>
      <c r="R1798" s="5"/>
      <c r="S1798" s="5"/>
      <c r="T1798" s="5"/>
    </row>
    <row r="1799" s="3" customFormat="1" spans="1:20">
      <c r="A1799" s="14">
        <v>171</v>
      </c>
      <c r="B1799" s="47">
        <v>43764</v>
      </c>
      <c r="C1799" s="48">
        <v>43766</v>
      </c>
      <c r="D1799" s="17" t="s">
        <v>15</v>
      </c>
      <c r="E1799" s="49">
        <f t="shared" si="144"/>
        <v>2</v>
      </c>
      <c r="F1799" s="50" t="s">
        <v>1643</v>
      </c>
      <c r="G1799" s="51">
        <v>12870</v>
      </c>
      <c r="H1799" s="21">
        <v>0</v>
      </c>
      <c r="I1799" s="51">
        <f t="shared" si="145"/>
        <v>12870</v>
      </c>
      <c r="J1799" s="62">
        <f t="shared" si="146"/>
        <v>944730.470000001</v>
      </c>
      <c r="K1799" s="49">
        <v>98278</v>
      </c>
      <c r="L1799" s="131">
        <v>1640068</v>
      </c>
      <c r="O1799" s="149"/>
      <c r="R1799" s="5"/>
      <c r="S1799" s="5"/>
      <c r="T1799" s="5"/>
    </row>
    <row r="1800" spans="1:12">
      <c r="A1800" s="14">
        <v>172</v>
      </c>
      <c r="B1800" s="47">
        <v>43763</v>
      </c>
      <c r="C1800" s="48">
        <v>43766</v>
      </c>
      <c r="D1800" s="17" t="s">
        <v>15</v>
      </c>
      <c r="E1800" s="49">
        <f t="shared" si="144"/>
        <v>3</v>
      </c>
      <c r="F1800" s="50" t="s">
        <v>1644</v>
      </c>
      <c r="G1800" s="51">
        <v>13500</v>
      </c>
      <c r="H1800" s="21">
        <v>0</v>
      </c>
      <c r="I1800" s="51">
        <f t="shared" si="145"/>
        <v>13500</v>
      </c>
      <c r="J1800" s="62">
        <f t="shared" si="146"/>
        <v>931230.470000001</v>
      </c>
      <c r="K1800" s="49">
        <v>96168</v>
      </c>
      <c r="L1800" s="25">
        <v>1627247</v>
      </c>
    </row>
    <row r="1801" spans="1:12">
      <c r="A1801" s="170"/>
      <c r="B1801" s="171"/>
      <c r="C1801" s="156"/>
      <c r="D1801" s="157"/>
      <c r="E1801" s="158"/>
      <c r="F1801" s="159"/>
      <c r="G1801" s="160"/>
      <c r="H1801" s="161"/>
      <c r="I1801" s="51">
        <f>SUM(I1629:I1800)</f>
        <v>3378270</v>
      </c>
      <c r="J1801" s="62"/>
      <c r="K1801" s="83" t="s">
        <v>1645</v>
      </c>
      <c r="L1801" s="25"/>
    </row>
    <row r="1802" spans="1:12">
      <c r="A1802" s="6" t="s">
        <v>1646</v>
      </c>
      <c r="B1802" s="6"/>
      <c r="C1802" s="6"/>
      <c r="D1802" s="6"/>
      <c r="E1802" s="6"/>
      <c r="F1802" s="6"/>
      <c r="G1802" s="6"/>
      <c r="H1802" s="6"/>
      <c r="I1802" s="6"/>
      <c r="J1802" s="6"/>
      <c r="K1802" s="188"/>
      <c r="L1802" s="25"/>
    </row>
    <row r="1803" spans="1:12">
      <c r="A1803" s="45" t="s">
        <v>1647</v>
      </c>
      <c r="B1803" s="46"/>
      <c r="C1803" s="46"/>
      <c r="D1803" s="46"/>
      <c r="E1803" s="46"/>
      <c r="F1803" s="46"/>
      <c r="G1803" s="46"/>
      <c r="H1803" s="46"/>
      <c r="I1803" s="54"/>
      <c r="J1803" s="55">
        <f>J1800</f>
        <v>931230.470000001</v>
      </c>
      <c r="K1803" s="189"/>
      <c r="L1803" s="25"/>
    </row>
    <row r="1804" spans="1:12">
      <c r="A1804" s="45"/>
      <c r="B1804" s="46"/>
      <c r="C1804" s="46"/>
      <c r="D1804" s="46"/>
      <c r="E1804" s="46"/>
      <c r="F1804" s="46"/>
      <c r="G1804" s="46"/>
      <c r="H1804" s="46"/>
      <c r="I1804" s="54" t="s">
        <v>212</v>
      </c>
      <c r="J1804" s="60">
        <v>692346.64</v>
      </c>
      <c r="K1804" s="79">
        <v>43773</v>
      </c>
      <c r="L1804" s="25"/>
    </row>
    <row r="1805" spans="1:12">
      <c r="A1805" s="45"/>
      <c r="B1805" s="46"/>
      <c r="C1805" s="46"/>
      <c r="D1805" s="46"/>
      <c r="E1805" s="46"/>
      <c r="F1805" s="46"/>
      <c r="G1805" s="46"/>
      <c r="H1805" s="46"/>
      <c r="I1805" s="54" t="s">
        <v>212</v>
      </c>
      <c r="J1805" s="60">
        <v>1334058.5</v>
      </c>
      <c r="K1805" s="79"/>
      <c r="L1805" s="25"/>
    </row>
    <row r="1806" spans="1:12">
      <c r="A1806" s="45"/>
      <c r="B1806" s="46"/>
      <c r="C1806" s="46"/>
      <c r="D1806" s="46"/>
      <c r="E1806" s="46"/>
      <c r="F1806" s="46"/>
      <c r="G1806" s="46"/>
      <c r="H1806" s="46"/>
      <c r="I1806" s="54"/>
      <c r="J1806" s="61"/>
      <c r="K1806" s="189"/>
      <c r="L1806" s="25"/>
    </row>
    <row r="1807" spans="1:12">
      <c r="A1807" s="45" t="s">
        <v>21</v>
      </c>
      <c r="B1807" s="46"/>
      <c r="C1807" s="46"/>
      <c r="D1807" s="46"/>
      <c r="E1807" s="46"/>
      <c r="F1807" s="46"/>
      <c r="G1807" s="46"/>
      <c r="H1807" s="46"/>
      <c r="I1807" s="54"/>
      <c r="J1807" s="58">
        <f>SUM(J1803:J1806)</f>
        <v>2957635.61</v>
      </c>
      <c r="K1807" s="189"/>
      <c r="L1807" s="25"/>
    </row>
    <row r="1808" spans="1:12">
      <c r="A1808" s="8" t="s">
        <v>3</v>
      </c>
      <c r="B1808" s="9" t="s">
        <v>4</v>
      </c>
      <c r="C1808" s="9" t="s">
        <v>5</v>
      </c>
      <c r="D1808" s="10" t="s">
        <v>6</v>
      </c>
      <c r="E1808" s="10" t="s">
        <v>7</v>
      </c>
      <c r="F1808" s="10" t="s">
        <v>8</v>
      </c>
      <c r="G1808" s="10" t="s">
        <v>9</v>
      </c>
      <c r="H1808" s="11" t="s">
        <v>10</v>
      </c>
      <c r="I1808" s="30" t="s">
        <v>11</v>
      </c>
      <c r="J1808" s="30" t="s">
        <v>12</v>
      </c>
      <c r="K1808" s="154" t="s">
        <v>13</v>
      </c>
      <c r="L1808" s="25"/>
    </row>
    <row r="1809" spans="1:12">
      <c r="A1809" s="14">
        <v>173</v>
      </c>
      <c r="B1809" s="47">
        <v>43765</v>
      </c>
      <c r="C1809" s="48">
        <v>43767</v>
      </c>
      <c r="D1809" s="17" t="s">
        <v>15</v>
      </c>
      <c r="E1809" s="49">
        <f t="shared" ref="E1809:E1822" si="147">C1809-B1809</f>
        <v>2</v>
      </c>
      <c r="F1809" s="50" t="s">
        <v>1648</v>
      </c>
      <c r="G1809" s="51">
        <v>9000</v>
      </c>
      <c r="H1809" s="21">
        <v>0</v>
      </c>
      <c r="I1809" s="51">
        <f t="shared" ref="I1809:I1822" si="148">+G1809+H1809</f>
        <v>9000</v>
      </c>
      <c r="J1809" s="62">
        <f>J1807-I1809</f>
        <v>2948635.61</v>
      </c>
      <c r="K1809" s="81">
        <v>95008</v>
      </c>
      <c r="L1809" s="25">
        <v>1618431</v>
      </c>
    </row>
    <row r="1810" spans="1:12">
      <c r="A1810" s="14">
        <v>174</v>
      </c>
      <c r="B1810" s="47">
        <v>43765</v>
      </c>
      <c r="C1810" s="48">
        <v>43767</v>
      </c>
      <c r="D1810" s="17" t="s">
        <v>15</v>
      </c>
      <c r="E1810" s="49">
        <f t="shared" si="147"/>
        <v>2</v>
      </c>
      <c r="F1810" s="50" t="s">
        <v>1649</v>
      </c>
      <c r="G1810" s="51">
        <v>9000</v>
      </c>
      <c r="H1810" s="21">
        <v>0</v>
      </c>
      <c r="I1810" s="51">
        <f t="shared" si="148"/>
        <v>9000</v>
      </c>
      <c r="J1810" s="62">
        <f t="shared" ref="J1809:J1822" si="149">J1809-I1810</f>
        <v>2939635.61</v>
      </c>
      <c r="K1810" s="81">
        <v>97513</v>
      </c>
      <c r="L1810" s="25">
        <v>1634822</v>
      </c>
    </row>
    <row r="1811" spans="1:12">
      <c r="A1811" s="14">
        <v>175</v>
      </c>
      <c r="B1811" s="47">
        <v>43765</v>
      </c>
      <c r="C1811" s="48">
        <v>43767</v>
      </c>
      <c r="D1811" s="17" t="s">
        <v>15</v>
      </c>
      <c r="E1811" s="49">
        <f t="shared" si="147"/>
        <v>2</v>
      </c>
      <c r="F1811" s="50" t="s">
        <v>1650</v>
      </c>
      <c r="G1811" s="51">
        <v>12870</v>
      </c>
      <c r="H1811" s="21">
        <v>0</v>
      </c>
      <c r="I1811" s="51">
        <f t="shared" si="148"/>
        <v>12870</v>
      </c>
      <c r="J1811" s="62">
        <f t="shared" si="149"/>
        <v>2926765.61</v>
      </c>
      <c r="K1811" s="81">
        <v>95755</v>
      </c>
      <c r="L1811" s="25">
        <v>1623649</v>
      </c>
    </row>
    <row r="1812" spans="1:12">
      <c r="A1812" s="14">
        <v>176</v>
      </c>
      <c r="B1812" s="47">
        <v>43764</v>
      </c>
      <c r="C1812" s="48">
        <v>43768</v>
      </c>
      <c r="D1812" s="17" t="s">
        <v>15</v>
      </c>
      <c r="E1812" s="49">
        <f t="shared" si="147"/>
        <v>4</v>
      </c>
      <c r="F1812" s="50" t="s">
        <v>1651</v>
      </c>
      <c r="G1812" s="51">
        <v>18000</v>
      </c>
      <c r="H1812" s="21">
        <v>0</v>
      </c>
      <c r="I1812" s="51">
        <f t="shared" si="148"/>
        <v>18000</v>
      </c>
      <c r="J1812" s="62">
        <f t="shared" si="149"/>
        <v>2908765.61</v>
      </c>
      <c r="K1812" s="81">
        <v>96271</v>
      </c>
      <c r="L1812" s="25">
        <v>1627906</v>
      </c>
    </row>
    <row r="1813" spans="1:12">
      <c r="A1813" s="14">
        <v>177</v>
      </c>
      <c r="B1813" s="47">
        <v>43764</v>
      </c>
      <c r="C1813" s="48">
        <v>43768</v>
      </c>
      <c r="D1813" s="17" t="s">
        <v>15</v>
      </c>
      <c r="E1813" s="49">
        <f t="shared" si="147"/>
        <v>4</v>
      </c>
      <c r="F1813" s="50" t="s">
        <v>1652</v>
      </c>
      <c r="G1813" s="51">
        <v>18000</v>
      </c>
      <c r="H1813" s="21">
        <v>0</v>
      </c>
      <c r="I1813" s="51">
        <f t="shared" si="148"/>
        <v>18000</v>
      </c>
      <c r="J1813" s="62">
        <f t="shared" si="149"/>
        <v>2890765.61</v>
      </c>
      <c r="K1813" s="81">
        <v>96017</v>
      </c>
      <c r="L1813" s="25">
        <v>1625544</v>
      </c>
    </row>
    <row r="1814" spans="1:12">
      <c r="A1814" s="14">
        <v>178</v>
      </c>
      <c r="B1814" s="47">
        <v>43765</v>
      </c>
      <c r="C1814" s="48">
        <v>43768</v>
      </c>
      <c r="D1814" s="17" t="s">
        <v>15</v>
      </c>
      <c r="E1814" s="49">
        <f t="shared" si="147"/>
        <v>3</v>
      </c>
      <c r="F1814" s="50" t="s">
        <v>1653</v>
      </c>
      <c r="G1814" s="51">
        <v>13500</v>
      </c>
      <c r="H1814" s="21">
        <v>0</v>
      </c>
      <c r="I1814" s="51">
        <f t="shared" si="148"/>
        <v>13500</v>
      </c>
      <c r="J1814" s="62">
        <f t="shared" si="149"/>
        <v>2877265.61</v>
      </c>
      <c r="K1814" s="81">
        <v>92756</v>
      </c>
      <c r="L1814" s="25">
        <v>1605651</v>
      </c>
    </row>
    <row r="1815" spans="1:12">
      <c r="A1815" s="14">
        <v>179</v>
      </c>
      <c r="B1815" s="47">
        <v>43764</v>
      </c>
      <c r="C1815" s="48">
        <v>43768</v>
      </c>
      <c r="D1815" s="17" t="s">
        <v>15</v>
      </c>
      <c r="E1815" s="49">
        <f t="shared" si="147"/>
        <v>4</v>
      </c>
      <c r="F1815" s="50" t="s">
        <v>1654</v>
      </c>
      <c r="G1815" s="51">
        <v>18000</v>
      </c>
      <c r="H1815" s="21">
        <v>0</v>
      </c>
      <c r="I1815" s="51">
        <f t="shared" si="148"/>
        <v>18000</v>
      </c>
      <c r="J1815" s="62">
        <f t="shared" si="149"/>
        <v>2859265.61</v>
      </c>
      <c r="K1815" s="81">
        <v>96019</v>
      </c>
      <c r="L1815" s="165">
        <v>1625538</v>
      </c>
    </row>
    <row r="1816" spans="1:12">
      <c r="A1816" s="14">
        <v>180</v>
      </c>
      <c r="B1816" s="47">
        <v>43764</v>
      </c>
      <c r="C1816" s="48">
        <v>43768</v>
      </c>
      <c r="D1816" s="17" t="s">
        <v>15</v>
      </c>
      <c r="E1816" s="49">
        <f t="shared" si="147"/>
        <v>4</v>
      </c>
      <c r="F1816" s="50" t="s">
        <v>1655</v>
      </c>
      <c r="G1816" s="51">
        <v>18000</v>
      </c>
      <c r="H1816" s="21">
        <v>0</v>
      </c>
      <c r="I1816" s="51">
        <f t="shared" si="148"/>
        <v>18000</v>
      </c>
      <c r="J1816" s="62">
        <f t="shared" si="149"/>
        <v>2841265.61</v>
      </c>
      <c r="K1816" s="81">
        <v>96018</v>
      </c>
      <c r="L1816" s="165">
        <v>1625538</v>
      </c>
    </row>
    <row r="1817" spans="1:12">
      <c r="A1817" s="14">
        <v>181</v>
      </c>
      <c r="B1817" s="47">
        <v>43766</v>
      </c>
      <c r="C1817" s="48">
        <v>43769</v>
      </c>
      <c r="D1817" s="17" t="s">
        <v>15</v>
      </c>
      <c r="E1817" s="49">
        <f t="shared" si="147"/>
        <v>3</v>
      </c>
      <c r="F1817" s="50" t="s">
        <v>1656</v>
      </c>
      <c r="G1817" s="51">
        <v>13500</v>
      </c>
      <c r="H1817" s="21">
        <v>0</v>
      </c>
      <c r="I1817" s="51">
        <f t="shared" si="148"/>
        <v>13500</v>
      </c>
      <c r="J1817" s="62">
        <f t="shared" si="149"/>
        <v>2827765.61</v>
      </c>
      <c r="K1817" s="81">
        <v>90655</v>
      </c>
      <c r="L1817" s="25">
        <v>1591424</v>
      </c>
    </row>
    <row r="1818" spans="1:12">
      <c r="A1818" s="14">
        <v>182</v>
      </c>
      <c r="B1818" s="47">
        <v>43766</v>
      </c>
      <c r="C1818" s="48">
        <v>43769</v>
      </c>
      <c r="D1818" s="17" t="s">
        <v>15</v>
      </c>
      <c r="E1818" s="49">
        <f t="shared" si="147"/>
        <v>3</v>
      </c>
      <c r="F1818" s="50" t="s">
        <v>1193</v>
      </c>
      <c r="G1818" s="51">
        <v>13500</v>
      </c>
      <c r="H1818" s="21">
        <v>0</v>
      </c>
      <c r="I1818" s="51">
        <f t="shared" si="148"/>
        <v>13500</v>
      </c>
      <c r="J1818" s="62">
        <f t="shared" si="149"/>
        <v>2814265.61</v>
      </c>
      <c r="K1818" s="81">
        <v>90656</v>
      </c>
      <c r="L1818" s="25">
        <v>1591427</v>
      </c>
    </row>
    <row r="1819" spans="1:12">
      <c r="A1819" s="14">
        <v>183</v>
      </c>
      <c r="B1819" s="47">
        <v>43767</v>
      </c>
      <c r="C1819" s="48">
        <v>43769</v>
      </c>
      <c r="D1819" s="17" t="s">
        <v>15</v>
      </c>
      <c r="E1819" s="49">
        <f t="shared" si="147"/>
        <v>2</v>
      </c>
      <c r="F1819" s="50" t="s">
        <v>1657</v>
      </c>
      <c r="G1819" s="51">
        <v>9000</v>
      </c>
      <c r="H1819" s="21">
        <v>0</v>
      </c>
      <c r="I1819" s="51">
        <f t="shared" si="148"/>
        <v>9000</v>
      </c>
      <c r="J1819" s="62">
        <f t="shared" si="149"/>
        <v>2805265.61</v>
      </c>
      <c r="K1819" s="81">
        <v>88212</v>
      </c>
      <c r="L1819" s="25">
        <v>1575526</v>
      </c>
    </row>
    <row r="1820" spans="1:12">
      <c r="A1820" s="14">
        <v>184</v>
      </c>
      <c r="B1820" s="47">
        <v>43767</v>
      </c>
      <c r="C1820" s="48">
        <v>43769</v>
      </c>
      <c r="D1820" s="17" t="s">
        <v>15</v>
      </c>
      <c r="E1820" s="49">
        <f t="shared" si="147"/>
        <v>2</v>
      </c>
      <c r="F1820" s="50" t="s">
        <v>1658</v>
      </c>
      <c r="G1820" s="51">
        <v>9000</v>
      </c>
      <c r="H1820" s="21">
        <v>0</v>
      </c>
      <c r="I1820" s="51">
        <f t="shared" si="148"/>
        <v>9000</v>
      </c>
      <c r="J1820" s="62">
        <f t="shared" si="149"/>
        <v>2796265.61</v>
      </c>
      <c r="K1820" s="81">
        <v>95951</v>
      </c>
      <c r="L1820" s="25">
        <v>1625440</v>
      </c>
    </row>
    <row r="1821" spans="1:12">
      <c r="A1821" s="14">
        <v>185</v>
      </c>
      <c r="B1821" s="47">
        <v>43767</v>
      </c>
      <c r="C1821" s="48">
        <v>43769</v>
      </c>
      <c r="D1821" s="17" t="s">
        <v>15</v>
      </c>
      <c r="E1821" s="49">
        <f t="shared" si="147"/>
        <v>2</v>
      </c>
      <c r="F1821" s="50" t="s">
        <v>1659</v>
      </c>
      <c r="G1821" s="51">
        <v>9000</v>
      </c>
      <c r="H1821" s="21">
        <v>0</v>
      </c>
      <c r="I1821" s="51">
        <f t="shared" si="148"/>
        <v>9000</v>
      </c>
      <c r="J1821" s="62">
        <f t="shared" si="149"/>
        <v>2787265.61</v>
      </c>
      <c r="K1821" s="81">
        <v>95929</v>
      </c>
      <c r="L1821" s="25">
        <v>1624551</v>
      </c>
    </row>
    <row r="1822" spans="1:12">
      <c r="A1822" s="14">
        <v>186</v>
      </c>
      <c r="B1822" s="47">
        <v>43767</v>
      </c>
      <c r="C1822" s="48">
        <v>43769</v>
      </c>
      <c r="D1822" s="17" t="s">
        <v>15</v>
      </c>
      <c r="E1822" s="49">
        <f t="shared" si="147"/>
        <v>2</v>
      </c>
      <c r="F1822" s="50" t="s">
        <v>1660</v>
      </c>
      <c r="G1822" s="51">
        <v>16056</v>
      </c>
      <c r="H1822" s="21">
        <v>0</v>
      </c>
      <c r="I1822" s="51">
        <f t="shared" si="148"/>
        <v>16056</v>
      </c>
      <c r="J1822" s="62">
        <f t="shared" si="149"/>
        <v>2771209.61</v>
      </c>
      <c r="K1822" s="81">
        <v>97124</v>
      </c>
      <c r="L1822" s="25">
        <v>1632965</v>
      </c>
    </row>
    <row r="1823" spans="1:12">
      <c r="A1823" s="14">
        <v>1</v>
      </c>
      <c r="B1823" s="47">
        <v>43767</v>
      </c>
      <c r="C1823" s="48">
        <v>43770</v>
      </c>
      <c r="D1823" s="17" t="s">
        <v>15</v>
      </c>
      <c r="E1823" s="49">
        <f t="shared" ref="E1823:E1832" si="150">C1823-B1823</f>
        <v>3</v>
      </c>
      <c r="F1823" s="50" t="s">
        <v>1661</v>
      </c>
      <c r="G1823" s="51">
        <v>19305</v>
      </c>
      <c r="H1823" s="21">
        <v>0</v>
      </c>
      <c r="I1823" s="51">
        <f t="shared" ref="I1823:I1832" si="151">+G1823+H1823</f>
        <v>19305</v>
      </c>
      <c r="J1823" s="62">
        <f t="shared" ref="J1823:J1832" si="152">J1822-I1823</f>
        <v>2751904.61</v>
      </c>
      <c r="K1823" s="81">
        <v>98326</v>
      </c>
      <c r="L1823" s="25">
        <v>1640830</v>
      </c>
    </row>
    <row r="1824" spans="1:12">
      <c r="A1824" s="14">
        <v>2</v>
      </c>
      <c r="B1824" s="47">
        <v>43765</v>
      </c>
      <c r="C1824" s="48">
        <v>43770</v>
      </c>
      <c r="D1824" s="17" t="s">
        <v>15</v>
      </c>
      <c r="E1824" s="49">
        <f t="shared" si="150"/>
        <v>5</v>
      </c>
      <c r="F1824" s="50" t="s">
        <v>1662</v>
      </c>
      <c r="G1824" s="51">
        <v>22500</v>
      </c>
      <c r="H1824" s="21">
        <v>0</v>
      </c>
      <c r="I1824" s="51">
        <f t="shared" si="151"/>
        <v>22500</v>
      </c>
      <c r="J1824" s="62">
        <f t="shared" si="152"/>
        <v>2729404.61</v>
      </c>
      <c r="K1824" s="81">
        <v>92830</v>
      </c>
      <c r="L1824" s="166">
        <v>1606284</v>
      </c>
    </row>
    <row r="1825" spans="1:12">
      <c r="A1825" s="14">
        <v>3</v>
      </c>
      <c r="B1825" s="47">
        <v>43768</v>
      </c>
      <c r="C1825" s="48">
        <v>43770</v>
      </c>
      <c r="D1825" s="17" t="s">
        <v>15</v>
      </c>
      <c r="E1825" s="49">
        <f t="shared" si="150"/>
        <v>2</v>
      </c>
      <c r="F1825" s="50" t="s">
        <v>1663</v>
      </c>
      <c r="G1825" s="51">
        <v>9000</v>
      </c>
      <c r="H1825" s="21">
        <v>0</v>
      </c>
      <c r="I1825" s="51">
        <f t="shared" si="151"/>
        <v>9000</v>
      </c>
      <c r="J1825" s="62">
        <f t="shared" si="152"/>
        <v>2720404.61</v>
      </c>
      <c r="K1825" s="81">
        <v>93716</v>
      </c>
      <c r="L1825" s="25">
        <v>1610901</v>
      </c>
    </row>
    <row r="1826" spans="1:18">
      <c r="A1826" s="14">
        <v>4</v>
      </c>
      <c r="B1826" s="47">
        <v>43768</v>
      </c>
      <c r="C1826" s="48">
        <v>43770</v>
      </c>
      <c r="D1826" s="17" t="s">
        <v>15</v>
      </c>
      <c r="E1826" s="49">
        <f t="shared" si="150"/>
        <v>2</v>
      </c>
      <c r="F1826" s="50" t="s">
        <v>1664</v>
      </c>
      <c r="G1826" s="51">
        <v>9000</v>
      </c>
      <c r="H1826" s="21">
        <v>0</v>
      </c>
      <c r="I1826" s="51">
        <f t="shared" si="151"/>
        <v>9000</v>
      </c>
      <c r="J1826" s="62">
        <f t="shared" si="152"/>
        <v>2711404.61</v>
      </c>
      <c r="K1826" s="81">
        <v>88815</v>
      </c>
      <c r="L1826" s="25">
        <v>1580808</v>
      </c>
      <c r="R1826" s="96"/>
    </row>
    <row r="1827" spans="1:12">
      <c r="A1827" s="14">
        <v>5</v>
      </c>
      <c r="B1827" s="47">
        <v>43765</v>
      </c>
      <c r="C1827" s="48">
        <v>43770</v>
      </c>
      <c r="D1827" s="17" t="s">
        <v>15</v>
      </c>
      <c r="E1827" s="49">
        <f t="shared" si="150"/>
        <v>5</v>
      </c>
      <c r="F1827" s="50" t="s">
        <v>1665</v>
      </c>
      <c r="G1827" s="51">
        <v>22500</v>
      </c>
      <c r="H1827" s="21">
        <v>0</v>
      </c>
      <c r="I1827" s="51">
        <f t="shared" si="151"/>
        <v>22500</v>
      </c>
      <c r="J1827" s="62">
        <f t="shared" si="152"/>
        <v>2688904.61</v>
      </c>
      <c r="K1827" s="81">
        <v>92831</v>
      </c>
      <c r="L1827" s="166">
        <v>1606284</v>
      </c>
    </row>
    <row r="1828" spans="1:12">
      <c r="A1828" s="14">
        <v>6</v>
      </c>
      <c r="B1828" s="47">
        <v>43769</v>
      </c>
      <c r="C1828" s="48">
        <v>43771</v>
      </c>
      <c r="D1828" s="17" t="s">
        <v>15</v>
      </c>
      <c r="E1828" s="49">
        <f t="shared" si="150"/>
        <v>2</v>
      </c>
      <c r="F1828" s="50" t="s">
        <v>1666</v>
      </c>
      <c r="G1828" s="51">
        <v>15030</v>
      </c>
      <c r="H1828" s="21">
        <v>0</v>
      </c>
      <c r="I1828" s="51">
        <f t="shared" si="151"/>
        <v>15030</v>
      </c>
      <c r="J1828" s="62">
        <f t="shared" si="152"/>
        <v>2673874.61</v>
      </c>
      <c r="K1828" s="81">
        <v>98654</v>
      </c>
      <c r="L1828" s="25">
        <v>1643499</v>
      </c>
    </row>
    <row r="1829" spans="1:12">
      <c r="A1829" s="14">
        <v>7</v>
      </c>
      <c r="B1829" s="47">
        <v>43769</v>
      </c>
      <c r="C1829" s="48">
        <v>43771</v>
      </c>
      <c r="D1829" s="17" t="s">
        <v>15</v>
      </c>
      <c r="E1829" s="49">
        <f t="shared" si="150"/>
        <v>2</v>
      </c>
      <c r="F1829" s="50" t="s">
        <v>1667</v>
      </c>
      <c r="G1829" s="51">
        <v>11100</v>
      </c>
      <c r="H1829" s="21">
        <v>0</v>
      </c>
      <c r="I1829" s="51">
        <f t="shared" si="151"/>
        <v>11100</v>
      </c>
      <c r="J1829" s="62">
        <f t="shared" si="152"/>
        <v>2662774.61</v>
      </c>
      <c r="K1829" s="81">
        <v>97697</v>
      </c>
      <c r="L1829" s="25">
        <v>1636739</v>
      </c>
    </row>
    <row r="1830" spans="1:12">
      <c r="A1830" s="14">
        <v>8</v>
      </c>
      <c r="B1830" s="47">
        <v>43773</v>
      </c>
      <c r="C1830" s="48">
        <v>43775</v>
      </c>
      <c r="D1830" s="17" t="s">
        <v>15</v>
      </c>
      <c r="E1830" s="49">
        <f t="shared" si="150"/>
        <v>2</v>
      </c>
      <c r="F1830" s="50" t="s">
        <v>1668</v>
      </c>
      <c r="G1830" s="51">
        <v>17190</v>
      </c>
      <c r="H1830" s="21">
        <v>0</v>
      </c>
      <c r="I1830" s="51">
        <f t="shared" si="151"/>
        <v>17190</v>
      </c>
      <c r="J1830" s="62">
        <f t="shared" si="152"/>
        <v>2645584.61</v>
      </c>
      <c r="K1830" s="81">
        <v>99037</v>
      </c>
      <c r="L1830" s="25">
        <v>1644985</v>
      </c>
    </row>
    <row r="1831" spans="1:12">
      <c r="A1831" s="14">
        <v>9</v>
      </c>
      <c r="B1831" s="47">
        <v>43776</v>
      </c>
      <c r="C1831" s="48">
        <v>43779</v>
      </c>
      <c r="D1831" s="17" t="s">
        <v>15</v>
      </c>
      <c r="E1831" s="49">
        <f t="shared" si="150"/>
        <v>3</v>
      </c>
      <c r="F1831" s="50" t="s">
        <v>1669</v>
      </c>
      <c r="G1831" s="51">
        <v>31050</v>
      </c>
      <c r="H1831" s="21">
        <v>0</v>
      </c>
      <c r="I1831" s="51">
        <f t="shared" si="151"/>
        <v>31050</v>
      </c>
      <c r="J1831" s="62">
        <f t="shared" si="152"/>
        <v>2614534.61</v>
      </c>
      <c r="K1831" s="81">
        <v>99567</v>
      </c>
      <c r="L1831" s="25">
        <v>1651692</v>
      </c>
    </row>
    <row r="1832" spans="1:12">
      <c r="A1832" s="14">
        <v>10</v>
      </c>
      <c r="B1832" s="47">
        <v>43778</v>
      </c>
      <c r="C1832" s="48">
        <v>43780</v>
      </c>
      <c r="D1832" s="17" t="s">
        <v>15</v>
      </c>
      <c r="E1832" s="49">
        <f t="shared" si="150"/>
        <v>2</v>
      </c>
      <c r="F1832" s="50" t="s">
        <v>1670</v>
      </c>
      <c r="G1832" s="51">
        <v>11880</v>
      </c>
      <c r="H1832" s="21">
        <v>0</v>
      </c>
      <c r="I1832" s="51">
        <f t="shared" si="151"/>
        <v>11880</v>
      </c>
      <c r="J1832" s="62">
        <f t="shared" si="152"/>
        <v>2602654.61</v>
      </c>
      <c r="K1832" s="81">
        <v>99824</v>
      </c>
      <c r="L1832" s="25">
        <v>1639187</v>
      </c>
    </row>
    <row r="1833" spans="9:11">
      <c r="I1833" s="1">
        <f>SUM(I1809:I1832)</f>
        <v>354981</v>
      </c>
      <c r="K1833" s="92" t="s">
        <v>1671</v>
      </c>
    </row>
    <row r="1837" spans="1:12">
      <c r="A1837" s="14">
        <v>11</v>
      </c>
      <c r="B1837" s="47">
        <v>43779</v>
      </c>
      <c r="C1837" s="48">
        <v>43782</v>
      </c>
      <c r="D1837" s="17" t="s">
        <v>15</v>
      </c>
      <c r="E1837" s="49">
        <f t="shared" ref="E1837:E1869" si="153">C1837-B1837</f>
        <v>3</v>
      </c>
      <c r="F1837" s="50" t="s">
        <v>1672</v>
      </c>
      <c r="G1837" s="51">
        <v>13635</v>
      </c>
      <c r="H1837" s="21">
        <v>0</v>
      </c>
      <c r="I1837" s="51">
        <f t="shared" ref="I1837:I1869" si="154">+G1837+H1837</f>
        <v>13635</v>
      </c>
      <c r="J1837" s="62">
        <f>J1832-I1837</f>
        <v>2589019.61</v>
      </c>
      <c r="K1837" s="49">
        <v>100256</v>
      </c>
      <c r="L1837" s="25">
        <v>1658021</v>
      </c>
    </row>
    <row r="1838" spans="1:12">
      <c r="A1838" s="14">
        <v>12</v>
      </c>
      <c r="B1838" s="47">
        <v>43778</v>
      </c>
      <c r="C1838" s="48">
        <v>43782</v>
      </c>
      <c r="D1838" s="17" t="s">
        <v>15</v>
      </c>
      <c r="E1838" s="49">
        <f t="shared" si="153"/>
        <v>4</v>
      </c>
      <c r="F1838" s="50" t="s">
        <v>1673</v>
      </c>
      <c r="G1838" s="51">
        <v>34380</v>
      </c>
      <c r="H1838" s="21">
        <v>0</v>
      </c>
      <c r="I1838" s="51">
        <f t="shared" si="154"/>
        <v>34380</v>
      </c>
      <c r="J1838" s="62">
        <f t="shared" ref="J1837:J1870" si="155">J1837-I1838</f>
        <v>2554639.61</v>
      </c>
      <c r="K1838" s="49">
        <v>99819</v>
      </c>
      <c r="L1838" s="25">
        <v>1648639</v>
      </c>
    </row>
    <row r="1839" spans="1:12">
      <c r="A1839" s="14">
        <v>13</v>
      </c>
      <c r="B1839" s="47">
        <v>43778</v>
      </c>
      <c r="C1839" s="48">
        <v>43782</v>
      </c>
      <c r="D1839" s="17" t="s">
        <v>15</v>
      </c>
      <c r="E1839" s="49">
        <f t="shared" si="153"/>
        <v>4</v>
      </c>
      <c r="F1839" s="50" t="s">
        <v>1674</v>
      </c>
      <c r="G1839" s="51">
        <v>34380</v>
      </c>
      <c r="H1839" s="21">
        <v>0</v>
      </c>
      <c r="I1839" s="51">
        <f t="shared" si="154"/>
        <v>34380</v>
      </c>
      <c r="J1839" s="62">
        <f t="shared" si="155"/>
        <v>2520259.61</v>
      </c>
      <c r="K1839" s="49">
        <v>99821</v>
      </c>
      <c r="L1839" s="25">
        <v>1648639</v>
      </c>
    </row>
    <row r="1840" spans="1:12">
      <c r="A1840" s="14">
        <v>14</v>
      </c>
      <c r="B1840" s="47">
        <v>43781</v>
      </c>
      <c r="C1840" s="48">
        <v>43783</v>
      </c>
      <c r="D1840" s="17" t="s">
        <v>15</v>
      </c>
      <c r="E1840" s="49">
        <f t="shared" si="153"/>
        <v>2</v>
      </c>
      <c r="F1840" s="50" t="s">
        <v>1675</v>
      </c>
      <c r="G1840" s="51">
        <v>11880</v>
      </c>
      <c r="H1840" s="21">
        <v>0</v>
      </c>
      <c r="I1840" s="51">
        <f t="shared" si="154"/>
        <v>11880</v>
      </c>
      <c r="J1840" s="62">
        <f t="shared" si="155"/>
        <v>2508379.61</v>
      </c>
      <c r="K1840" s="49">
        <v>99634</v>
      </c>
      <c r="L1840" s="25">
        <v>1652799</v>
      </c>
    </row>
    <row r="1841" spans="1:12">
      <c r="A1841" s="14">
        <v>15</v>
      </c>
      <c r="B1841" s="47">
        <v>43781</v>
      </c>
      <c r="C1841" s="48">
        <v>43783</v>
      </c>
      <c r="D1841" s="17" t="s">
        <v>15</v>
      </c>
      <c r="E1841" s="49">
        <f t="shared" si="153"/>
        <v>2</v>
      </c>
      <c r="F1841" s="50" t="s">
        <v>1676</v>
      </c>
      <c r="G1841" s="51">
        <v>15750</v>
      </c>
      <c r="H1841" s="21">
        <v>0</v>
      </c>
      <c r="I1841" s="51">
        <f t="shared" si="154"/>
        <v>15750</v>
      </c>
      <c r="J1841" s="62">
        <f t="shared" si="155"/>
        <v>2492629.61</v>
      </c>
      <c r="K1841" s="49">
        <v>100474</v>
      </c>
      <c r="L1841" s="25">
        <v>1661022</v>
      </c>
    </row>
    <row r="1842" spans="1:12">
      <c r="A1842" s="14">
        <v>16</v>
      </c>
      <c r="B1842" s="47">
        <v>43780</v>
      </c>
      <c r="C1842" s="48">
        <v>43783</v>
      </c>
      <c r="D1842" s="17" t="s">
        <v>15</v>
      </c>
      <c r="E1842" s="49">
        <f t="shared" si="153"/>
        <v>3</v>
      </c>
      <c r="F1842" s="50" t="s">
        <v>1677</v>
      </c>
      <c r="G1842" s="51">
        <v>21195</v>
      </c>
      <c r="H1842" s="21">
        <v>0</v>
      </c>
      <c r="I1842" s="51">
        <f t="shared" si="154"/>
        <v>21195</v>
      </c>
      <c r="J1842" s="62">
        <f t="shared" si="155"/>
        <v>2471434.61</v>
      </c>
      <c r="K1842" s="49">
        <v>100241</v>
      </c>
      <c r="L1842" s="25">
        <v>1658250</v>
      </c>
    </row>
    <row r="1843" spans="1:12">
      <c r="A1843" s="14">
        <v>17</v>
      </c>
      <c r="B1843" s="47">
        <v>43780</v>
      </c>
      <c r="C1843" s="48">
        <v>43783</v>
      </c>
      <c r="D1843" s="17" t="s">
        <v>15</v>
      </c>
      <c r="E1843" s="49">
        <f t="shared" si="153"/>
        <v>3</v>
      </c>
      <c r="F1843" s="50" t="s">
        <v>1678</v>
      </c>
      <c r="G1843" s="51">
        <v>13635</v>
      </c>
      <c r="H1843" s="21">
        <v>0</v>
      </c>
      <c r="I1843" s="51">
        <f t="shared" si="154"/>
        <v>13635</v>
      </c>
      <c r="J1843" s="62">
        <f t="shared" si="155"/>
        <v>2457799.61</v>
      </c>
      <c r="K1843" s="49">
        <v>100381</v>
      </c>
      <c r="L1843" s="25">
        <v>1659765</v>
      </c>
    </row>
    <row r="1844" spans="1:12">
      <c r="A1844" s="14">
        <v>18</v>
      </c>
      <c r="B1844" s="47">
        <v>43781</v>
      </c>
      <c r="C1844" s="48">
        <v>43784</v>
      </c>
      <c r="D1844" s="17" t="s">
        <v>15</v>
      </c>
      <c r="E1844" s="49">
        <f t="shared" si="153"/>
        <v>3</v>
      </c>
      <c r="F1844" s="50" t="s">
        <v>1679</v>
      </c>
      <c r="G1844" s="51">
        <v>17820</v>
      </c>
      <c r="H1844" s="21">
        <v>0</v>
      </c>
      <c r="I1844" s="51">
        <f t="shared" si="154"/>
        <v>17820</v>
      </c>
      <c r="J1844" s="62">
        <f t="shared" si="155"/>
        <v>2439979.61</v>
      </c>
      <c r="K1844" s="49">
        <v>100177</v>
      </c>
      <c r="L1844" s="25">
        <v>1657056</v>
      </c>
    </row>
    <row r="1845" spans="1:12">
      <c r="A1845" s="14">
        <v>19</v>
      </c>
      <c r="B1845" s="47">
        <v>43782</v>
      </c>
      <c r="C1845" s="48">
        <v>43784</v>
      </c>
      <c r="D1845" s="17" t="s">
        <v>15</v>
      </c>
      <c r="E1845" s="49">
        <f t="shared" si="153"/>
        <v>2</v>
      </c>
      <c r="F1845" s="50" t="s">
        <v>1680</v>
      </c>
      <c r="G1845" s="51">
        <v>9090</v>
      </c>
      <c r="H1845" s="21">
        <v>0</v>
      </c>
      <c r="I1845" s="51">
        <f t="shared" si="154"/>
        <v>9090</v>
      </c>
      <c r="J1845" s="62">
        <f t="shared" si="155"/>
        <v>2430889.61</v>
      </c>
      <c r="K1845" s="49">
        <v>100394</v>
      </c>
      <c r="L1845" s="25">
        <v>1660200</v>
      </c>
    </row>
    <row r="1846" spans="1:12">
      <c r="A1846" s="14">
        <v>20</v>
      </c>
      <c r="B1846" s="47">
        <v>43779</v>
      </c>
      <c r="C1846" s="48">
        <v>43784</v>
      </c>
      <c r="D1846" s="17" t="s">
        <v>15</v>
      </c>
      <c r="E1846" s="49">
        <f t="shared" si="153"/>
        <v>5</v>
      </c>
      <c r="F1846" s="50" t="s">
        <v>1681</v>
      </c>
      <c r="G1846" s="51">
        <v>29700</v>
      </c>
      <c r="H1846" s="21">
        <v>0</v>
      </c>
      <c r="I1846" s="51">
        <f t="shared" si="154"/>
        <v>29700</v>
      </c>
      <c r="J1846" s="62">
        <f t="shared" si="155"/>
        <v>2401189.61</v>
      </c>
      <c r="K1846" s="49">
        <v>99600</v>
      </c>
      <c r="L1846" s="25">
        <v>1651851</v>
      </c>
    </row>
    <row r="1847" spans="1:12">
      <c r="A1847" s="14">
        <v>21</v>
      </c>
      <c r="B1847" s="47">
        <v>43783</v>
      </c>
      <c r="C1847" s="48">
        <v>43785</v>
      </c>
      <c r="D1847" s="17" t="s">
        <v>15</v>
      </c>
      <c r="E1847" s="49">
        <f t="shared" si="153"/>
        <v>2</v>
      </c>
      <c r="F1847" s="50" t="s">
        <v>1682</v>
      </c>
      <c r="G1847" s="51">
        <v>20970</v>
      </c>
      <c r="H1847" s="21">
        <v>0</v>
      </c>
      <c r="I1847" s="51">
        <f t="shared" si="154"/>
        <v>20970</v>
      </c>
      <c r="J1847" s="62">
        <f t="shared" si="155"/>
        <v>2380219.61</v>
      </c>
      <c r="K1847" s="49">
        <v>100471</v>
      </c>
      <c r="L1847" s="25">
        <v>1660862</v>
      </c>
    </row>
    <row r="1848" spans="1:12">
      <c r="A1848" s="128">
        <v>22</v>
      </c>
      <c r="B1848" s="69">
        <v>43785</v>
      </c>
      <c r="C1848" s="70">
        <v>43787</v>
      </c>
      <c r="D1848" s="71" t="s">
        <v>15</v>
      </c>
      <c r="E1848" s="72">
        <f t="shared" si="153"/>
        <v>2</v>
      </c>
      <c r="F1848" s="73" t="s">
        <v>1683</v>
      </c>
      <c r="G1848" s="74">
        <v>14600</v>
      </c>
      <c r="H1848" s="75">
        <v>0</v>
      </c>
      <c r="I1848" s="74">
        <v>13140</v>
      </c>
      <c r="J1848" s="66">
        <f t="shared" si="155"/>
        <v>2367079.61</v>
      </c>
      <c r="K1848" s="72">
        <v>100204</v>
      </c>
      <c r="L1848" s="25">
        <v>1657921</v>
      </c>
    </row>
    <row r="1849" spans="1:12">
      <c r="A1849" s="14">
        <v>23</v>
      </c>
      <c r="B1849" s="47">
        <v>43784</v>
      </c>
      <c r="C1849" s="48">
        <v>43787</v>
      </c>
      <c r="D1849" s="17" t="s">
        <v>15</v>
      </c>
      <c r="E1849" s="49">
        <f t="shared" si="153"/>
        <v>3</v>
      </c>
      <c r="F1849" s="50" t="s">
        <v>1684</v>
      </c>
      <c r="G1849" s="51">
        <v>23625</v>
      </c>
      <c r="H1849" s="21">
        <v>0</v>
      </c>
      <c r="I1849" s="51">
        <f t="shared" si="154"/>
        <v>23625</v>
      </c>
      <c r="J1849" s="62">
        <f t="shared" si="155"/>
        <v>2343454.61</v>
      </c>
      <c r="K1849" s="49">
        <v>100299</v>
      </c>
      <c r="L1849" s="25">
        <v>1659204</v>
      </c>
    </row>
    <row r="1850" spans="1:12">
      <c r="A1850" s="14">
        <v>24</v>
      </c>
      <c r="B1850" s="47">
        <v>43785</v>
      </c>
      <c r="C1850" s="48">
        <v>43787</v>
      </c>
      <c r="D1850" s="17" t="s">
        <v>15</v>
      </c>
      <c r="E1850" s="49">
        <f t="shared" si="153"/>
        <v>2</v>
      </c>
      <c r="F1850" s="50" t="s">
        <v>1685</v>
      </c>
      <c r="G1850" s="51">
        <v>17100</v>
      </c>
      <c r="H1850" s="21">
        <v>0</v>
      </c>
      <c r="I1850" s="51">
        <f t="shared" si="154"/>
        <v>17100</v>
      </c>
      <c r="J1850" s="62">
        <f t="shared" si="155"/>
        <v>2326354.61</v>
      </c>
      <c r="K1850" s="49">
        <v>100182</v>
      </c>
      <c r="L1850" s="25">
        <v>1657130</v>
      </c>
    </row>
    <row r="1851" spans="1:12">
      <c r="A1851" s="14">
        <v>25</v>
      </c>
      <c r="B1851" s="47">
        <v>43785</v>
      </c>
      <c r="C1851" s="48">
        <v>43788</v>
      </c>
      <c r="D1851" s="17" t="s">
        <v>15</v>
      </c>
      <c r="E1851" s="49">
        <f t="shared" si="153"/>
        <v>3</v>
      </c>
      <c r="F1851" s="50" t="s">
        <v>1163</v>
      </c>
      <c r="G1851" s="51">
        <v>19710</v>
      </c>
      <c r="H1851" s="21">
        <v>0</v>
      </c>
      <c r="I1851" s="51">
        <f t="shared" si="154"/>
        <v>19710</v>
      </c>
      <c r="J1851" s="62">
        <f t="shared" si="155"/>
        <v>2306644.61</v>
      </c>
      <c r="K1851" s="49">
        <v>100333</v>
      </c>
      <c r="L1851" s="25">
        <v>1658991</v>
      </c>
    </row>
    <row r="1852" spans="1:12">
      <c r="A1852" s="14">
        <v>26</v>
      </c>
      <c r="B1852" s="47">
        <v>43787</v>
      </c>
      <c r="C1852" s="48">
        <v>43789</v>
      </c>
      <c r="D1852" s="17" t="s">
        <v>15</v>
      </c>
      <c r="E1852" s="49">
        <f t="shared" si="153"/>
        <v>2</v>
      </c>
      <c r="F1852" s="50" t="s">
        <v>253</v>
      </c>
      <c r="G1852" s="51">
        <v>15750</v>
      </c>
      <c r="H1852" s="21">
        <v>0</v>
      </c>
      <c r="I1852" s="51">
        <f t="shared" si="154"/>
        <v>15750</v>
      </c>
      <c r="J1852" s="62">
        <f t="shared" si="155"/>
        <v>2290894.61</v>
      </c>
      <c r="K1852" s="49">
        <v>100335</v>
      </c>
      <c r="L1852" s="25">
        <v>1658904</v>
      </c>
    </row>
    <row r="1853" spans="1:12">
      <c r="A1853" s="14">
        <v>27</v>
      </c>
      <c r="B1853" s="47">
        <v>43788</v>
      </c>
      <c r="C1853" s="48">
        <v>43790</v>
      </c>
      <c r="D1853" s="17" t="s">
        <v>15</v>
      </c>
      <c r="E1853" s="49">
        <f t="shared" si="153"/>
        <v>2</v>
      </c>
      <c r="F1853" s="50" t="s">
        <v>1686</v>
      </c>
      <c r="G1853" s="51">
        <v>13140</v>
      </c>
      <c r="H1853" s="21">
        <v>0</v>
      </c>
      <c r="I1853" s="51">
        <f t="shared" si="154"/>
        <v>13140</v>
      </c>
      <c r="J1853" s="62">
        <f t="shared" si="155"/>
        <v>2277754.61</v>
      </c>
      <c r="K1853" s="49">
        <v>100908</v>
      </c>
      <c r="L1853" s="25">
        <v>1667438</v>
      </c>
    </row>
    <row r="1854" spans="1:12">
      <c r="A1854" s="14">
        <v>28</v>
      </c>
      <c r="B1854" s="47">
        <v>43787</v>
      </c>
      <c r="C1854" s="48">
        <v>43790</v>
      </c>
      <c r="D1854" s="17" t="s">
        <v>15</v>
      </c>
      <c r="E1854" s="49">
        <f t="shared" si="153"/>
        <v>3</v>
      </c>
      <c r="F1854" s="50" t="s">
        <v>1687</v>
      </c>
      <c r="G1854" s="51">
        <v>13635</v>
      </c>
      <c r="H1854" s="21">
        <v>0</v>
      </c>
      <c r="I1854" s="51">
        <f t="shared" si="154"/>
        <v>13635</v>
      </c>
      <c r="J1854" s="62">
        <f t="shared" si="155"/>
        <v>2264119.61</v>
      </c>
      <c r="K1854" s="49">
        <v>101099</v>
      </c>
      <c r="L1854" s="25">
        <v>1670348</v>
      </c>
    </row>
    <row r="1855" spans="1:12">
      <c r="A1855" s="14">
        <v>29</v>
      </c>
      <c r="B1855" s="47">
        <v>43787</v>
      </c>
      <c r="C1855" s="48">
        <v>43790</v>
      </c>
      <c r="D1855" s="17" t="s">
        <v>15</v>
      </c>
      <c r="E1855" s="49">
        <f t="shared" si="153"/>
        <v>3</v>
      </c>
      <c r="F1855" s="50" t="s">
        <v>1688</v>
      </c>
      <c r="G1855" s="51">
        <v>13635</v>
      </c>
      <c r="H1855" s="21">
        <v>0</v>
      </c>
      <c r="I1855" s="51">
        <f t="shared" si="154"/>
        <v>13635</v>
      </c>
      <c r="J1855" s="62">
        <f t="shared" si="155"/>
        <v>2250484.61</v>
      </c>
      <c r="K1855" s="49">
        <v>101100</v>
      </c>
      <c r="L1855" s="25">
        <v>1670348</v>
      </c>
    </row>
    <row r="1856" spans="1:12">
      <c r="A1856" s="14">
        <v>30</v>
      </c>
      <c r="B1856" s="47">
        <v>43788</v>
      </c>
      <c r="C1856" s="48">
        <v>43790</v>
      </c>
      <c r="D1856" s="17" t="s">
        <v>15</v>
      </c>
      <c r="E1856" s="49">
        <f t="shared" si="153"/>
        <v>2</v>
      </c>
      <c r="F1856" s="50" t="s">
        <v>1084</v>
      </c>
      <c r="G1856" s="51">
        <v>15750</v>
      </c>
      <c r="H1856" s="21">
        <v>0</v>
      </c>
      <c r="I1856" s="51">
        <f t="shared" si="154"/>
        <v>15750</v>
      </c>
      <c r="J1856" s="62">
        <f t="shared" si="155"/>
        <v>2234734.61</v>
      </c>
      <c r="K1856" s="49">
        <v>101063</v>
      </c>
      <c r="L1856" s="25">
        <v>1669573</v>
      </c>
    </row>
    <row r="1857" spans="1:12">
      <c r="A1857" s="14">
        <v>31</v>
      </c>
      <c r="B1857" s="47">
        <v>43788</v>
      </c>
      <c r="C1857" s="48">
        <v>43791</v>
      </c>
      <c r="D1857" s="17" t="s">
        <v>15</v>
      </c>
      <c r="E1857" s="49">
        <f t="shared" si="153"/>
        <v>3</v>
      </c>
      <c r="F1857" s="50" t="s">
        <v>1689</v>
      </c>
      <c r="G1857" s="51">
        <v>13635</v>
      </c>
      <c r="H1857" s="21">
        <v>0</v>
      </c>
      <c r="I1857" s="51">
        <f t="shared" si="154"/>
        <v>13635</v>
      </c>
      <c r="J1857" s="62">
        <f t="shared" si="155"/>
        <v>2221099.61</v>
      </c>
      <c r="K1857" s="49">
        <v>100232</v>
      </c>
      <c r="L1857" s="25">
        <v>1638702</v>
      </c>
    </row>
    <row r="1858" spans="1:12">
      <c r="A1858" s="14">
        <v>32</v>
      </c>
      <c r="B1858" s="47">
        <v>43789</v>
      </c>
      <c r="C1858" s="48">
        <v>43791</v>
      </c>
      <c r="D1858" s="17" t="s">
        <v>15</v>
      </c>
      <c r="E1858" s="49">
        <f t="shared" si="153"/>
        <v>2</v>
      </c>
      <c r="F1858" s="50" t="s">
        <v>1690</v>
      </c>
      <c r="G1858" s="51">
        <v>9090</v>
      </c>
      <c r="H1858" s="21">
        <v>0</v>
      </c>
      <c r="I1858" s="51">
        <f t="shared" si="154"/>
        <v>9090</v>
      </c>
      <c r="J1858" s="62">
        <f t="shared" si="155"/>
        <v>2212009.61</v>
      </c>
      <c r="K1858" s="49">
        <v>100439</v>
      </c>
      <c r="L1858" s="25">
        <v>1660815</v>
      </c>
    </row>
    <row r="1859" spans="1:12">
      <c r="A1859" s="14">
        <v>33</v>
      </c>
      <c r="B1859" s="47">
        <v>43788</v>
      </c>
      <c r="C1859" s="48">
        <v>43791</v>
      </c>
      <c r="D1859" s="17" t="s">
        <v>15</v>
      </c>
      <c r="E1859" s="49">
        <f t="shared" si="153"/>
        <v>3</v>
      </c>
      <c r="F1859" s="50" t="s">
        <v>263</v>
      </c>
      <c r="G1859" s="51">
        <v>13635</v>
      </c>
      <c r="H1859" s="21">
        <v>0</v>
      </c>
      <c r="I1859" s="51">
        <f t="shared" si="154"/>
        <v>13635</v>
      </c>
      <c r="J1859" s="62">
        <f t="shared" si="155"/>
        <v>2198374.61</v>
      </c>
      <c r="K1859" s="49">
        <v>100234</v>
      </c>
      <c r="L1859" s="25">
        <v>1638705</v>
      </c>
    </row>
    <row r="1860" spans="1:12">
      <c r="A1860" s="14">
        <v>34</v>
      </c>
      <c r="B1860" s="47">
        <v>43787</v>
      </c>
      <c r="C1860" s="48">
        <v>43791</v>
      </c>
      <c r="D1860" s="17" t="s">
        <v>15</v>
      </c>
      <c r="E1860" s="49">
        <f t="shared" si="153"/>
        <v>4</v>
      </c>
      <c r="F1860" s="50" t="s">
        <v>1691</v>
      </c>
      <c r="G1860" s="51">
        <v>28260</v>
      </c>
      <c r="H1860" s="21">
        <v>0</v>
      </c>
      <c r="I1860" s="51">
        <f t="shared" si="154"/>
        <v>28260</v>
      </c>
      <c r="J1860" s="62">
        <f t="shared" si="155"/>
        <v>2170114.61</v>
      </c>
      <c r="K1860" s="49">
        <v>100235</v>
      </c>
      <c r="L1860" s="25">
        <v>1658369</v>
      </c>
    </row>
    <row r="1861" spans="1:12">
      <c r="A1861" s="14">
        <v>35</v>
      </c>
      <c r="B1861" s="47">
        <v>43789</v>
      </c>
      <c r="C1861" s="48">
        <v>43791</v>
      </c>
      <c r="D1861" s="17" t="s">
        <v>15</v>
      </c>
      <c r="E1861" s="49">
        <f t="shared" si="153"/>
        <v>2</v>
      </c>
      <c r="F1861" s="50" t="s">
        <v>1692</v>
      </c>
      <c r="G1861" s="51">
        <v>14130</v>
      </c>
      <c r="H1861" s="21">
        <v>0</v>
      </c>
      <c r="I1861" s="51">
        <f t="shared" si="154"/>
        <v>14130</v>
      </c>
      <c r="J1861" s="62">
        <f t="shared" si="155"/>
        <v>2155984.61</v>
      </c>
      <c r="K1861" s="49">
        <v>101213</v>
      </c>
      <c r="L1861" s="25">
        <v>1672177</v>
      </c>
    </row>
    <row r="1862" spans="1:12">
      <c r="A1862" s="14">
        <v>36</v>
      </c>
      <c r="B1862" s="47">
        <v>43790</v>
      </c>
      <c r="C1862" s="48">
        <v>43792</v>
      </c>
      <c r="D1862" s="17" t="s">
        <v>15</v>
      </c>
      <c r="E1862" s="49">
        <f t="shared" si="153"/>
        <v>2</v>
      </c>
      <c r="F1862" s="50" t="s">
        <v>1693</v>
      </c>
      <c r="G1862" s="51">
        <v>10098</v>
      </c>
      <c r="H1862" s="21">
        <v>0</v>
      </c>
      <c r="I1862" s="51">
        <f t="shared" si="154"/>
        <v>10098</v>
      </c>
      <c r="J1862" s="62">
        <f t="shared" si="155"/>
        <v>2145886.61</v>
      </c>
      <c r="K1862" s="49">
        <v>98570</v>
      </c>
      <c r="L1862" s="25">
        <v>1633574</v>
      </c>
    </row>
    <row r="1863" spans="1:12">
      <c r="A1863" s="14">
        <v>37</v>
      </c>
      <c r="B1863" s="47">
        <v>43790</v>
      </c>
      <c r="C1863" s="48">
        <v>43792</v>
      </c>
      <c r="D1863" s="17" t="s">
        <v>15</v>
      </c>
      <c r="E1863" s="49">
        <f t="shared" si="153"/>
        <v>2</v>
      </c>
      <c r="F1863" s="50" t="s">
        <v>1694</v>
      </c>
      <c r="G1863" s="51">
        <v>15750</v>
      </c>
      <c r="H1863" s="21">
        <v>0</v>
      </c>
      <c r="I1863" s="51">
        <f t="shared" si="154"/>
        <v>15750</v>
      </c>
      <c r="J1863" s="62">
        <f t="shared" si="155"/>
        <v>2130136.61</v>
      </c>
      <c r="K1863" s="49">
        <v>100334</v>
      </c>
      <c r="L1863" s="25">
        <v>1658956</v>
      </c>
    </row>
    <row r="1864" spans="1:12">
      <c r="A1864" s="14">
        <v>38</v>
      </c>
      <c r="B1864" s="47">
        <v>43790</v>
      </c>
      <c r="C1864" s="48">
        <v>43793</v>
      </c>
      <c r="D1864" s="17" t="s">
        <v>15</v>
      </c>
      <c r="E1864" s="49">
        <f t="shared" si="153"/>
        <v>3</v>
      </c>
      <c r="F1864" s="50" t="s">
        <v>1695</v>
      </c>
      <c r="G1864" s="51">
        <v>13635</v>
      </c>
      <c r="H1864" s="21">
        <v>0</v>
      </c>
      <c r="I1864" s="51">
        <f t="shared" si="154"/>
        <v>13635</v>
      </c>
      <c r="J1864" s="62">
        <f t="shared" si="155"/>
        <v>2116501.61</v>
      </c>
      <c r="K1864" s="49">
        <v>101062</v>
      </c>
      <c r="L1864" s="25">
        <v>1669658</v>
      </c>
    </row>
    <row r="1865" spans="1:12">
      <c r="A1865" s="14">
        <v>39</v>
      </c>
      <c r="B1865" s="47">
        <v>43791</v>
      </c>
      <c r="C1865" s="48">
        <v>43793</v>
      </c>
      <c r="D1865" s="17" t="s">
        <v>15</v>
      </c>
      <c r="E1865" s="49">
        <f t="shared" si="153"/>
        <v>2</v>
      </c>
      <c r="F1865" s="50" t="s">
        <v>1696</v>
      </c>
      <c r="G1865" s="51">
        <v>9090</v>
      </c>
      <c r="H1865" s="21">
        <v>0</v>
      </c>
      <c r="I1865" s="51">
        <f t="shared" si="154"/>
        <v>9090</v>
      </c>
      <c r="J1865" s="62">
        <f t="shared" si="155"/>
        <v>2107411.61</v>
      </c>
      <c r="K1865" s="49">
        <v>100200</v>
      </c>
      <c r="L1865" s="25">
        <v>1657898</v>
      </c>
    </row>
    <row r="1866" spans="1:12">
      <c r="A1866" s="14">
        <v>40</v>
      </c>
      <c r="B1866" s="47">
        <v>43791</v>
      </c>
      <c r="C1866" s="48">
        <v>43793</v>
      </c>
      <c r="D1866" s="17" t="s">
        <v>15</v>
      </c>
      <c r="E1866" s="49">
        <f t="shared" si="153"/>
        <v>2</v>
      </c>
      <c r="F1866" s="50" t="s">
        <v>1697</v>
      </c>
      <c r="G1866" s="51">
        <v>9090</v>
      </c>
      <c r="H1866" s="21">
        <v>0</v>
      </c>
      <c r="I1866" s="51">
        <f t="shared" si="154"/>
        <v>9090</v>
      </c>
      <c r="J1866" s="62">
        <f t="shared" si="155"/>
        <v>2098321.61</v>
      </c>
      <c r="K1866" s="49">
        <v>101090</v>
      </c>
      <c r="L1866" s="25">
        <v>1669809</v>
      </c>
    </row>
    <row r="1867" spans="1:12">
      <c r="A1867" s="14">
        <v>41</v>
      </c>
      <c r="B1867" s="47">
        <v>43791</v>
      </c>
      <c r="C1867" s="48">
        <v>43793</v>
      </c>
      <c r="D1867" s="17" t="s">
        <v>15</v>
      </c>
      <c r="E1867" s="49">
        <f t="shared" si="153"/>
        <v>2</v>
      </c>
      <c r="F1867" s="50" t="s">
        <v>1698</v>
      </c>
      <c r="G1867" s="51">
        <v>15750</v>
      </c>
      <c r="H1867" s="21">
        <v>0</v>
      </c>
      <c r="I1867" s="51">
        <f t="shared" si="154"/>
        <v>15750</v>
      </c>
      <c r="J1867" s="62">
        <f t="shared" si="155"/>
        <v>2082571.61</v>
      </c>
      <c r="K1867" s="49">
        <v>100414</v>
      </c>
      <c r="L1867" s="25">
        <v>1660537</v>
      </c>
    </row>
    <row r="1868" spans="1:12">
      <c r="A1868" s="14">
        <v>42</v>
      </c>
      <c r="B1868" s="47">
        <v>43792</v>
      </c>
      <c r="C1868" s="48">
        <v>43794</v>
      </c>
      <c r="D1868" s="17" t="s">
        <v>15</v>
      </c>
      <c r="E1868" s="49">
        <f t="shared" si="153"/>
        <v>2</v>
      </c>
      <c r="F1868" s="50" t="s">
        <v>1699</v>
      </c>
      <c r="G1868" s="51">
        <v>14611.5</v>
      </c>
      <c r="H1868" s="21">
        <v>0</v>
      </c>
      <c r="I1868" s="51">
        <f t="shared" si="154"/>
        <v>14611.5</v>
      </c>
      <c r="J1868" s="62">
        <f t="shared" si="155"/>
        <v>2067960.11</v>
      </c>
      <c r="K1868" s="49">
        <v>99021</v>
      </c>
      <c r="L1868" s="25">
        <v>1644226</v>
      </c>
    </row>
    <row r="1869" spans="1:12">
      <c r="A1869" s="14">
        <v>43</v>
      </c>
      <c r="B1869" s="47">
        <v>43792</v>
      </c>
      <c r="C1869" s="48">
        <v>43794</v>
      </c>
      <c r="D1869" s="17" t="s">
        <v>15</v>
      </c>
      <c r="E1869" s="49">
        <f t="shared" si="153"/>
        <v>2</v>
      </c>
      <c r="F1869" s="50" t="s">
        <v>1700</v>
      </c>
      <c r="G1869" s="51">
        <v>11880</v>
      </c>
      <c r="H1869" s="21">
        <v>0</v>
      </c>
      <c r="I1869" s="51">
        <f t="shared" si="154"/>
        <v>11880</v>
      </c>
      <c r="J1869" s="62">
        <f t="shared" si="155"/>
        <v>2056080.11</v>
      </c>
      <c r="K1869" s="49">
        <v>100174</v>
      </c>
      <c r="L1869" s="25">
        <v>1656982</v>
      </c>
    </row>
    <row r="1870" spans="1:12">
      <c r="A1870" s="170"/>
      <c r="B1870" s="171"/>
      <c r="C1870" s="156"/>
      <c r="D1870" s="157"/>
      <c r="E1870" s="158"/>
      <c r="F1870" s="159"/>
      <c r="G1870" s="160"/>
      <c r="H1870" s="161"/>
      <c r="I1870" s="51">
        <f>SUM(I1837:I1869)</f>
        <v>546574.5</v>
      </c>
      <c r="J1870" s="62"/>
      <c r="K1870" s="190" t="s">
        <v>1701</v>
      </c>
      <c r="L1870" s="25"/>
    </row>
    <row r="1871" spans="1:12">
      <c r="A1871" s="170"/>
      <c r="B1871" s="171"/>
      <c r="C1871" s="156"/>
      <c r="D1871" s="157"/>
      <c r="E1871" s="158"/>
      <c r="F1871" s="159"/>
      <c r="G1871" s="160"/>
      <c r="H1871" s="161"/>
      <c r="I1871" s="51"/>
      <c r="J1871" s="62"/>
      <c r="K1871" s="49"/>
      <c r="L1871" s="25"/>
    </row>
    <row r="1872" ht="14.25"/>
    <row r="1873" ht="14.25" spans="10:10">
      <c r="J1873" s="191" t="s">
        <v>1701</v>
      </c>
    </row>
    <row r="1875" spans="1:13">
      <c r="A1875" s="14">
        <v>44</v>
      </c>
      <c r="B1875" s="47">
        <v>43792</v>
      </c>
      <c r="C1875" s="48">
        <v>43795</v>
      </c>
      <c r="D1875" s="17" t="s">
        <v>15</v>
      </c>
      <c r="E1875" s="49">
        <f t="shared" ref="E1875:E1896" si="156">C1875-B1875</f>
        <v>3</v>
      </c>
      <c r="F1875" s="50" t="s">
        <v>1702</v>
      </c>
      <c r="G1875" s="51">
        <v>23625</v>
      </c>
      <c r="H1875" s="21">
        <v>0</v>
      </c>
      <c r="I1875" s="51">
        <f t="shared" ref="I1875:I1896" si="157">+G1875+H1875</f>
        <v>23625</v>
      </c>
      <c r="J1875" s="62">
        <f>J1869-I1875</f>
        <v>2032455.11</v>
      </c>
      <c r="K1875" s="49">
        <v>100502</v>
      </c>
      <c r="L1875" s="192">
        <v>1661758</v>
      </c>
      <c r="M1875" s="2"/>
    </row>
    <row r="1876" spans="1:13">
      <c r="A1876" s="14">
        <v>45</v>
      </c>
      <c r="B1876" s="47">
        <v>43793</v>
      </c>
      <c r="C1876" s="48">
        <v>43795</v>
      </c>
      <c r="D1876" s="17" t="s">
        <v>15</v>
      </c>
      <c r="E1876" s="49">
        <f t="shared" si="156"/>
        <v>2</v>
      </c>
      <c r="F1876" s="50" t="s">
        <v>1703</v>
      </c>
      <c r="G1876" s="51">
        <v>15750</v>
      </c>
      <c r="H1876" s="21">
        <v>0</v>
      </c>
      <c r="I1876" s="51">
        <f t="shared" si="157"/>
        <v>15750</v>
      </c>
      <c r="J1876" s="62">
        <f t="shared" ref="J1875:J1896" si="158">J1875-I1876</f>
        <v>2016705.11</v>
      </c>
      <c r="K1876" s="49">
        <v>101050</v>
      </c>
      <c r="L1876" s="192">
        <v>1669090</v>
      </c>
      <c r="M1876" s="2"/>
    </row>
    <row r="1877" spans="1:13">
      <c r="A1877" s="14">
        <v>46</v>
      </c>
      <c r="B1877" s="47">
        <v>43793</v>
      </c>
      <c r="C1877" s="48">
        <v>43795</v>
      </c>
      <c r="D1877" s="17" t="s">
        <v>15</v>
      </c>
      <c r="E1877" s="49">
        <f t="shared" si="156"/>
        <v>2</v>
      </c>
      <c r="F1877" s="50" t="s">
        <v>1704</v>
      </c>
      <c r="G1877" s="51">
        <v>9090</v>
      </c>
      <c r="H1877" s="21">
        <v>0</v>
      </c>
      <c r="I1877" s="51">
        <f t="shared" si="157"/>
        <v>9090</v>
      </c>
      <c r="J1877" s="62">
        <f t="shared" si="158"/>
        <v>2007615.11</v>
      </c>
      <c r="K1877" s="49">
        <v>101008</v>
      </c>
      <c r="L1877" s="192">
        <v>1668357</v>
      </c>
      <c r="M1877" s="2"/>
    </row>
    <row r="1878" spans="1:13">
      <c r="A1878" s="14">
        <v>47</v>
      </c>
      <c r="B1878" s="134">
        <v>43793</v>
      </c>
      <c r="C1878" s="135">
        <v>43795</v>
      </c>
      <c r="D1878" s="136" t="s">
        <v>15</v>
      </c>
      <c r="E1878" s="137">
        <f t="shared" si="156"/>
        <v>2</v>
      </c>
      <c r="F1878" s="138" t="s">
        <v>1705</v>
      </c>
      <c r="G1878" s="139">
        <v>10098</v>
      </c>
      <c r="H1878" s="140">
        <v>0</v>
      </c>
      <c r="I1878" s="139">
        <f t="shared" si="157"/>
        <v>10098</v>
      </c>
      <c r="J1878" s="62">
        <f t="shared" si="158"/>
        <v>1997517.11</v>
      </c>
      <c r="K1878" s="49">
        <v>99042</v>
      </c>
      <c r="L1878" s="192">
        <v>1645668</v>
      </c>
      <c r="M1878" s="2"/>
    </row>
    <row r="1879" spans="1:13">
      <c r="A1879" s="14">
        <v>48</v>
      </c>
      <c r="B1879" s="47">
        <v>43793</v>
      </c>
      <c r="C1879" s="48">
        <v>43795</v>
      </c>
      <c r="D1879" s="17" t="s">
        <v>15</v>
      </c>
      <c r="E1879" s="49">
        <f t="shared" si="156"/>
        <v>2</v>
      </c>
      <c r="F1879" s="50" t="s">
        <v>1706</v>
      </c>
      <c r="G1879" s="51">
        <v>9090</v>
      </c>
      <c r="H1879" s="21">
        <v>0</v>
      </c>
      <c r="I1879" s="51">
        <f t="shared" si="157"/>
        <v>9090</v>
      </c>
      <c r="J1879" s="62">
        <f t="shared" si="158"/>
        <v>1988427.11</v>
      </c>
      <c r="K1879" s="49">
        <v>101049</v>
      </c>
      <c r="L1879" s="192">
        <v>1669083</v>
      </c>
      <c r="M1879" s="2"/>
    </row>
    <row r="1880" spans="1:13">
      <c r="A1880" s="14">
        <v>49</v>
      </c>
      <c r="B1880" s="47">
        <v>43792</v>
      </c>
      <c r="C1880" s="48">
        <v>43796</v>
      </c>
      <c r="D1880" s="17" t="s">
        <v>15</v>
      </c>
      <c r="E1880" s="49">
        <f t="shared" si="156"/>
        <v>4</v>
      </c>
      <c r="F1880" s="50" t="s">
        <v>1707</v>
      </c>
      <c r="G1880" s="51">
        <v>47520</v>
      </c>
      <c r="H1880" s="21">
        <v>0</v>
      </c>
      <c r="I1880" s="51">
        <f t="shared" si="157"/>
        <v>47520</v>
      </c>
      <c r="J1880" s="62">
        <f t="shared" si="158"/>
        <v>1940907.11</v>
      </c>
      <c r="K1880" s="49">
        <v>99639</v>
      </c>
      <c r="L1880" s="193">
        <v>1652803</v>
      </c>
      <c r="M1880" s="2"/>
    </row>
    <row r="1881" spans="1:13">
      <c r="A1881" s="14">
        <v>50</v>
      </c>
      <c r="B1881" s="47">
        <v>43794</v>
      </c>
      <c r="C1881" s="48">
        <v>43796</v>
      </c>
      <c r="D1881" s="17" t="s">
        <v>15</v>
      </c>
      <c r="E1881" s="49">
        <f t="shared" si="156"/>
        <v>2</v>
      </c>
      <c r="F1881" s="50" t="s">
        <v>1708</v>
      </c>
      <c r="G1881" s="51">
        <v>14130</v>
      </c>
      <c r="H1881" s="21">
        <v>0</v>
      </c>
      <c r="I1881" s="51">
        <f t="shared" si="157"/>
        <v>14130</v>
      </c>
      <c r="J1881" s="62">
        <f t="shared" si="158"/>
        <v>1926777.11</v>
      </c>
      <c r="K1881" s="49">
        <v>100313</v>
      </c>
      <c r="L1881" s="192">
        <v>1659574</v>
      </c>
      <c r="M1881" s="2"/>
    </row>
    <row r="1882" spans="1:13">
      <c r="A1882" s="14">
        <v>51</v>
      </c>
      <c r="B1882" s="47">
        <v>43793</v>
      </c>
      <c r="C1882" s="48">
        <v>43796</v>
      </c>
      <c r="D1882" s="17" t="s">
        <v>15</v>
      </c>
      <c r="E1882" s="49">
        <f t="shared" si="156"/>
        <v>3</v>
      </c>
      <c r="F1882" s="50" t="s">
        <v>1709</v>
      </c>
      <c r="G1882" s="51">
        <v>15147</v>
      </c>
      <c r="H1882" s="21">
        <v>0</v>
      </c>
      <c r="I1882" s="51">
        <f t="shared" si="157"/>
        <v>15147</v>
      </c>
      <c r="J1882" s="62">
        <f t="shared" si="158"/>
        <v>1911630.11</v>
      </c>
      <c r="K1882" s="49">
        <v>99048</v>
      </c>
      <c r="L1882" s="192">
        <v>1639209</v>
      </c>
      <c r="M1882" s="2"/>
    </row>
    <row r="1883" spans="1:13">
      <c r="A1883" s="14">
        <v>52</v>
      </c>
      <c r="B1883" s="47">
        <v>43794</v>
      </c>
      <c r="C1883" s="48">
        <v>43796</v>
      </c>
      <c r="D1883" s="17" t="s">
        <v>15</v>
      </c>
      <c r="E1883" s="49">
        <f t="shared" si="156"/>
        <v>2</v>
      </c>
      <c r="F1883" s="50" t="s">
        <v>1710</v>
      </c>
      <c r="G1883" s="51">
        <v>11880</v>
      </c>
      <c r="H1883" s="21">
        <v>0</v>
      </c>
      <c r="I1883" s="51">
        <f t="shared" si="157"/>
        <v>11880</v>
      </c>
      <c r="J1883" s="62">
        <f t="shared" si="158"/>
        <v>1899750.11</v>
      </c>
      <c r="K1883" s="49">
        <v>100197</v>
      </c>
      <c r="L1883" s="192">
        <v>1657443</v>
      </c>
      <c r="M1883" s="2"/>
    </row>
    <row r="1884" spans="1:13">
      <c r="A1884" s="14">
        <v>53</v>
      </c>
      <c r="B1884" s="47">
        <v>43794</v>
      </c>
      <c r="C1884" s="48">
        <v>43796</v>
      </c>
      <c r="D1884" s="17" t="s">
        <v>15</v>
      </c>
      <c r="E1884" s="49">
        <f t="shared" si="156"/>
        <v>2</v>
      </c>
      <c r="F1884" s="50" t="s">
        <v>1711</v>
      </c>
      <c r="G1884" s="51">
        <v>11880</v>
      </c>
      <c r="H1884" s="21">
        <v>0</v>
      </c>
      <c r="I1884" s="51">
        <f t="shared" si="157"/>
        <v>11880</v>
      </c>
      <c r="J1884" s="62">
        <f t="shared" si="158"/>
        <v>1887870.11</v>
      </c>
      <c r="K1884" s="49">
        <v>100192</v>
      </c>
      <c r="L1884" s="192">
        <v>1657440</v>
      </c>
      <c r="M1884" s="2"/>
    </row>
    <row r="1885" spans="1:13">
      <c r="A1885" s="14">
        <v>54</v>
      </c>
      <c r="B1885" s="47">
        <v>43794</v>
      </c>
      <c r="C1885" s="48">
        <v>43796</v>
      </c>
      <c r="D1885" s="17" t="s">
        <v>15</v>
      </c>
      <c r="E1885" s="49">
        <f t="shared" si="156"/>
        <v>2</v>
      </c>
      <c r="F1885" s="50" t="s">
        <v>1712</v>
      </c>
      <c r="G1885" s="51">
        <v>14611.5</v>
      </c>
      <c r="H1885" s="21">
        <v>0</v>
      </c>
      <c r="I1885" s="51">
        <f t="shared" si="157"/>
        <v>14611.5</v>
      </c>
      <c r="J1885" s="62">
        <f t="shared" si="158"/>
        <v>1873258.61</v>
      </c>
      <c r="K1885" s="49">
        <v>99039</v>
      </c>
      <c r="L1885" s="192">
        <v>1645449</v>
      </c>
      <c r="M1885" s="2"/>
    </row>
    <row r="1886" spans="1:13">
      <c r="A1886" s="14">
        <v>55</v>
      </c>
      <c r="B1886" s="47">
        <v>43795</v>
      </c>
      <c r="C1886" s="48">
        <v>43797</v>
      </c>
      <c r="D1886" s="17" t="s">
        <v>15</v>
      </c>
      <c r="E1886" s="49">
        <f t="shared" si="156"/>
        <v>2</v>
      </c>
      <c r="F1886" s="50" t="s">
        <v>1713</v>
      </c>
      <c r="G1886" s="51">
        <v>9090</v>
      </c>
      <c r="H1886" s="21">
        <v>0</v>
      </c>
      <c r="I1886" s="51">
        <f t="shared" si="157"/>
        <v>9090</v>
      </c>
      <c r="J1886" s="62">
        <f t="shared" si="158"/>
        <v>1864168.61</v>
      </c>
      <c r="K1886" s="49">
        <v>100952</v>
      </c>
      <c r="L1886" s="193">
        <v>1667758</v>
      </c>
      <c r="M1886" s="2"/>
    </row>
    <row r="1887" spans="1:13">
      <c r="A1887" s="14">
        <v>56</v>
      </c>
      <c r="B1887" s="47">
        <v>43795</v>
      </c>
      <c r="C1887" s="48">
        <v>43797</v>
      </c>
      <c r="D1887" s="17" t="s">
        <v>15</v>
      </c>
      <c r="E1887" s="49">
        <f t="shared" si="156"/>
        <v>2</v>
      </c>
      <c r="F1887" s="50" t="s">
        <v>1714</v>
      </c>
      <c r="G1887" s="51">
        <v>9090</v>
      </c>
      <c r="H1887" s="21">
        <v>0</v>
      </c>
      <c r="I1887" s="51">
        <f t="shared" si="157"/>
        <v>9090</v>
      </c>
      <c r="J1887" s="62">
        <f t="shared" si="158"/>
        <v>1855078.61</v>
      </c>
      <c r="K1887" s="49">
        <v>100955</v>
      </c>
      <c r="L1887" s="193">
        <v>1667758</v>
      </c>
      <c r="M1887" s="2"/>
    </row>
    <row r="1888" spans="1:13">
      <c r="A1888" s="14">
        <v>57</v>
      </c>
      <c r="B1888" s="47">
        <v>43794</v>
      </c>
      <c r="C1888" s="48">
        <v>43797</v>
      </c>
      <c r="D1888" s="17" t="s">
        <v>15</v>
      </c>
      <c r="E1888" s="49">
        <f t="shared" si="156"/>
        <v>3</v>
      </c>
      <c r="F1888" s="50" t="s">
        <v>1715</v>
      </c>
      <c r="G1888" s="51">
        <v>13635</v>
      </c>
      <c r="H1888" s="21">
        <v>0</v>
      </c>
      <c r="I1888" s="51">
        <f t="shared" si="157"/>
        <v>13635</v>
      </c>
      <c r="J1888" s="62">
        <f t="shared" si="158"/>
        <v>1841443.61</v>
      </c>
      <c r="K1888" s="49">
        <v>101085</v>
      </c>
      <c r="L1888" s="192">
        <v>1669919</v>
      </c>
      <c r="M1888" s="2"/>
    </row>
    <row r="1889" spans="1:13">
      <c r="A1889" s="14">
        <v>58</v>
      </c>
      <c r="B1889" s="47">
        <v>43794</v>
      </c>
      <c r="C1889" s="48">
        <v>43798</v>
      </c>
      <c r="D1889" s="17" t="s">
        <v>15</v>
      </c>
      <c r="E1889" s="49">
        <f t="shared" si="156"/>
        <v>4</v>
      </c>
      <c r="F1889" s="50" t="s">
        <v>399</v>
      </c>
      <c r="G1889" s="51">
        <v>31500</v>
      </c>
      <c r="H1889" s="21">
        <v>0</v>
      </c>
      <c r="I1889" s="51">
        <f t="shared" si="157"/>
        <v>31500</v>
      </c>
      <c r="J1889" s="62">
        <f t="shared" si="158"/>
        <v>1809943.61</v>
      </c>
      <c r="K1889" s="49">
        <v>100938</v>
      </c>
      <c r="L1889" s="192">
        <v>1668052</v>
      </c>
      <c r="M1889" s="2"/>
    </row>
    <row r="1890" spans="1:13">
      <c r="A1890" s="14">
        <v>59</v>
      </c>
      <c r="B1890" s="47">
        <v>43793</v>
      </c>
      <c r="C1890" s="48">
        <v>43798</v>
      </c>
      <c r="D1890" s="17" t="s">
        <v>15</v>
      </c>
      <c r="E1890" s="49">
        <f t="shared" si="156"/>
        <v>5</v>
      </c>
      <c r="F1890" s="50" t="s">
        <v>1716</v>
      </c>
      <c r="G1890" s="51">
        <v>32850</v>
      </c>
      <c r="H1890" s="21">
        <v>0</v>
      </c>
      <c r="I1890" s="51">
        <f t="shared" si="157"/>
        <v>32850</v>
      </c>
      <c r="J1890" s="62">
        <f t="shared" si="158"/>
        <v>1777093.61</v>
      </c>
      <c r="K1890" s="49">
        <v>100610</v>
      </c>
      <c r="L1890" s="192">
        <v>1663189</v>
      </c>
      <c r="M1890" s="2"/>
    </row>
    <row r="1891" spans="1:13">
      <c r="A1891" s="14">
        <v>60</v>
      </c>
      <c r="B1891" s="47">
        <v>43793</v>
      </c>
      <c r="C1891" s="48">
        <v>43798</v>
      </c>
      <c r="D1891" s="17" t="s">
        <v>15</v>
      </c>
      <c r="E1891" s="49">
        <f t="shared" si="156"/>
        <v>5</v>
      </c>
      <c r="F1891" s="50" t="s">
        <v>1717</v>
      </c>
      <c r="G1891" s="51">
        <v>29700</v>
      </c>
      <c r="H1891" s="21">
        <v>0</v>
      </c>
      <c r="I1891" s="51">
        <f t="shared" si="157"/>
        <v>29700</v>
      </c>
      <c r="J1891" s="62">
        <f t="shared" si="158"/>
        <v>1747393.61</v>
      </c>
      <c r="K1891" s="49">
        <v>99849</v>
      </c>
      <c r="L1891" s="192">
        <v>1655072</v>
      </c>
      <c r="M1891" s="2"/>
    </row>
    <row r="1892" spans="1:13">
      <c r="A1892" s="14">
        <v>61</v>
      </c>
      <c r="B1892" s="47">
        <v>43796</v>
      </c>
      <c r="C1892" s="48">
        <v>43798</v>
      </c>
      <c r="D1892" s="17" t="s">
        <v>15</v>
      </c>
      <c r="E1892" s="49">
        <f t="shared" si="156"/>
        <v>2</v>
      </c>
      <c r="F1892" s="50" t="s">
        <v>1718</v>
      </c>
      <c r="G1892" s="51">
        <v>14611.5</v>
      </c>
      <c r="H1892" s="21">
        <v>0</v>
      </c>
      <c r="I1892" s="51">
        <f t="shared" si="157"/>
        <v>14611.5</v>
      </c>
      <c r="J1892" s="62">
        <f t="shared" si="158"/>
        <v>1732782.11</v>
      </c>
      <c r="K1892" s="49">
        <v>99025</v>
      </c>
      <c r="L1892" s="192">
        <v>1644218</v>
      </c>
      <c r="M1892" s="2"/>
    </row>
    <row r="1893" spans="1:13">
      <c r="A1893" s="14">
        <v>62</v>
      </c>
      <c r="B1893" s="47">
        <v>43797</v>
      </c>
      <c r="C1893" s="48">
        <v>43799</v>
      </c>
      <c r="D1893" s="17" t="s">
        <v>15</v>
      </c>
      <c r="E1893" s="49">
        <f t="shared" si="156"/>
        <v>2</v>
      </c>
      <c r="F1893" s="50" t="s">
        <v>1719</v>
      </c>
      <c r="G1893" s="51">
        <v>11880</v>
      </c>
      <c r="H1893" s="21">
        <v>0</v>
      </c>
      <c r="I1893" s="51">
        <f t="shared" si="157"/>
        <v>11880</v>
      </c>
      <c r="J1893" s="62">
        <f t="shared" si="158"/>
        <v>1720902.11</v>
      </c>
      <c r="K1893" s="49">
        <v>99632</v>
      </c>
      <c r="L1893" s="192">
        <v>1652657</v>
      </c>
      <c r="M1893" s="2"/>
    </row>
    <row r="1894" spans="1:13">
      <c r="A1894" s="14">
        <v>63</v>
      </c>
      <c r="B1894" s="47">
        <v>43796</v>
      </c>
      <c r="C1894" s="48">
        <v>43799</v>
      </c>
      <c r="D1894" s="17" t="s">
        <v>15</v>
      </c>
      <c r="E1894" s="49">
        <f t="shared" si="156"/>
        <v>3</v>
      </c>
      <c r="F1894" s="50" t="s">
        <v>1720</v>
      </c>
      <c r="G1894" s="51">
        <v>13635</v>
      </c>
      <c r="H1894" s="21">
        <v>0</v>
      </c>
      <c r="I1894" s="51">
        <f t="shared" si="157"/>
        <v>13635</v>
      </c>
      <c r="J1894" s="62">
        <f t="shared" si="158"/>
        <v>1707267.11</v>
      </c>
      <c r="K1894" s="49">
        <v>101251</v>
      </c>
      <c r="L1894" s="192">
        <v>1673182</v>
      </c>
      <c r="M1894" s="2"/>
    </row>
    <row r="1895" spans="1:13">
      <c r="A1895" s="14">
        <v>64</v>
      </c>
      <c r="B1895" s="47">
        <v>43796</v>
      </c>
      <c r="C1895" s="48">
        <v>43799</v>
      </c>
      <c r="D1895" s="17" t="s">
        <v>15</v>
      </c>
      <c r="E1895" s="49">
        <f t="shared" si="156"/>
        <v>3</v>
      </c>
      <c r="F1895" s="50" t="s">
        <v>1721</v>
      </c>
      <c r="G1895" s="51">
        <v>13635</v>
      </c>
      <c r="H1895" s="21">
        <v>0</v>
      </c>
      <c r="I1895" s="51">
        <f t="shared" si="157"/>
        <v>13635</v>
      </c>
      <c r="J1895" s="62">
        <f t="shared" si="158"/>
        <v>1693632.11</v>
      </c>
      <c r="K1895" s="49">
        <v>100482</v>
      </c>
      <c r="L1895" s="192">
        <v>1661255</v>
      </c>
      <c r="M1895" s="2"/>
    </row>
    <row r="1896" spans="1:13">
      <c r="A1896" s="14">
        <v>65</v>
      </c>
      <c r="B1896" s="47">
        <v>43794</v>
      </c>
      <c r="C1896" s="48">
        <v>43799</v>
      </c>
      <c r="D1896" s="17" t="s">
        <v>15</v>
      </c>
      <c r="E1896" s="49">
        <f t="shared" si="156"/>
        <v>5</v>
      </c>
      <c r="F1896" s="50" t="s">
        <v>1722</v>
      </c>
      <c r="G1896" s="51">
        <v>22725</v>
      </c>
      <c r="H1896" s="21">
        <v>0</v>
      </c>
      <c r="I1896" s="51">
        <f t="shared" si="157"/>
        <v>22725</v>
      </c>
      <c r="J1896" s="62">
        <f t="shared" si="158"/>
        <v>1670907.11</v>
      </c>
      <c r="K1896" s="49">
        <v>101095</v>
      </c>
      <c r="L1896" s="192">
        <v>1670270</v>
      </c>
      <c r="M1896" s="2"/>
    </row>
    <row r="1897" ht="14.25" spans="1:13">
      <c r="A1897" s="52" t="s">
        <v>18</v>
      </c>
      <c r="B1897" s="52"/>
      <c r="C1897" s="52"/>
      <c r="D1897" s="52"/>
      <c r="E1897" s="52"/>
      <c r="F1897" s="52"/>
      <c r="G1897" s="52"/>
      <c r="H1897" s="52"/>
      <c r="I1897" s="34">
        <f>SUM(I1875:I1896)</f>
        <v>385173</v>
      </c>
      <c r="J1897" s="35"/>
      <c r="K1897" s="36"/>
      <c r="L1897" s="192"/>
      <c r="M1897" s="2"/>
    </row>
    <row r="1898" spans="1:13">
      <c r="A1898" s="2"/>
      <c r="B1898" s="76"/>
      <c r="C1898" s="76"/>
      <c r="D1898" s="2"/>
      <c r="E1898" s="2"/>
      <c r="F1898" s="2"/>
      <c r="G1898" s="2"/>
      <c r="H1898" s="2"/>
      <c r="I1898" s="2"/>
      <c r="J1898" s="2"/>
      <c r="K1898" s="76"/>
      <c r="L1898" s="2"/>
      <c r="M1898" s="2"/>
    </row>
    <row r="1899" spans="1:13">
      <c r="A1899" s="6" t="s">
        <v>1723</v>
      </c>
      <c r="B1899" s="6"/>
      <c r="C1899" s="6"/>
      <c r="D1899" s="6"/>
      <c r="E1899" s="6"/>
      <c r="F1899" s="6"/>
      <c r="G1899" s="6"/>
      <c r="H1899" s="6"/>
      <c r="I1899" s="6"/>
      <c r="J1899" s="6"/>
      <c r="K1899" s="188"/>
      <c r="L1899" s="192"/>
      <c r="M1899" s="2"/>
    </row>
    <row r="1900" spans="1:13">
      <c r="A1900" s="45" t="s">
        <v>1724</v>
      </c>
      <c r="B1900" s="46"/>
      <c r="C1900" s="46"/>
      <c r="D1900" s="46"/>
      <c r="E1900" s="46"/>
      <c r="F1900" s="46"/>
      <c r="G1900" s="46"/>
      <c r="H1900" s="46"/>
      <c r="I1900" s="54"/>
      <c r="J1900" s="55">
        <f>J1896</f>
        <v>1670907.11</v>
      </c>
      <c r="K1900" s="189"/>
      <c r="L1900" s="192"/>
      <c r="M1900" s="2"/>
    </row>
    <row r="1901" spans="1:13">
      <c r="A1901" s="45"/>
      <c r="B1901" s="46"/>
      <c r="C1901" s="46"/>
      <c r="D1901" s="46"/>
      <c r="E1901" s="46"/>
      <c r="F1901" s="46"/>
      <c r="G1901" s="46"/>
      <c r="H1901" s="46"/>
      <c r="I1901" s="54" t="s">
        <v>296</v>
      </c>
      <c r="J1901" s="60">
        <v>1424197.21</v>
      </c>
      <c r="K1901" s="79">
        <v>43811</v>
      </c>
      <c r="L1901" s="192"/>
      <c r="M1901" s="2"/>
    </row>
    <row r="1902" spans="1:13">
      <c r="A1902" s="45"/>
      <c r="B1902" s="46"/>
      <c r="C1902" s="46"/>
      <c r="D1902" s="46"/>
      <c r="E1902" s="46"/>
      <c r="F1902" s="46"/>
      <c r="G1902" s="46"/>
      <c r="H1902" s="46"/>
      <c r="I1902" s="54" t="s">
        <v>296</v>
      </c>
      <c r="J1902" s="60"/>
      <c r="K1902" s="79"/>
      <c r="L1902" s="192"/>
      <c r="M1902" s="2"/>
    </row>
    <row r="1903" spans="1:13">
      <c r="A1903" s="45"/>
      <c r="B1903" s="46"/>
      <c r="C1903" s="46"/>
      <c r="D1903" s="46"/>
      <c r="E1903" s="46"/>
      <c r="F1903" s="46"/>
      <c r="G1903" s="46"/>
      <c r="H1903" s="46"/>
      <c r="I1903" s="54"/>
      <c r="J1903" s="61"/>
      <c r="K1903" s="189"/>
      <c r="L1903" s="192"/>
      <c r="M1903" s="2"/>
    </row>
    <row r="1904" spans="1:13">
      <c r="A1904" s="45" t="s">
        <v>21</v>
      </c>
      <c r="B1904" s="46"/>
      <c r="C1904" s="46"/>
      <c r="D1904" s="46"/>
      <c r="E1904" s="46"/>
      <c r="F1904" s="46"/>
      <c r="G1904" s="46"/>
      <c r="H1904" s="46"/>
      <c r="I1904" s="54"/>
      <c r="J1904" s="58">
        <f>SUM(J1900:J1903)</f>
        <v>3095104.32</v>
      </c>
      <c r="K1904" s="189"/>
      <c r="L1904" s="192"/>
      <c r="M1904" s="2"/>
    </row>
    <row r="1905" spans="1:13">
      <c r="A1905" s="8" t="s">
        <v>3</v>
      </c>
      <c r="B1905" s="9" t="s">
        <v>4</v>
      </c>
      <c r="C1905" s="9" t="s">
        <v>5</v>
      </c>
      <c r="D1905" s="10" t="s">
        <v>6</v>
      </c>
      <c r="E1905" s="10" t="s">
        <v>7</v>
      </c>
      <c r="F1905" s="10" t="s">
        <v>8</v>
      </c>
      <c r="G1905" s="10" t="s">
        <v>9</v>
      </c>
      <c r="H1905" s="11" t="s">
        <v>10</v>
      </c>
      <c r="I1905" s="30" t="s">
        <v>11</v>
      </c>
      <c r="J1905" s="30" t="s">
        <v>12</v>
      </c>
      <c r="K1905" s="154" t="s">
        <v>13</v>
      </c>
      <c r="L1905" s="192"/>
      <c r="M1905" s="2"/>
    </row>
    <row r="1906" spans="1:13">
      <c r="A1906" s="14">
        <v>1</v>
      </c>
      <c r="B1906" s="47">
        <v>43798</v>
      </c>
      <c r="C1906" s="48">
        <v>43800</v>
      </c>
      <c r="D1906" s="17" t="s">
        <v>15</v>
      </c>
      <c r="E1906" s="49">
        <f t="shared" ref="E1906:E1955" si="159">C1906-B1906</f>
        <v>2</v>
      </c>
      <c r="F1906" s="50" t="s">
        <v>1725</v>
      </c>
      <c r="G1906" s="51">
        <v>9090</v>
      </c>
      <c r="H1906" s="21">
        <v>0</v>
      </c>
      <c r="I1906" s="51">
        <f t="shared" ref="I1906:I1955" si="160">+G1906+H1906</f>
        <v>9090</v>
      </c>
      <c r="J1906" s="62">
        <f>J1904-I1906</f>
        <v>3086014.32</v>
      </c>
      <c r="K1906" s="81">
        <v>101312</v>
      </c>
      <c r="L1906" s="193">
        <v>1673359</v>
      </c>
      <c r="M1906" s="2"/>
    </row>
    <row r="1907" spans="1:13">
      <c r="A1907" s="14">
        <v>2</v>
      </c>
      <c r="B1907" s="47">
        <v>43798</v>
      </c>
      <c r="C1907" s="48">
        <v>43800</v>
      </c>
      <c r="D1907" s="17" t="s">
        <v>15</v>
      </c>
      <c r="E1907" s="49">
        <f t="shared" si="159"/>
        <v>2</v>
      </c>
      <c r="F1907" s="50" t="s">
        <v>1726</v>
      </c>
      <c r="G1907" s="51">
        <v>14130</v>
      </c>
      <c r="H1907" s="21">
        <v>0</v>
      </c>
      <c r="I1907" s="51">
        <f t="shared" si="160"/>
        <v>14130</v>
      </c>
      <c r="J1907" s="62">
        <f t="shared" ref="J1907:J1956" si="161">J1906-I1907</f>
        <v>3071884.32</v>
      </c>
      <c r="K1907" s="81">
        <v>100618</v>
      </c>
      <c r="L1907" s="192">
        <v>1663753</v>
      </c>
      <c r="M1907" s="2"/>
    </row>
    <row r="1908" spans="1:13">
      <c r="A1908" s="14">
        <v>3</v>
      </c>
      <c r="B1908" s="47">
        <v>43796</v>
      </c>
      <c r="C1908" s="48">
        <v>43801</v>
      </c>
      <c r="D1908" s="17" t="s">
        <v>15</v>
      </c>
      <c r="E1908" s="49">
        <f t="shared" si="159"/>
        <v>5</v>
      </c>
      <c r="F1908" s="50" t="s">
        <v>1727</v>
      </c>
      <c r="G1908" s="51">
        <v>24120</v>
      </c>
      <c r="H1908" s="21">
        <v>0</v>
      </c>
      <c r="I1908" s="51">
        <f t="shared" si="160"/>
        <v>24120</v>
      </c>
      <c r="J1908" s="62">
        <f t="shared" si="161"/>
        <v>3047764.32</v>
      </c>
      <c r="K1908" s="81">
        <v>101422</v>
      </c>
      <c r="L1908" s="192">
        <v>1676982</v>
      </c>
      <c r="M1908" s="2"/>
    </row>
    <row r="1909" spans="1:13">
      <c r="A1909" s="14">
        <v>4</v>
      </c>
      <c r="B1909" s="47">
        <v>43799</v>
      </c>
      <c r="C1909" s="48">
        <v>43801</v>
      </c>
      <c r="D1909" s="17" t="s">
        <v>15</v>
      </c>
      <c r="E1909" s="49">
        <f t="shared" si="159"/>
        <v>2</v>
      </c>
      <c r="F1909" s="50" t="s">
        <v>1728</v>
      </c>
      <c r="G1909" s="51">
        <v>36450</v>
      </c>
      <c r="H1909" s="21">
        <v>0</v>
      </c>
      <c r="I1909" s="51">
        <f t="shared" si="160"/>
        <v>36450</v>
      </c>
      <c r="J1909" s="62">
        <f t="shared" si="161"/>
        <v>3011314.32</v>
      </c>
      <c r="K1909" s="81">
        <v>101045</v>
      </c>
      <c r="L1909" s="193">
        <v>1669813</v>
      </c>
      <c r="M1909" s="2"/>
    </row>
    <row r="1910" spans="1:13">
      <c r="A1910" s="14">
        <v>5</v>
      </c>
      <c r="B1910" s="47">
        <v>43799</v>
      </c>
      <c r="C1910" s="48">
        <v>43801</v>
      </c>
      <c r="D1910" s="17" t="s">
        <v>15</v>
      </c>
      <c r="E1910" s="49">
        <f t="shared" si="159"/>
        <v>2</v>
      </c>
      <c r="F1910" s="50" t="s">
        <v>1729</v>
      </c>
      <c r="G1910" s="51">
        <v>29223</v>
      </c>
      <c r="H1910" s="21">
        <v>0</v>
      </c>
      <c r="I1910" s="51">
        <f t="shared" si="160"/>
        <v>29223</v>
      </c>
      <c r="J1910" s="62">
        <f t="shared" si="161"/>
        <v>2982091.32</v>
      </c>
      <c r="K1910" s="81">
        <v>99671</v>
      </c>
      <c r="L1910" s="193">
        <v>1653067</v>
      </c>
      <c r="M1910" s="2"/>
    </row>
    <row r="1911" spans="1:13">
      <c r="A1911" s="14">
        <v>6</v>
      </c>
      <c r="B1911" s="47">
        <v>43800</v>
      </c>
      <c r="C1911" s="48">
        <v>43802</v>
      </c>
      <c r="D1911" s="17" t="s">
        <v>15</v>
      </c>
      <c r="E1911" s="49">
        <f t="shared" si="159"/>
        <v>2</v>
      </c>
      <c r="F1911" s="50" t="s">
        <v>1730</v>
      </c>
      <c r="G1911" s="51">
        <v>18630</v>
      </c>
      <c r="H1911" s="21">
        <v>0</v>
      </c>
      <c r="I1911" s="51">
        <f t="shared" si="160"/>
        <v>18630</v>
      </c>
      <c r="J1911" s="62">
        <f t="shared" si="161"/>
        <v>2963461.32</v>
      </c>
      <c r="K1911" s="81">
        <v>102058</v>
      </c>
      <c r="L1911" s="192">
        <v>1684647</v>
      </c>
      <c r="M1911" s="2"/>
    </row>
    <row r="1912" spans="1:13">
      <c r="A1912" s="14">
        <v>7</v>
      </c>
      <c r="B1912" s="47">
        <v>43800</v>
      </c>
      <c r="C1912" s="48">
        <v>43802</v>
      </c>
      <c r="D1912" s="17" t="s">
        <v>15</v>
      </c>
      <c r="E1912" s="49">
        <f t="shared" si="159"/>
        <v>2</v>
      </c>
      <c r="F1912" s="50" t="s">
        <v>1731</v>
      </c>
      <c r="G1912" s="51">
        <v>11880</v>
      </c>
      <c r="H1912" s="21">
        <v>0</v>
      </c>
      <c r="I1912" s="51">
        <f t="shared" si="160"/>
        <v>11880</v>
      </c>
      <c r="J1912" s="62">
        <f t="shared" si="161"/>
        <v>2951581.32</v>
      </c>
      <c r="K1912" s="81">
        <v>101430</v>
      </c>
      <c r="L1912" s="192">
        <v>1677289</v>
      </c>
      <c r="M1912" s="2"/>
    </row>
    <row r="1913" spans="1:13">
      <c r="A1913" s="14">
        <v>8</v>
      </c>
      <c r="B1913" s="47">
        <v>43797</v>
      </c>
      <c r="C1913" s="48">
        <v>43802</v>
      </c>
      <c r="D1913" s="17" t="s">
        <v>15</v>
      </c>
      <c r="E1913" s="49">
        <f t="shared" si="159"/>
        <v>5</v>
      </c>
      <c r="F1913" s="50" t="s">
        <v>258</v>
      </c>
      <c r="G1913" s="51">
        <v>25515</v>
      </c>
      <c r="H1913" s="21">
        <v>0</v>
      </c>
      <c r="I1913" s="51">
        <f t="shared" si="160"/>
        <v>25515</v>
      </c>
      <c r="J1913" s="62">
        <f t="shared" si="161"/>
        <v>2926066.32</v>
      </c>
      <c r="K1913" s="81">
        <v>100339</v>
      </c>
      <c r="L1913" s="192">
        <v>1658862</v>
      </c>
      <c r="M1913" s="2"/>
    </row>
    <row r="1914" spans="1:13">
      <c r="A1914" s="14">
        <v>9</v>
      </c>
      <c r="B1914" s="47">
        <v>43797</v>
      </c>
      <c r="C1914" s="48">
        <v>43802</v>
      </c>
      <c r="D1914" s="17" t="s">
        <v>15</v>
      </c>
      <c r="E1914" s="49">
        <f t="shared" si="159"/>
        <v>5</v>
      </c>
      <c r="F1914" s="50" t="s">
        <v>1732</v>
      </c>
      <c r="G1914" s="51">
        <v>25515</v>
      </c>
      <c r="H1914" s="21">
        <v>0</v>
      </c>
      <c r="I1914" s="51">
        <f t="shared" si="160"/>
        <v>25515</v>
      </c>
      <c r="J1914" s="62">
        <f t="shared" si="161"/>
        <v>2900551.32</v>
      </c>
      <c r="K1914" s="81">
        <v>100558</v>
      </c>
      <c r="L1914" s="192">
        <v>1662843</v>
      </c>
      <c r="M1914" s="2"/>
    </row>
    <row r="1915" spans="1:13">
      <c r="A1915" s="14">
        <v>10</v>
      </c>
      <c r="B1915" s="47">
        <v>43801</v>
      </c>
      <c r="C1915" s="48">
        <v>43803</v>
      </c>
      <c r="D1915" s="17" t="s">
        <v>15</v>
      </c>
      <c r="E1915" s="49">
        <f t="shared" si="159"/>
        <v>2</v>
      </c>
      <c r="F1915" s="50" t="s">
        <v>1733</v>
      </c>
      <c r="G1915" s="51">
        <v>11880</v>
      </c>
      <c r="H1915" s="21">
        <v>0</v>
      </c>
      <c r="I1915" s="51">
        <f t="shared" si="160"/>
        <v>11880</v>
      </c>
      <c r="J1915" s="62">
        <f t="shared" si="161"/>
        <v>2888671.32</v>
      </c>
      <c r="K1915" s="81">
        <v>102233</v>
      </c>
      <c r="L1915" s="193">
        <v>1687116</v>
      </c>
      <c r="M1915" s="2"/>
    </row>
    <row r="1916" spans="1:13">
      <c r="A1916" s="14">
        <v>11</v>
      </c>
      <c r="B1916" s="47">
        <v>43801</v>
      </c>
      <c r="C1916" s="48">
        <v>43803</v>
      </c>
      <c r="D1916" s="17" t="s">
        <v>15</v>
      </c>
      <c r="E1916" s="49">
        <f t="shared" si="159"/>
        <v>2</v>
      </c>
      <c r="F1916" s="50" t="s">
        <v>1734</v>
      </c>
      <c r="G1916" s="51">
        <v>11880</v>
      </c>
      <c r="H1916" s="21">
        <v>0</v>
      </c>
      <c r="I1916" s="51">
        <f t="shared" si="160"/>
        <v>11880</v>
      </c>
      <c r="J1916" s="62">
        <f t="shared" si="161"/>
        <v>2876791.32</v>
      </c>
      <c r="K1916" s="81">
        <v>102234</v>
      </c>
      <c r="L1916" s="193">
        <v>1687116</v>
      </c>
      <c r="M1916" s="2"/>
    </row>
    <row r="1917" spans="1:13">
      <c r="A1917" s="14">
        <v>12</v>
      </c>
      <c r="B1917" s="47">
        <v>43799</v>
      </c>
      <c r="C1917" s="48">
        <v>43803</v>
      </c>
      <c r="D1917" s="17" t="s">
        <v>15</v>
      </c>
      <c r="E1917" s="49">
        <f t="shared" si="159"/>
        <v>4</v>
      </c>
      <c r="F1917" s="50" t="s">
        <v>1735</v>
      </c>
      <c r="G1917" s="51">
        <v>20196</v>
      </c>
      <c r="H1917" s="21">
        <v>0</v>
      </c>
      <c r="I1917" s="51">
        <f t="shared" si="160"/>
        <v>20196</v>
      </c>
      <c r="J1917" s="62">
        <f t="shared" si="161"/>
        <v>2856595.32</v>
      </c>
      <c r="K1917" s="81">
        <v>99082</v>
      </c>
      <c r="L1917" s="193">
        <v>1646400</v>
      </c>
      <c r="M1917" s="2"/>
    </row>
    <row r="1918" spans="1:13">
      <c r="A1918" s="14">
        <v>13</v>
      </c>
      <c r="B1918" s="47">
        <v>43799</v>
      </c>
      <c r="C1918" s="48">
        <v>43803</v>
      </c>
      <c r="D1918" s="17" t="s">
        <v>15</v>
      </c>
      <c r="E1918" s="49">
        <f t="shared" si="159"/>
        <v>4</v>
      </c>
      <c r="F1918" s="50" t="s">
        <v>1030</v>
      </c>
      <c r="G1918" s="51">
        <v>20196</v>
      </c>
      <c r="H1918" s="21">
        <v>0</v>
      </c>
      <c r="I1918" s="51">
        <f t="shared" si="160"/>
        <v>20196</v>
      </c>
      <c r="J1918" s="62">
        <f t="shared" si="161"/>
        <v>2836399.32</v>
      </c>
      <c r="K1918" s="81">
        <v>99083</v>
      </c>
      <c r="L1918" s="193">
        <v>1646400</v>
      </c>
      <c r="M1918" s="2"/>
    </row>
    <row r="1919" spans="1:13">
      <c r="A1919" s="14">
        <v>14</v>
      </c>
      <c r="B1919" s="47">
        <v>43801</v>
      </c>
      <c r="C1919" s="48">
        <v>43803</v>
      </c>
      <c r="D1919" s="17" t="s">
        <v>15</v>
      </c>
      <c r="E1919" s="49">
        <f t="shared" si="159"/>
        <v>2</v>
      </c>
      <c r="F1919" s="50" t="s">
        <v>1736</v>
      </c>
      <c r="G1919" s="51">
        <v>18630</v>
      </c>
      <c r="H1919" s="21">
        <v>0</v>
      </c>
      <c r="I1919" s="51">
        <f t="shared" si="160"/>
        <v>18630</v>
      </c>
      <c r="J1919" s="62">
        <f t="shared" si="161"/>
        <v>2817769.32</v>
      </c>
      <c r="K1919" s="81">
        <v>100616</v>
      </c>
      <c r="L1919" s="192">
        <v>1663743</v>
      </c>
      <c r="M1919" s="2"/>
    </row>
    <row r="1920" spans="1:13">
      <c r="A1920" s="14">
        <v>15</v>
      </c>
      <c r="B1920" s="47">
        <v>43802</v>
      </c>
      <c r="C1920" s="48">
        <v>43804</v>
      </c>
      <c r="D1920" s="17" t="s">
        <v>15</v>
      </c>
      <c r="E1920" s="49">
        <f t="shared" si="159"/>
        <v>2</v>
      </c>
      <c r="F1920" s="50" t="s">
        <v>1737</v>
      </c>
      <c r="G1920" s="51">
        <v>11880</v>
      </c>
      <c r="H1920" s="21">
        <v>0</v>
      </c>
      <c r="I1920" s="51">
        <f t="shared" si="160"/>
        <v>11880</v>
      </c>
      <c r="J1920" s="62">
        <f t="shared" si="161"/>
        <v>2805889.32</v>
      </c>
      <c r="K1920" s="81">
        <v>100659</v>
      </c>
      <c r="L1920" s="192">
        <v>1665256</v>
      </c>
      <c r="M1920" s="2"/>
    </row>
    <row r="1921" spans="1:13">
      <c r="A1921" s="14">
        <v>16</v>
      </c>
      <c r="B1921" s="47">
        <v>43802</v>
      </c>
      <c r="C1921" s="48">
        <v>43804</v>
      </c>
      <c r="D1921" s="17" t="s">
        <v>15</v>
      </c>
      <c r="E1921" s="49">
        <f t="shared" si="159"/>
        <v>2</v>
      </c>
      <c r="F1921" s="50" t="s">
        <v>1738</v>
      </c>
      <c r="G1921" s="51">
        <v>11880</v>
      </c>
      <c r="H1921" s="21">
        <v>0</v>
      </c>
      <c r="I1921" s="51">
        <f t="shared" si="160"/>
        <v>11880</v>
      </c>
      <c r="J1921" s="62">
        <f t="shared" si="161"/>
        <v>2794009.32</v>
      </c>
      <c r="K1921" s="81">
        <v>102330</v>
      </c>
      <c r="L1921" s="192">
        <v>1689714</v>
      </c>
      <c r="M1921" s="2"/>
    </row>
    <row r="1922" spans="1:13">
      <c r="A1922" s="14">
        <v>17</v>
      </c>
      <c r="B1922" s="47">
        <v>43802</v>
      </c>
      <c r="C1922" s="48">
        <v>43804</v>
      </c>
      <c r="D1922" s="17" t="s">
        <v>15</v>
      </c>
      <c r="E1922" s="49">
        <f t="shared" si="159"/>
        <v>2</v>
      </c>
      <c r="F1922" s="50" t="s">
        <v>1739</v>
      </c>
      <c r="G1922" s="51">
        <v>11880</v>
      </c>
      <c r="H1922" s="21">
        <v>0</v>
      </c>
      <c r="I1922" s="51">
        <f t="shared" si="160"/>
        <v>11880</v>
      </c>
      <c r="J1922" s="62">
        <f t="shared" si="161"/>
        <v>2782129.32</v>
      </c>
      <c r="K1922" s="81">
        <v>100392</v>
      </c>
      <c r="L1922" s="192">
        <v>1660077</v>
      </c>
      <c r="M1922" s="2"/>
    </row>
    <row r="1923" spans="1:13">
      <c r="A1923" s="14">
        <v>18</v>
      </c>
      <c r="B1923" s="47">
        <v>43802</v>
      </c>
      <c r="C1923" s="48">
        <v>43804</v>
      </c>
      <c r="D1923" s="17" t="s">
        <v>15</v>
      </c>
      <c r="E1923" s="49">
        <f t="shared" si="159"/>
        <v>2</v>
      </c>
      <c r="F1923" s="50" t="s">
        <v>1740</v>
      </c>
      <c r="G1923" s="51">
        <v>17190</v>
      </c>
      <c r="H1923" s="21">
        <v>0</v>
      </c>
      <c r="I1923" s="51">
        <f t="shared" si="160"/>
        <v>17190</v>
      </c>
      <c r="J1923" s="62">
        <f t="shared" si="161"/>
        <v>2764939.32</v>
      </c>
      <c r="K1923" s="81">
        <v>101243</v>
      </c>
      <c r="L1923" s="192">
        <v>1672730</v>
      </c>
      <c r="M1923" s="2"/>
    </row>
    <row r="1924" spans="1:13">
      <c r="A1924" s="14">
        <v>19</v>
      </c>
      <c r="B1924" s="47">
        <v>43802</v>
      </c>
      <c r="C1924" s="48">
        <v>43804</v>
      </c>
      <c r="D1924" s="17" t="s">
        <v>15</v>
      </c>
      <c r="E1924" s="49">
        <f t="shared" si="159"/>
        <v>2</v>
      </c>
      <c r="F1924" s="50" t="s">
        <v>1741</v>
      </c>
      <c r="G1924" s="51">
        <v>11880</v>
      </c>
      <c r="H1924" s="21">
        <v>0</v>
      </c>
      <c r="I1924" s="51">
        <f t="shared" si="160"/>
        <v>11880</v>
      </c>
      <c r="J1924" s="62">
        <f t="shared" si="161"/>
        <v>2753059.32</v>
      </c>
      <c r="K1924" s="81">
        <v>100391</v>
      </c>
      <c r="L1924" s="192">
        <v>1660074</v>
      </c>
      <c r="M1924" s="2"/>
    </row>
    <row r="1925" spans="1:13">
      <c r="A1925" s="14">
        <v>20</v>
      </c>
      <c r="B1925" s="47">
        <v>43803</v>
      </c>
      <c r="C1925" s="48">
        <v>43805</v>
      </c>
      <c r="D1925" s="17" t="s">
        <v>15</v>
      </c>
      <c r="E1925" s="49">
        <f t="shared" si="159"/>
        <v>2</v>
      </c>
      <c r="F1925" s="50" t="s">
        <v>1742</v>
      </c>
      <c r="G1925" s="51">
        <v>12540</v>
      </c>
      <c r="H1925" s="21">
        <v>0</v>
      </c>
      <c r="I1925" s="51">
        <f t="shared" si="160"/>
        <v>12540</v>
      </c>
      <c r="J1925" s="62">
        <f t="shared" si="161"/>
        <v>2740519.32</v>
      </c>
      <c r="K1925" s="81">
        <v>102423</v>
      </c>
      <c r="L1925" s="193">
        <v>1691858</v>
      </c>
      <c r="M1925" s="2"/>
    </row>
    <row r="1926" spans="1:13">
      <c r="A1926" s="14">
        <v>21</v>
      </c>
      <c r="B1926" s="47">
        <v>43803</v>
      </c>
      <c r="C1926" s="48">
        <v>43805</v>
      </c>
      <c r="D1926" s="17" t="s">
        <v>15</v>
      </c>
      <c r="E1926" s="49">
        <f t="shared" si="159"/>
        <v>2</v>
      </c>
      <c r="F1926" s="50" t="s">
        <v>1432</v>
      </c>
      <c r="G1926" s="51">
        <v>17190</v>
      </c>
      <c r="H1926" s="21">
        <v>0</v>
      </c>
      <c r="I1926" s="51">
        <f t="shared" si="160"/>
        <v>17190</v>
      </c>
      <c r="J1926" s="62">
        <f t="shared" si="161"/>
        <v>2723329.32</v>
      </c>
      <c r="K1926" s="81">
        <v>101052</v>
      </c>
      <c r="L1926" s="192">
        <v>1669130</v>
      </c>
      <c r="M1926" s="2"/>
    </row>
    <row r="1927" spans="1:13">
      <c r="A1927" s="14">
        <v>22</v>
      </c>
      <c r="B1927" s="47">
        <v>43803</v>
      </c>
      <c r="C1927" s="48">
        <v>43805</v>
      </c>
      <c r="D1927" s="17" t="s">
        <v>15</v>
      </c>
      <c r="E1927" s="49">
        <f t="shared" si="159"/>
        <v>2</v>
      </c>
      <c r="F1927" s="50" t="s">
        <v>1743</v>
      </c>
      <c r="G1927" s="51">
        <v>11880</v>
      </c>
      <c r="H1927" s="21">
        <v>0</v>
      </c>
      <c r="I1927" s="51">
        <f t="shared" si="160"/>
        <v>11880</v>
      </c>
      <c r="J1927" s="62">
        <f t="shared" si="161"/>
        <v>2711449.32</v>
      </c>
      <c r="K1927" s="81">
        <v>100559</v>
      </c>
      <c r="L1927" s="192">
        <v>1662672</v>
      </c>
      <c r="M1927" s="2"/>
    </row>
    <row r="1928" spans="1:13">
      <c r="A1928" s="14">
        <v>23</v>
      </c>
      <c r="B1928" s="47">
        <v>43800</v>
      </c>
      <c r="C1928" s="48">
        <v>43805</v>
      </c>
      <c r="D1928" s="17" t="s">
        <v>15</v>
      </c>
      <c r="E1928" s="49">
        <f t="shared" si="159"/>
        <v>5</v>
      </c>
      <c r="F1928" s="50" t="s">
        <v>1744</v>
      </c>
      <c r="G1928" s="51">
        <v>89100</v>
      </c>
      <c r="H1928" s="21">
        <v>0</v>
      </c>
      <c r="I1928" s="51">
        <f t="shared" si="160"/>
        <v>89100</v>
      </c>
      <c r="J1928" s="62">
        <f t="shared" si="161"/>
        <v>2622349.32</v>
      </c>
      <c r="K1928" s="81">
        <v>101321</v>
      </c>
      <c r="L1928" s="200">
        <v>1674955</v>
      </c>
      <c r="M1928" s="2"/>
    </row>
    <row r="1929" spans="1:13">
      <c r="A1929" s="14">
        <v>24</v>
      </c>
      <c r="B1929" s="47">
        <v>43803</v>
      </c>
      <c r="C1929" s="48">
        <v>43805</v>
      </c>
      <c r="D1929" s="17" t="s">
        <v>15</v>
      </c>
      <c r="E1929" s="49">
        <f t="shared" si="159"/>
        <v>2</v>
      </c>
      <c r="F1929" s="50" t="s">
        <v>1745</v>
      </c>
      <c r="G1929" s="51">
        <v>11880</v>
      </c>
      <c r="H1929" s="21">
        <v>0</v>
      </c>
      <c r="I1929" s="51">
        <f t="shared" si="160"/>
        <v>11880</v>
      </c>
      <c r="J1929" s="62">
        <f t="shared" si="161"/>
        <v>2610469.32</v>
      </c>
      <c r="K1929" s="81">
        <v>102286</v>
      </c>
      <c r="L1929" s="192">
        <v>1687979</v>
      </c>
      <c r="M1929" s="2"/>
    </row>
    <row r="1930" spans="1:13">
      <c r="A1930" s="14">
        <v>25</v>
      </c>
      <c r="B1930" s="47">
        <v>43804</v>
      </c>
      <c r="C1930" s="48">
        <v>43805</v>
      </c>
      <c r="D1930" s="17" t="s">
        <v>15</v>
      </c>
      <c r="E1930" s="49">
        <f t="shared" si="159"/>
        <v>1</v>
      </c>
      <c r="F1930" s="50" t="s">
        <v>1737</v>
      </c>
      <c r="G1930" s="51">
        <v>6600</v>
      </c>
      <c r="H1930" s="21">
        <v>0</v>
      </c>
      <c r="I1930" s="51">
        <f t="shared" si="160"/>
        <v>6600</v>
      </c>
      <c r="J1930" s="62">
        <f t="shared" si="161"/>
        <v>2603869.32</v>
      </c>
      <c r="K1930" s="81">
        <v>101917</v>
      </c>
      <c r="L1930" s="192">
        <v>1682472</v>
      </c>
      <c r="M1930" s="2"/>
    </row>
    <row r="1931" spans="1:13">
      <c r="A1931" s="14">
        <v>26</v>
      </c>
      <c r="B1931" s="47">
        <v>43802</v>
      </c>
      <c r="C1931" s="48">
        <v>43805</v>
      </c>
      <c r="D1931" s="17" t="s">
        <v>15</v>
      </c>
      <c r="E1931" s="49">
        <f t="shared" si="159"/>
        <v>3</v>
      </c>
      <c r="F1931" s="50" t="s">
        <v>1746</v>
      </c>
      <c r="G1931" s="51">
        <v>26392.5</v>
      </c>
      <c r="H1931" s="21">
        <v>0</v>
      </c>
      <c r="I1931" s="51">
        <f t="shared" si="160"/>
        <v>26392.5</v>
      </c>
      <c r="J1931" s="62">
        <f t="shared" si="161"/>
        <v>2577476.82</v>
      </c>
      <c r="K1931" s="81">
        <v>99076</v>
      </c>
      <c r="L1931" s="192">
        <v>1647041</v>
      </c>
      <c r="M1931" s="2"/>
    </row>
    <row r="1932" spans="1:13">
      <c r="A1932" s="14">
        <v>27</v>
      </c>
      <c r="B1932" s="47">
        <v>43804</v>
      </c>
      <c r="C1932" s="48">
        <v>43806</v>
      </c>
      <c r="D1932" s="17" t="s">
        <v>15</v>
      </c>
      <c r="E1932" s="49">
        <f t="shared" si="159"/>
        <v>2</v>
      </c>
      <c r="F1932" s="50" t="s">
        <v>1747</v>
      </c>
      <c r="G1932" s="51">
        <v>10098</v>
      </c>
      <c r="H1932" s="21">
        <v>0</v>
      </c>
      <c r="I1932" s="51">
        <f t="shared" si="160"/>
        <v>10098</v>
      </c>
      <c r="J1932" s="62">
        <f t="shared" si="161"/>
        <v>2567378.82</v>
      </c>
      <c r="K1932" s="81">
        <v>99733</v>
      </c>
      <c r="L1932" s="192">
        <v>1654336</v>
      </c>
      <c r="M1932" s="2"/>
    </row>
    <row r="1933" spans="1:13">
      <c r="A1933" s="14">
        <v>28</v>
      </c>
      <c r="B1933" s="47">
        <v>43804</v>
      </c>
      <c r="C1933" s="48">
        <v>43806</v>
      </c>
      <c r="D1933" s="17" t="s">
        <v>15</v>
      </c>
      <c r="E1933" s="49">
        <f t="shared" si="159"/>
        <v>2</v>
      </c>
      <c r="F1933" s="50" t="s">
        <v>1748</v>
      </c>
      <c r="G1933" s="51">
        <v>10098</v>
      </c>
      <c r="H1933" s="21">
        <v>0</v>
      </c>
      <c r="I1933" s="51">
        <f t="shared" si="160"/>
        <v>10098</v>
      </c>
      <c r="J1933" s="62">
        <f t="shared" si="161"/>
        <v>2557280.82</v>
      </c>
      <c r="K1933" s="81">
        <v>99731</v>
      </c>
      <c r="L1933" s="192">
        <v>1654334</v>
      </c>
      <c r="M1933" s="2"/>
    </row>
    <row r="1934" spans="1:13">
      <c r="A1934" s="14">
        <v>29</v>
      </c>
      <c r="B1934" s="47">
        <v>43804</v>
      </c>
      <c r="C1934" s="48">
        <v>43806</v>
      </c>
      <c r="D1934" s="17" t="s">
        <v>15</v>
      </c>
      <c r="E1934" s="49">
        <f t="shared" si="159"/>
        <v>2</v>
      </c>
      <c r="F1934" s="50" t="s">
        <v>1749</v>
      </c>
      <c r="G1934" s="51">
        <v>11880</v>
      </c>
      <c r="H1934" s="21">
        <v>0</v>
      </c>
      <c r="I1934" s="51">
        <f t="shared" si="160"/>
        <v>11880</v>
      </c>
      <c r="J1934" s="62">
        <f t="shared" si="161"/>
        <v>2545400.82</v>
      </c>
      <c r="K1934" s="81">
        <v>101547</v>
      </c>
      <c r="L1934" s="192">
        <v>1677876</v>
      </c>
      <c r="M1934" s="2"/>
    </row>
    <row r="1935" spans="1:13">
      <c r="A1935" s="14">
        <v>30</v>
      </c>
      <c r="B1935" s="47">
        <v>43804</v>
      </c>
      <c r="C1935" s="48">
        <v>43806</v>
      </c>
      <c r="D1935" s="17" t="s">
        <v>15</v>
      </c>
      <c r="E1935" s="49">
        <f t="shared" si="159"/>
        <v>2</v>
      </c>
      <c r="F1935" s="50" t="s">
        <v>1750</v>
      </c>
      <c r="G1935" s="51">
        <v>10098</v>
      </c>
      <c r="H1935" s="21">
        <v>0</v>
      </c>
      <c r="I1935" s="51">
        <f t="shared" si="160"/>
        <v>10098</v>
      </c>
      <c r="J1935" s="62">
        <f t="shared" si="161"/>
        <v>2535302.82</v>
      </c>
      <c r="K1935" s="81">
        <v>99855</v>
      </c>
      <c r="L1935" s="192">
        <v>1655186</v>
      </c>
      <c r="M1935" s="2"/>
    </row>
    <row r="1936" spans="1:13">
      <c r="A1936" s="14">
        <v>31</v>
      </c>
      <c r="B1936" s="47">
        <v>43804</v>
      </c>
      <c r="C1936" s="48">
        <v>43806</v>
      </c>
      <c r="D1936" s="17" t="s">
        <v>15</v>
      </c>
      <c r="E1936" s="49">
        <f t="shared" si="159"/>
        <v>2</v>
      </c>
      <c r="F1936" s="50" t="s">
        <v>1751</v>
      </c>
      <c r="G1936" s="51">
        <v>18630</v>
      </c>
      <c r="H1936" s="21">
        <v>0</v>
      </c>
      <c r="I1936" s="51">
        <f t="shared" si="160"/>
        <v>18630</v>
      </c>
      <c r="J1936" s="62">
        <f t="shared" si="161"/>
        <v>2516672.82</v>
      </c>
      <c r="K1936" s="81">
        <v>102402</v>
      </c>
      <c r="L1936" s="192">
        <v>1690895</v>
      </c>
      <c r="M1936" s="2"/>
    </row>
    <row r="1937" spans="1:13">
      <c r="A1937" s="14">
        <v>32</v>
      </c>
      <c r="B1937" s="47">
        <v>43804</v>
      </c>
      <c r="C1937" s="48">
        <v>43807</v>
      </c>
      <c r="D1937" s="17" t="s">
        <v>15</v>
      </c>
      <c r="E1937" s="49">
        <f t="shared" si="159"/>
        <v>3</v>
      </c>
      <c r="F1937" s="50" t="s">
        <v>1752</v>
      </c>
      <c r="G1937" s="51">
        <v>17820</v>
      </c>
      <c r="H1937" s="21">
        <v>0</v>
      </c>
      <c r="I1937" s="51">
        <f t="shared" si="160"/>
        <v>17820</v>
      </c>
      <c r="J1937" s="62">
        <f t="shared" si="161"/>
        <v>2498852.82</v>
      </c>
      <c r="K1937" s="81">
        <v>101952</v>
      </c>
      <c r="L1937" s="193">
        <v>1683152</v>
      </c>
      <c r="M1937" s="2"/>
    </row>
    <row r="1938" spans="1:13">
      <c r="A1938" s="14">
        <v>33</v>
      </c>
      <c r="B1938" s="47">
        <v>43804</v>
      </c>
      <c r="C1938" s="48">
        <v>43807</v>
      </c>
      <c r="D1938" s="17" t="s">
        <v>15</v>
      </c>
      <c r="E1938" s="49">
        <f t="shared" si="159"/>
        <v>3</v>
      </c>
      <c r="F1938" s="50" t="s">
        <v>1753</v>
      </c>
      <c r="G1938" s="51">
        <v>17820</v>
      </c>
      <c r="H1938" s="21">
        <v>0</v>
      </c>
      <c r="I1938" s="51">
        <f t="shared" si="160"/>
        <v>17820</v>
      </c>
      <c r="J1938" s="62">
        <f t="shared" si="161"/>
        <v>2481032.82</v>
      </c>
      <c r="K1938" s="81">
        <v>101953</v>
      </c>
      <c r="L1938" s="193">
        <v>1683152</v>
      </c>
      <c r="M1938" s="2"/>
    </row>
    <row r="1939" spans="1:13">
      <c r="A1939" s="14">
        <v>34</v>
      </c>
      <c r="B1939" s="47">
        <v>43805</v>
      </c>
      <c r="C1939" s="48">
        <v>43807</v>
      </c>
      <c r="D1939" s="17" t="s">
        <v>15</v>
      </c>
      <c r="E1939" s="49">
        <f t="shared" si="159"/>
        <v>2</v>
      </c>
      <c r="F1939" s="50" t="s">
        <v>1754</v>
      </c>
      <c r="G1939" s="51">
        <v>11880</v>
      </c>
      <c r="H1939" s="21">
        <v>0</v>
      </c>
      <c r="I1939" s="51">
        <f t="shared" si="160"/>
        <v>11880</v>
      </c>
      <c r="J1939" s="62">
        <f t="shared" si="161"/>
        <v>2469152.82</v>
      </c>
      <c r="K1939" s="81">
        <v>102013</v>
      </c>
      <c r="L1939" s="192">
        <v>1684932</v>
      </c>
      <c r="M1939" s="2"/>
    </row>
    <row r="1940" spans="1:13">
      <c r="A1940" s="14">
        <v>35</v>
      </c>
      <c r="B1940" s="47">
        <v>43804</v>
      </c>
      <c r="C1940" s="48">
        <v>43807</v>
      </c>
      <c r="D1940" s="17" t="s">
        <v>15</v>
      </c>
      <c r="E1940" s="49">
        <f t="shared" si="159"/>
        <v>3</v>
      </c>
      <c r="F1940" s="50" t="s">
        <v>1755</v>
      </c>
      <c r="G1940" s="51">
        <v>26392.5</v>
      </c>
      <c r="H1940" s="21">
        <v>0</v>
      </c>
      <c r="I1940" s="51">
        <f t="shared" si="160"/>
        <v>26392.5</v>
      </c>
      <c r="J1940" s="62">
        <f t="shared" si="161"/>
        <v>2442760.32</v>
      </c>
      <c r="K1940" s="81">
        <v>99599</v>
      </c>
      <c r="L1940" s="192">
        <v>1651837</v>
      </c>
      <c r="M1940" s="2"/>
    </row>
    <row r="1941" spans="1:13">
      <c r="A1941" s="14">
        <v>36</v>
      </c>
      <c r="B1941" s="47">
        <v>43804</v>
      </c>
      <c r="C1941" s="48">
        <v>43807</v>
      </c>
      <c r="D1941" s="17" t="s">
        <v>15</v>
      </c>
      <c r="E1941" s="49">
        <f t="shared" si="159"/>
        <v>3</v>
      </c>
      <c r="F1941" s="50" t="s">
        <v>1756</v>
      </c>
      <c r="G1941" s="51">
        <v>38880</v>
      </c>
      <c r="H1941" s="21">
        <v>0</v>
      </c>
      <c r="I1941" s="51">
        <f t="shared" si="160"/>
        <v>38880</v>
      </c>
      <c r="J1941" s="62">
        <f t="shared" si="161"/>
        <v>2403880.32</v>
      </c>
      <c r="K1941" s="81">
        <v>101781</v>
      </c>
      <c r="L1941" s="192">
        <v>1681840</v>
      </c>
      <c r="M1941" s="2"/>
    </row>
    <row r="1942" spans="1:13">
      <c r="A1942" s="14">
        <v>37</v>
      </c>
      <c r="B1942" s="47">
        <v>43806</v>
      </c>
      <c r="C1942" s="48">
        <v>43808</v>
      </c>
      <c r="D1942" s="17" t="s">
        <v>15</v>
      </c>
      <c r="E1942" s="49">
        <f t="shared" si="159"/>
        <v>2</v>
      </c>
      <c r="F1942" s="50" t="s">
        <v>1757</v>
      </c>
      <c r="G1942" s="51">
        <v>20700</v>
      </c>
      <c r="H1942" s="21">
        <v>0</v>
      </c>
      <c r="I1942" s="51">
        <f t="shared" si="160"/>
        <v>20700</v>
      </c>
      <c r="J1942" s="62">
        <f t="shared" si="161"/>
        <v>2383180.32</v>
      </c>
      <c r="K1942" s="81">
        <v>101254</v>
      </c>
      <c r="L1942" s="192">
        <v>1673805</v>
      </c>
      <c r="M1942" s="2"/>
    </row>
    <row r="1943" spans="1:13">
      <c r="A1943" s="14">
        <v>38</v>
      </c>
      <c r="B1943" s="47">
        <v>43806</v>
      </c>
      <c r="C1943" s="48">
        <v>43808</v>
      </c>
      <c r="D1943" s="17" t="s">
        <v>15</v>
      </c>
      <c r="E1943" s="49">
        <f t="shared" si="159"/>
        <v>2</v>
      </c>
      <c r="F1943" s="50" t="s">
        <v>1749</v>
      </c>
      <c r="G1943" s="51">
        <v>11880</v>
      </c>
      <c r="H1943" s="21">
        <v>0</v>
      </c>
      <c r="I1943" s="51">
        <f t="shared" si="160"/>
        <v>11880</v>
      </c>
      <c r="J1943" s="62">
        <f t="shared" si="161"/>
        <v>2371300.32</v>
      </c>
      <c r="K1943" s="81">
        <v>101545</v>
      </c>
      <c r="L1943" s="192">
        <v>1677879</v>
      </c>
      <c r="M1943" s="2"/>
    </row>
    <row r="1944" spans="1:13">
      <c r="A1944" s="14">
        <v>39</v>
      </c>
      <c r="B1944" s="47">
        <v>43804</v>
      </c>
      <c r="C1944" s="48">
        <v>43808</v>
      </c>
      <c r="D1944" s="17" t="s">
        <v>15</v>
      </c>
      <c r="E1944" s="49">
        <f t="shared" si="159"/>
        <v>4</v>
      </c>
      <c r="F1944" s="50" t="s">
        <v>1758</v>
      </c>
      <c r="G1944" s="51">
        <v>27504</v>
      </c>
      <c r="H1944" s="21">
        <v>0</v>
      </c>
      <c r="I1944" s="51">
        <f t="shared" si="160"/>
        <v>27504</v>
      </c>
      <c r="J1944" s="62">
        <f t="shared" si="161"/>
        <v>2343796.32</v>
      </c>
      <c r="K1944" s="81">
        <v>98568</v>
      </c>
      <c r="L1944" s="192">
        <v>1628409</v>
      </c>
      <c r="M1944" s="2"/>
    </row>
    <row r="1945" spans="1:13">
      <c r="A1945" s="14">
        <v>40</v>
      </c>
      <c r="B1945" s="47">
        <v>43806</v>
      </c>
      <c r="C1945" s="48">
        <v>43808</v>
      </c>
      <c r="D1945" s="17" t="s">
        <v>15</v>
      </c>
      <c r="E1945" s="49">
        <f t="shared" si="159"/>
        <v>2</v>
      </c>
      <c r="F1945" s="50" t="s">
        <v>1759</v>
      </c>
      <c r="G1945" s="51">
        <v>11880</v>
      </c>
      <c r="H1945" s="21">
        <v>0</v>
      </c>
      <c r="I1945" s="51">
        <f t="shared" si="160"/>
        <v>11880</v>
      </c>
      <c r="J1945" s="62">
        <f t="shared" si="161"/>
        <v>2331916.32</v>
      </c>
      <c r="K1945" s="81">
        <v>102242</v>
      </c>
      <c r="L1945" s="192">
        <v>1687694</v>
      </c>
      <c r="M1945" s="2"/>
    </row>
    <row r="1946" spans="1:13">
      <c r="A1946" s="14">
        <v>41</v>
      </c>
      <c r="B1946" s="47">
        <v>43807</v>
      </c>
      <c r="C1946" s="48">
        <v>43809</v>
      </c>
      <c r="D1946" s="17" t="s">
        <v>15</v>
      </c>
      <c r="E1946" s="49">
        <f t="shared" si="159"/>
        <v>2</v>
      </c>
      <c r="F1946" s="50" t="s">
        <v>1760</v>
      </c>
      <c r="G1946" s="51">
        <v>20700</v>
      </c>
      <c r="H1946" s="21">
        <v>0</v>
      </c>
      <c r="I1946" s="51">
        <f t="shared" si="160"/>
        <v>20700</v>
      </c>
      <c r="J1946" s="62">
        <f t="shared" si="161"/>
        <v>2311216.32</v>
      </c>
      <c r="K1946" s="81">
        <v>101345</v>
      </c>
      <c r="L1946" s="192">
        <v>1675350</v>
      </c>
      <c r="M1946" s="2"/>
    </row>
    <row r="1947" spans="1:13">
      <c r="A1947" s="14">
        <v>42</v>
      </c>
      <c r="B1947" s="47">
        <v>43806</v>
      </c>
      <c r="C1947" s="48">
        <v>43809</v>
      </c>
      <c r="D1947" s="17" t="s">
        <v>15</v>
      </c>
      <c r="E1947" s="49">
        <f t="shared" si="159"/>
        <v>3</v>
      </c>
      <c r="F1947" s="50" t="s">
        <v>1761</v>
      </c>
      <c r="G1947" s="51">
        <v>31050</v>
      </c>
      <c r="H1947" s="21">
        <v>0</v>
      </c>
      <c r="I1947" s="51">
        <f t="shared" si="160"/>
        <v>31050</v>
      </c>
      <c r="J1947" s="62">
        <f t="shared" si="161"/>
        <v>2280166.32</v>
      </c>
      <c r="K1947" s="81">
        <v>102414</v>
      </c>
      <c r="L1947" s="192">
        <v>1691749</v>
      </c>
      <c r="M1947" s="2"/>
    </row>
    <row r="1948" spans="1:13">
      <c r="A1948" s="14">
        <v>43</v>
      </c>
      <c r="B1948" s="47">
        <v>43807</v>
      </c>
      <c r="C1948" s="48">
        <v>43809</v>
      </c>
      <c r="D1948" s="17" t="s">
        <v>15</v>
      </c>
      <c r="E1948" s="49">
        <f t="shared" si="159"/>
        <v>2</v>
      </c>
      <c r="F1948" s="50" t="s">
        <v>1762</v>
      </c>
      <c r="G1948" s="51">
        <v>41400</v>
      </c>
      <c r="H1948" s="21">
        <v>0</v>
      </c>
      <c r="I1948" s="51">
        <f t="shared" si="160"/>
        <v>41400</v>
      </c>
      <c r="J1948" s="62">
        <f t="shared" si="161"/>
        <v>2238766.32</v>
      </c>
      <c r="K1948" s="81">
        <v>102750</v>
      </c>
      <c r="L1948" s="201">
        <v>1695575</v>
      </c>
      <c r="M1948" s="2"/>
    </row>
    <row r="1949" spans="1:13">
      <c r="A1949" s="14">
        <v>44</v>
      </c>
      <c r="B1949" s="47">
        <v>43806</v>
      </c>
      <c r="C1949" s="48">
        <v>43809</v>
      </c>
      <c r="D1949" s="17" t="s">
        <v>15</v>
      </c>
      <c r="E1949" s="49">
        <f t="shared" si="159"/>
        <v>3</v>
      </c>
      <c r="F1949" s="50" t="s">
        <v>1763</v>
      </c>
      <c r="G1949" s="51">
        <v>25785</v>
      </c>
      <c r="H1949" s="21">
        <v>0</v>
      </c>
      <c r="I1949" s="51">
        <f t="shared" si="160"/>
        <v>25785</v>
      </c>
      <c r="J1949" s="62">
        <f t="shared" si="161"/>
        <v>2212981.32</v>
      </c>
      <c r="K1949" s="81">
        <v>102408</v>
      </c>
      <c r="L1949" s="192">
        <v>1691449</v>
      </c>
      <c r="M1949" s="2"/>
    </row>
    <row r="1950" spans="1:13">
      <c r="A1950" s="14">
        <v>45</v>
      </c>
      <c r="B1950" s="47">
        <v>43807</v>
      </c>
      <c r="C1950" s="48">
        <v>43809</v>
      </c>
      <c r="D1950" s="17" t="s">
        <v>15</v>
      </c>
      <c r="E1950" s="49">
        <f t="shared" si="159"/>
        <v>2</v>
      </c>
      <c r="F1950" s="50" t="s">
        <v>1764</v>
      </c>
      <c r="G1950" s="51">
        <v>17190</v>
      </c>
      <c r="H1950" s="21">
        <v>0</v>
      </c>
      <c r="I1950" s="51">
        <f t="shared" si="160"/>
        <v>17190</v>
      </c>
      <c r="J1950" s="62">
        <f t="shared" si="161"/>
        <v>2195791.32</v>
      </c>
      <c r="K1950" s="81">
        <v>102492</v>
      </c>
      <c r="L1950" s="192">
        <v>1692999</v>
      </c>
      <c r="M1950" s="2"/>
    </row>
    <row r="1951" spans="1:13">
      <c r="A1951" s="14">
        <v>46</v>
      </c>
      <c r="B1951" s="47">
        <v>43808</v>
      </c>
      <c r="C1951" s="48">
        <v>43810</v>
      </c>
      <c r="D1951" s="17" t="s">
        <v>15</v>
      </c>
      <c r="E1951" s="49">
        <f t="shared" si="159"/>
        <v>2</v>
      </c>
      <c r="F1951" s="50" t="s">
        <v>1765</v>
      </c>
      <c r="G1951" s="51">
        <v>20700</v>
      </c>
      <c r="H1951" s="21">
        <v>0</v>
      </c>
      <c r="I1951" s="51">
        <f t="shared" si="160"/>
        <v>20700</v>
      </c>
      <c r="J1951" s="62">
        <f t="shared" si="161"/>
        <v>2175091.32</v>
      </c>
      <c r="K1951" s="81">
        <v>101765</v>
      </c>
      <c r="L1951" s="192">
        <v>1681669</v>
      </c>
      <c r="M1951" s="2"/>
    </row>
    <row r="1952" spans="1:13">
      <c r="A1952" s="14">
        <v>47</v>
      </c>
      <c r="B1952" s="134">
        <v>43808</v>
      </c>
      <c r="C1952" s="135">
        <v>43810</v>
      </c>
      <c r="D1952" s="136" t="s">
        <v>15</v>
      </c>
      <c r="E1952" s="137">
        <f t="shared" si="159"/>
        <v>2</v>
      </c>
      <c r="F1952" s="138" t="s">
        <v>1766</v>
      </c>
      <c r="G1952" s="139">
        <v>20700</v>
      </c>
      <c r="H1952" s="140">
        <v>0</v>
      </c>
      <c r="I1952" s="139">
        <f t="shared" si="160"/>
        <v>20700</v>
      </c>
      <c r="J1952" s="62">
        <f t="shared" si="161"/>
        <v>2154391.32</v>
      </c>
      <c r="K1952" s="81">
        <v>101767</v>
      </c>
      <c r="L1952" s="192">
        <v>1681670</v>
      </c>
      <c r="M1952" s="2"/>
    </row>
    <row r="1953" spans="1:13">
      <c r="A1953" s="14">
        <v>48</v>
      </c>
      <c r="B1953" s="47">
        <v>43808</v>
      </c>
      <c r="C1953" s="48">
        <v>43810</v>
      </c>
      <c r="D1953" s="17" t="s">
        <v>15</v>
      </c>
      <c r="E1953" s="49">
        <f t="shared" si="159"/>
        <v>2</v>
      </c>
      <c r="F1953" s="50" t="s">
        <v>1767</v>
      </c>
      <c r="G1953" s="51">
        <v>11880</v>
      </c>
      <c r="H1953" s="21">
        <v>0</v>
      </c>
      <c r="I1953" s="51">
        <f t="shared" si="160"/>
        <v>11880</v>
      </c>
      <c r="J1953" s="62">
        <f t="shared" si="161"/>
        <v>2142511.32</v>
      </c>
      <c r="K1953" s="81">
        <v>101992</v>
      </c>
      <c r="L1953" s="192">
        <v>1683438</v>
      </c>
      <c r="M1953" s="2"/>
    </row>
    <row r="1954" spans="1:13">
      <c r="A1954" s="14">
        <v>49</v>
      </c>
      <c r="B1954" s="47">
        <v>43808</v>
      </c>
      <c r="C1954" s="48">
        <v>43810</v>
      </c>
      <c r="D1954" s="17" t="s">
        <v>15</v>
      </c>
      <c r="E1954" s="49">
        <f t="shared" si="159"/>
        <v>2</v>
      </c>
      <c r="F1954" s="50" t="s">
        <v>1768</v>
      </c>
      <c r="G1954" s="51">
        <v>11880</v>
      </c>
      <c r="H1954" s="21">
        <v>0</v>
      </c>
      <c r="I1954" s="51">
        <f t="shared" si="160"/>
        <v>11880</v>
      </c>
      <c r="J1954" s="62">
        <f t="shared" si="161"/>
        <v>2130631.32</v>
      </c>
      <c r="K1954" s="81">
        <v>101376</v>
      </c>
      <c r="L1954" s="192">
        <v>1676028</v>
      </c>
      <c r="M1954" s="2"/>
    </row>
    <row r="1955" spans="1:13">
      <c r="A1955" s="14">
        <v>50</v>
      </c>
      <c r="B1955" s="47">
        <v>43808</v>
      </c>
      <c r="C1955" s="48">
        <v>43810</v>
      </c>
      <c r="D1955" s="17" t="s">
        <v>15</v>
      </c>
      <c r="E1955" s="49">
        <f t="shared" si="159"/>
        <v>2</v>
      </c>
      <c r="F1955" s="50" t="s">
        <v>1769</v>
      </c>
      <c r="G1955" s="51">
        <v>11880</v>
      </c>
      <c r="H1955" s="21">
        <v>0</v>
      </c>
      <c r="I1955" s="51">
        <f t="shared" si="160"/>
        <v>11880</v>
      </c>
      <c r="J1955" s="62">
        <f t="shared" si="161"/>
        <v>2118751.32</v>
      </c>
      <c r="K1955" s="81">
        <v>101202</v>
      </c>
      <c r="L1955" s="192">
        <v>1671951</v>
      </c>
      <c r="M1955" s="2"/>
    </row>
    <row r="1956" spans="1:13">
      <c r="A1956" s="194"/>
      <c r="B1956" s="195"/>
      <c r="C1956" s="195"/>
      <c r="D1956" s="195"/>
      <c r="E1956" s="195"/>
      <c r="F1956" s="195"/>
      <c r="G1956" s="195"/>
      <c r="H1956" s="196"/>
      <c r="I1956" s="202">
        <f>SUM(I1906:I1955)+SUM(I1875:I1896)</f>
        <v>1361526</v>
      </c>
      <c r="J1956" s="201" t="s">
        <v>1770</v>
      </c>
      <c r="K1956" s="81"/>
      <c r="L1956" s="192"/>
      <c r="M1956" s="203"/>
    </row>
    <row r="1957" spans="12:12">
      <c r="L1957" s="204"/>
    </row>
    <row r="1958" spans="1:13">
      <c r="A1958" s="197" t="s">
        <v>1771</v>
      </c>
      <c r="B1958" s="198"/>
      <c r="C1958" s="198"/>
      <c r="D1958" s="198"/>
      <c r="E1958" s="198"/>
      <c r="F1958" s="198"/>
      <c r="G1958" s="198"/>
      <c r="H1958" s="199"/>
      <c r="I1958" s="205">
        <v>1945126.49</v>
      </c>
      <c r="J1958" s="206">
        <f>J1955-I1958</f>
        <v>173624.83</v>
      </c>
      <c r="K1958" s="207"/>
      <c r="L1958" s="208"/>
      <c r="M1958" s="209" t="s">
        <v>1772</v>
      </c>
    </row>
  </sheetData>
  <mergeCells count="89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2:K1622"/>
    <mergeCell ref="A1623:I1623"/>
    <mergeCell ref="A1626:I1626"/>
    <mergeCell ref="A1627:I1627"/>
    <mergeCell ref="A1802:K1802"/>
    <mergeCell ref="A1803:I1803"/>
    <mergeCell ref="A1806:I1806"/>
    <mergeCell ref="A1807:I1807"/>
    <mergeCell ref="A1897:H1897"/>
    <mergeCell ref="A1899:K1899"/>
    <mergeCell ref="A1900:I1900"/>
    <mergeCell ref="A1903:I1903"/>
    <mergeCell ref="A1904:I1904"/>
    <mergeCell ref="A1956:H1956"/>
    <mergeCell ref="A1958:H1958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0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1773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1774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1775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1776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1777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1778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1779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1779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1780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1781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1782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1783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1784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1785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1786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1787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1788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1789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1790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1791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1792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1793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1794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1795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1796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1797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1798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1799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1800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1801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1802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1803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1804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1805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1806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1807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1808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1809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1810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1811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1812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1813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1814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1693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1815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1816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1817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1818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1819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1820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1821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1822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1823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1824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1825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1826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1827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1828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1829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1830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1831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1832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1833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1834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1835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1836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1837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1838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1839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1840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1841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1842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1843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1844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1845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1846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1847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1848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1849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1850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1851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1852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1853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1854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1855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1856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1857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1858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1859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1860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1861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1862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1863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1864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1865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1866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1867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1868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1869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1870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1871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1872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1873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1874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1875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1876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1877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1878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1879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1880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1881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1882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1883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1884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1885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1886</v>
      </c>
      <c r="R217" s="43">
        <v>1526152</v>
      </c>
      <c r="S217" s="43">
        <v>140490</v>
      </c>
    </row>
    <row r="218" s="133" customFormat="1" spans="17:19">
      <c r="Q218" s="5" t="s">
        <v>1887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1888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1889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1890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1891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1892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2019-12-19T07:08:23Z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