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</sheets>
  <externalReferences>
    <externalReference r:id="rId5"/>
  </externalReferences>
  <definedNames>
    <definedName name="_xlnm._FilterDatabase" localSheetId="0" hidden="1">Sheet1!$A$1:$S$363</definedName>
  </definedNames>
  <calcPr calcId="144525"/>
</workbook>
</file>

<file path=xl/sharedStrings.xml><?xml version="1.0" encoding="utf-8"?>
<sst xmlns="http://schemas.openxmlformats.org/spreadsheetml/2006/main" count="3643" uniqueCount="1711">
  <si>
    <t>Customer</t>
  </si>
  <si>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</si>
  <si>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</si>
  <si>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</si>
  <si>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</si>
  <si>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</si>
  <si>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</si>
  <si>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</si>
  <si>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</si>
  <si>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</si>
  <si>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</si>
  <si>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</si>
  <si>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</si>
  <si>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</si>
  <si>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</si>
  <si>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TTOO ATLAS</t>
  </si>
  <si>
    <t>Status</t>
  </si>
  <si>
    <t>1249060</t>
  </si>
  <si>
    <t>7267536-0</t>
  </si>
  <si>
    <t>2RE2356661</t>
  </si>
  <si>
    <t>254-2356661</t>
  </si>
  <si>
    <t>HKD</t>
  </si>
  <si>
    <t>JHOE  ESPARZA</t>
  </si>
  <si>
    <t>NEW YORK</t>
  </si>
  <si>
    <t>Ramada Plaza by Wyndham Newark International Arpt</t>
  </si>
  <si>
    <t>271650</t>
  </si>
  <si>
    <t/>
  </si>
  <si>
    <t>7266259-0</t>
  </si>
  <si>
    <t>713RE6340231</t>
  </si>
  <si>
    <t>207-6340231</t>
  </si>
  <si>
    <t>HARUMI  MORI</t>
  </si>
  <si>
    <t>ITALY</t>
  </si>
  <si>
    <t>Brunelleschi</t>
  </si>
  <si>
    <t>353769</t>
  </si>
  <si>
    <t>7272713-0</t>
  </si>
  <si>
    <t>1RE1362218</t>
  </si>
  <si>
    <t>322-1362218</t>
  </si>
  <si>
    <t>JONE-LIN  TING</t>
  </si>
  <si>
    <t>SINGAPORE</t>
  </si>
  <si>
    <t>The Fullerton Singapore</t>
  </si>
  <si>
    <t>7270726-0</t>
  </si>
  <si>
    <t>1RE1728791</t>
  </si>
  <si>
    <t>320-1728791</t>
  </si>
  <si>
    <t>HUIJUAN  LI</t>
  </si>
  <si>
    <t>MALAYSIA</t>
  </si>
  <si>
    <t>Bunga Raya Island Resort</t>
  </si>
  <si>
    <t>7270751-0</t>
  </si>
  <si>
    <t>1RE1737161</t>
  </si>
  <si>
    <t>320-1737161</t>
  </si>
  <si>
    <t>YUMI  SAITO</t>
  </si>
  <si>
    <t>InterContinental Kuala Lumpur</t>
  </si>
  <si>
    <t>7272083-0</t>
  </si>
  <si>
    <t>1RE4796430</t>
  </si>
  <si>
    <t>321-4796430</t>
  </si>
  <si>
    <t>HUIYING  GAO</t>
  </si>
  <si>
    <t>THAILAND</t>
  </si>
  <si>
    <t>Lazy Days Samui Beach Resort</t>
  </si>
  <si>
    <t>7265640-0</t>
  </si>
  <si>
    <t>703RE5348382</t>
  </si>
  <si>
    <t>197-5348382</t>
  </si>
  <si>
    <t>DANIELE  CASSINELLI</t>
  </si>
  <si>
    <t>FRANCE</t>
  </si>
  <si>
    <t>Adagio Aparthotel Nice Promenade des Anglais</t>
  </si>
  <si>
    <t>7265676-0</t>
  </si>
  <si>
    <t>703RE5357474</t>
  </si>
  <si>
    <t>197-5357474</t>
  </si>
  <si>
    <t>TIANWEI  JIN</t>
  </si>
  <si>
    <t>Ibis Paris Alesia Montparnasse</t>
  </si>
  <si>
    <t>7270831-0</t>
  </si>
  <si>
    <t>1RE1748847</t>
  </si>
  <si>
    <t>320-1748847</t>
  </si>
  <si>
    <t>SUGAR  ZENG</t>
  </si>
  <si>
    <t>ibis Kuala Lumpur City Centre</t>
  </si>
  <si>
    <t>7271370-0</t>
  </si>
  <si>
    <t>1RE4486224</t>
  </si>
  <si>
    <t>321-4486224</t>
  </si>
  <si>
    <t>TING  HAN</t>
  </si>
  <si>
    <t>Naina Resort &amp; Spa</t>
  </si>
  <si>
    <t>7267649-0</t>
  </si>
  <si>
    <t>4RE4003145</t>
  </si>
  <si>
    <t>256-4003145</t>
  </si>
  <si>
    <t>RUI  MENG</t>
  </si>
  <si>
    <t>U.S. WEST</t>
  </si>
  <si>
    <t>Renaissance Las Vegas Hotel</t>
  </si>
  <si>
    <t>7270968-0</t>
  </si>
  <si>
    <t>1RE1763511</t>
  </si>
  <si>
    <t>320-1763511</t>
  </si>
  <si>
    <t>WEIJUN  GUAN</t>
  </si>
  <si>
    <t>7267810-0</t>
  </si>
  <si>
    <t>4RE4798206</t>
  </si>
  <si>
    <t>256-4798206</t>
  </si>
  <si>
    <t>CHARLES  ENGELMEIER</t>
  </si>
  <si>
    <t>Plaza Hotel &amp; Casino</t>
  </si>
  <si>
    <t>7267970-0</t>
  </si>
  <si>
    <t>5RE937751</t>
  </si>
  <si>
    <t>257-937751</t>
  </si>
  <si>
    <t>MO  TANG</t>
  </si>
  <si>
    <t>CANADA</t>
  </si>
  <si>
    <t>Accent Inn Vancouver Airport</t>
  </si>
  <si>
    <t>7272640-0</t>
  </si>
  <si>
    <t>1RE4812688</t>
  </si>
  <si>
    <t>321-4812688</t>
  </si>
  <si>
    <t>XIANGYI  JING</t>
  </si>
  <si>
    <t>BP Chiang Mai City Hotel</t>
  </si>
  <si>
    <t>7271573-0</t>
  </si>
  <si>
    <t>1RE4681364</t>
  </si>
  <si>
    <t>321-4681364</t>
  </si>
  <si>
    <t>MING  CHEN</t>
  </si>
  <si>
    <t>Heritage Hotels Sathorn</t>
  </si>
  <si>
    <t>7274214-0</t>
  </si>
  <si>
    <t>1RE1861386</t>
  </si>
  <si>
    <t>325-1861386</t>
  </si>
  <si>
    <t>YAXING  PEI</t>
  </si>
  <si>
    <t>INDONESIA</t>
  </si>
  <si>
    <t>Yello Hotel Harmoni</t>
  </si>
  <si>
    <t>7271692-0</t>
  </si>
  <si>
    <t>1RE4729754</t>
  </si>
  <si>
    <t>321-4729754</t>
  </si>
  <si>
    <t>VIANAFABIOLACAROLINE  YATSU</t>
  </si>
  <si>
    <t>Avani Atrium Bangkok</t>
  </si>
  <si>
    <t>7273186-0</t>
  </si>
  <si>
    <t>1RE1803459</t>
  </si>
  <si>
    <t>325-1803459</t>
  </si>
  <si>
    <t>CLAIRE  LONERGAN</t>
  </si>
  <si>
    <t>The Haven Bali Seminyak</t>
  </si>
  <si>
    <t>7271992-0</t>
  </si>
  <si>
    <t>1RE4787845</t>
  </si>
  <si>
    <t>321-4787845</t>
  </si>
  <si>
    <t>CECILPETER  ABUSDAL</t>
  </si>
  <si>
    <t>Intimate Hotel Pattaya</t>
  </si>
  <si>
    <t>7291221-0</t>
  </si>
  <si>
    <t>1RE1863400</t>
  </si>
  <si>
    <t>325-1863400</t>
  </si>
  <si>
    <t>QINAN  ZHANG</t>
  </si>
  <si>
    <t>7289774-0</t>
  </si>
  <si>
    <t>1RE1505980</t>
  </si>
  <si>
    <t>322-1505980</t>
  </si>
  <si>
    <t>DINGLUN  GAO</t>
  </si>
  <si>
    <t>Amara Singapore</t>
  </si>
  <si>
    <t>7279332-0</t>
  </si>
  <si>
    <t>92RE10807676</t>
  </si>
  <si>
    <t>102-10807676</t>
  </si>
  <si>
    <t>LI  HAN</t>
  </si>
  <si>
    <t>SPANISH CITIES AND COACH TOURS</t>
  </si>
  <si>
    <t>City House Hotel Florida Norte By Faranda</t>
  </si>
  <si>
    <t>7289305-0</t>
  </si>
  <si>
    <t>1RE4813521</t>
  </si>
  <si>
    <t>321-4813521</t>
  </si>
  <si>
    <t>SEONGHOON  KIM</t>
  </si>
  <si>
    <t>Anantara Riverside Bangkok Resort</t>
  </si>
  <si>
    <t>7291364-0</t>
  </si>
  <si>
    <t>1RE1863804</t>
  </si>
  <si>
    <t>325-1863804</t>
  </si>
  <si>
    <t>ZEYUAN  HAO</t>
  </si>
  <si>
    <t>7289369-0</t>
  </si>
  <si>
    <t>1RE4813841</t>
  </si>
  <si>
    <t>321-4813841</t>
  </si>
  <si>
    <t>SHIXIONG  HU</t>
  </si>
  <si>
    <t>The Travellers Hotel</t>
  </si>
  <si>
    <t>7286708-0</t>
  </si>
  <si>
    <t>745RE1195131</t>
  </si>
  <si>
    <t>284-1195131</t>
  </si>
  <si>
    <t>YINCHAO  JIANG</t>
  </si>
  <si>
    <t>JAPAN</t>
  </si>
  <si>
    <t>ANA Crowne Plaza Hotel Sapporo</t>
  </si>
  <si>
    <t>7304040-0</t>
  </si>
  <si>
    <t>1RE4815867</t>
  </si>
  <si>
    <t>321-4815867</t>
  </si>
  <si>
    <t>LI  MA</t>
  </si>
  <si>
    <t>Airy Suvarnabhumi Hotel</t>
  </si>
  <si>
    <t>7304012-0</t>
  </si>
  <si>
    <t>1RE4815706</t>
  </si>
  <si>
    <t>321-4815706</t>
  </si>
  <si>
    <t>SHAODA  LI</t>
  </si>
  <si>
    <t>Citin Pratunam Bangkok by Compass Hospitality</t>
  </si>
  <si>
    <t>7303997-0</t>
  </si>
  <si>
    <t>1RE4815624</t>
  </si>
  <si>
    <t>321-4815624</t>
  </si>
  <si>
    <t>AYEYIN  AYE</t>
  </si>
  <si>
    <t>Royal Suite Hotel Bangkok</t>
  </si>
  <si>
    <t>7303982-0</t>
  </si>
  <si>
    <t>1RE4815554</t>
  </si>
  <si>
    <t>321-4815554</t>
  </si>
  <si>
    <t>JINRONG  YAO</t>
  </si>
  <si>
    <t>Dang Derm in The Park Khaosan</t>
  </si>
  <si>
    <t>7289422-0</t>
  </si>
  <si>
    <t>1RE4814149</t>
  </si>
  <si>
    <t>321-4814149</t>
  </si>
  <si>
    <t>DONGYU  WANG</t>
  </si>
  <si>
    <t>Holiday Inn Bangkok</t>
  </si>
  <si>
    <t>7300522-0</t>
  </si>
  <si>
    <t>731RE303155</t>
  </si>
  <si>
    <t>270-303155</t>
  </si>
  <si>
    <t>CHAOBIN  WANG</t>
  </si>
  <si>
    <t>INDIA</t>
  </si>
  <si>
    <t>The Lalit New Delhi</t>
  </si>
  <si>
    <t>7289387-0</t>
  </si>
  <si>
    <t>1RE4813938</t>
  </si>
  <si>
    <t>321-4813938</t>
  </si>
  <si>
    <t>JUNLIN  CHEN</t>
  </si>
  <si>
    <t>H2 Hotel</t>
  </si>
  <si>
    <t>7303009-0</t>
  </si>
  <si>
    <t>1RE1771504</t>
  </si>
  <si>
    <t>320-1771504</t>
  </si>
  <si>
    <t>PENG  ZHOU</t>
  </si>
  <si>
    <t>Upperview – Regalia Suites &amp; Residences</t>
  </si>
  <si>
    <t>7297395-0</t>
  </si>
  <si>
    <t>703RE5364064</t>
  </si>
  <si>
    <t>197-5364064</t>
  </si>
  <si>
    <t>MOHAMED  BELKEIRI</t>
  </si>
  <si>
    <t>Residhotel Le Grand Prado</t>
  </si>
  <si>
    <t>7289020-0</t>
  </si>
  <si>
    <t>1RE4804963</t>
  </si>
  <si>
    <t>321-4804963</t>
  </si>
  <si>
    <t>YING  WANG</t>
  </si>
  <si>
    <t>OZO Chaweng Samui</t>
  </si>
  <si>
    <t>7284451-0</t>
  </si>
  <si>
    <t>5RE935372</t>
  </si>
  <si>
    <t>257-935372</t>
  </si>
  <si>
    <t>PEIYU  ZHANG</t>
  </si>
  <si>
    <t>Ramada by Wyndham Vancouver Downtown</t>
  </si>
  <si>
    <t>7284260-0</t>
  </si>
  <si>
    <t>4RE4779548</t>
  </si>
  <si>
    <t>256-4779548</t>
  </si>
  <si>
    <t>MARCELO  GALVEZ</t>
  </si>
  <si>
    <t>Crowne Plaza Los Angeles Airport</t>
  </si>
  <si>
    <t>7300187-0</t>
  </si>
  <si>
    <t>4RE4829740</t>
  </si>
  <si>
    <t>256-4829740</t>
  </si>
  <si>
    <t>WEI  XU</t>
  </si>
  <si>
    <t>Millennium Biltmore Hotel Los Angeles</t>
  </si>
  <si>
    <t>7303584-0</t>
  </si>
  <si>
    <t>1RE4780815</t>
  </si>
  <si>
    <t>321-4780815</t>
  </si>
  <si>
    <t>KAYEEKERRI  KO</t>
  </si>
  <si>
    <t>Lit Bangkok Hotel &amp; Residence</t>
  </si>
  <si>
    <t>7284341-0</t>
  </si>
  <si>
    <t>4RE4823750</t>
  </si>
  <si>
    <t>256-4823750</t>
  </si>
  <si>
    <t>KUOKHOU  CHAN</t>
  </si>
  <si>
    <t>Westgate Las Vegas Resort &amp; Casino</t>
  </si>
  <si>
    <t>7302756-0</t>
  </si>
  <si>
    <t>1RE1751095</t>
  </si>
  <si>
    <t>320-1751095</t>
  </si>
  <si>
    <t>JIANLIN  SHEN</t>
  </si>
  <si>
    <t>Golden Sands Resort by Shangri-La, Penang</t>
  </si>
  <si>
    <t>7303701-0</t>
  </si>
  <si>
    <t>1RE4799176</t>
  </si>
  <si>
    <t>321-4799176</t>
  </si>
  <si>
    <t>YANYAN  YI</t>
  </si>
  <si>
    <t>Kalima Resort &amp; Spa</t>
  </si>
  <si>
    <t>7303757-0</t>
  </si>
  <si>
    <t>1RE4805477</t>
  </si>
  <si>
    <t>321-4805477</t>
  </si>
  <si>
    <t>MINGKUN  CHEN</t>
  </si>
  <si>
    <t>Ramada Plaza Bangkok Menam Riverside</t>
  </si>
  <si>
    <t>7304593-0</t>
  </si>
  <si>
    <t>1RE1816657</t>
  </si>
  <si>
    <t>325-1816657</t>
  </si>
  <si>
    <t>NAGATOMO  AKIRA</t>
  </si>
  <si>
    <t>Mahagiri Resort Nusa Lembongan</t>
  </si>
  <si>
    <t>7307654-0</t>
  </si>
  <si>
    <t>745RE1130423</t>
  </si>
  <si>
    <t>284-1130423</t>
  </si>
  <si>
    <t>XIAOHONG  BAI</t>
  </si>
  <si>
    <t>Namba Oriental Hotel</t>
  </si>
  <si>
    <t>7307688-0</t>
  </si>
  <si>
    <t>1RE4662556</t>
  </si>
  <si>
    <t>321-4662556</t>
  </si>
  <si>
    <t>KAI  XIE</t>
  </si>
  <si>
    <t>Montien Hotel Surawong, Bangkok</t>
  </si>
  <si>
    <t>7307690-0</t>
  </si>
  <si>
    <t>1RE4666130</t>
  </si>
  <si>
    <t>321-4666130</t>
  </si>
  <si>
    <t>GANG  YIN</t>
  </si>
  <si>
    <t>7301762-0</t>
  </si>
  <si>
    <t>745RE1098686</t>
  </si>
  <si>
    <t>284-1098686</t>
  </si>
  <si>
    <t>YANG  WENHUI</t>
  </si>
  <si>
    <t>The b Sapporo Susukino</t>
  </si>
  <si>
    <t>7304145-0</t>
  </si>
  <si>
    <t>1RE4816896</t>
  </si>
  <si>
    <t>321-4816896</t>
  </si>
  <si>
    <t>7303372-0</t>
  </si>
  <si>
    <t>1RE4718634</t>
  </si>
  <si>
    <t>321-4718634</t>
  </si>
  <si>
    <t>DAVID  SANDEMAN</t>
  </si>
  <si>
    <t>7319623-0</t>
  </si>
  <si>
    <t>1RE1867580</t>
  </si>
  <si>
    <t>325-1867580</t>
  </si>
  <si>
    <t>WEI  GAO</t>
  </si>
  <si>
    <t>7316381-0</t>
  </si>
  <si>
    <t>745RE1199257</t>
  </si>
  <si>
    <t>284-1199257</t>
  </si>
  <si>
    <t>WEIHAN  CEN</t>
  </si>
  <si>
    <t>7304256-0</t>
  </si>
  <si>
    <t>1RE1480539</t>
  </si>
  <si>
    <t>322-1480539</t>
  </si>
  <si>
    <t>ANDREW  JACKSON</t>
  </si>
  <si>
    <t>7303571-0</t>
  </si>
  <si>
    <t>1RE4778070</t>
  </si>
  <si>
    <t>321-4778070</t>
  </si>
  <si>
    <t>DEZHE  TIAN</t>
  </si>
  <si>
    <t>Buaraya</t>
  </si>
  <si>
    <t>7310808-0</t>
  </si>
  <si>
    <t>828RE1710883</t>
  </si>
  <si>
    <t>148-1710883</t>
  </si>
  <si>
    <t>LI  YANG</t>
  </si>
  <si>
    <t>UNITED ARAB EMIRATES</t>
  </si>
  <si>
    <t>Ibis Mall Of the Emirates</t>
  </si>
  <si>
    <t>7304490-0</t>
  </si>
  <si>
    <t>1RE1771884</t>
  </si>
  <si>
    <t>325-1771884</t>
  </si>
  <si>
    <t>CATHERINE  PRUNIAUX</t>
  </si>
  <si>
    <t>7317148-0</t>
  </si>
  <si>
    <t>1RE1772240</t>
  </si>
  <si>
    <t>320-1772240</t>
  </si>
  <si>
    <t>ZEQING  PENG</t>
  </si>
  <si>
    <t>Fahrenheit Suites Kuala Lumpur</t>
  </si>
  <si>
    <t>7317186-0</t>
  </si>
  <si>
    <t>1RE1772572</t>
  </si>
  <si>
    <t>320-1772572</t>
  </si>
  <si>
    <t>CUIPING  ZHANG</t>
  </si>
  <si>
    <t>Oakwood Hotel &amp; Residence Kuala Lumpur</t>
  </si>
  <si>
    <t>7322807-0</t>
  </si>
  <si>
    <t>1RE1751121</t>
  </si>
  <si>
    <t>320-1751121</t>
  </si>
  <si>
    <t>XIAOJIAO  ZENG</t>
  </si>
  <si>
    <t>7322806-0</t>
  </si>
  <si>
    <t>1RE1740422</t>
  </si>
  <si>
    <t>320-1740422</t>
  </si>
  <si>
    <t>ADITYA  JAIN</t>
  </si>
  <si>
    <t>7317783-0</t>
  </si>
  <si>
    <t>1RE4804936</t>
  </si>
  <si>
    <t>321-4804936</t>
  </si>
  <si>
    <t>HAIJIANG  ZHANG</t>
  </si>
  <si>
    <t>Page 10 Hotel Pattaya</t>
  </si>
  <si>
    <t>7322016-0</t>
  </si>
  <si>
    <t>3RE772806</t>
  </si>
  <si>
    <t>163-772806</t>
  </si>
  <si>
    <t>NING  LU</t>
  </si>
  <si>
    <t>SCOTLAND</t>
  </si>
  <si>
    <t>Aparthotel Adagio Edinburgh Royal Mile</t>
  </si>
  <si>
    <t>7318366-0</t>
  </si>
  <si>
    <t>1RE1505544</t>
  </si>
  <si>
    <t>322-1505544</t>
  </si>
  <si>
    <t>JIANGFU  LIN</t>
  </si>
  <si>
    <t>V Hotel Bencoolen</t>
  </si>
  <si>
    <t>7320375-0</t>
  </si>
  <si>
    <t>860RE441367</t>
  </si>
  <si>
    <t>435-441367</t>
  </si>
  <si>
    <t>HAIFENG  CAI</t>
  </si>
  <si>
    <t>SOUTH KOREA</t>
  </si>
  <si>
    <t>Ibis Budget Seoul Dongdaemun</t>
  </si>
  <si>
    <t>7320374-0</t>
  </si>
  <si>
    <t>860RE441366</t>
  </si>
  <si>
    <t>435-441366</t>
  </si>
  <si>
    <t>BIN  ZHOU</t>
  </si>
  <si>
    <t>7317615-0</t>
  </si>
  <si>
    <t>1RE4780394</t>
  </si>
  <si>
    <t>321-4780394</t>
  </si>
  <si>
    <t>SHUAI  ZHENG</t>
  </si>
  <si>
    <t>7317601-0</t>
  </si>
  <si>
    <t>1RE4776908</t>
  </si>
  <si>
    <t>321-4776908</t>
  </si>
  <si>
    <t>XIURONG  ZHU</t>
  </si>
  <si>
    <t>Tango Beach Resort, Koh Samui</t>
  </si>
  <si>
    <t>7317446-0</t>
  </si>
  <si>
    <t>1RE4704816</t>
  </si>
  <si>
    <t>321-4704816</t>
  </si>
  <si>
    <t>HAOJIE  ZHAI</t>
  </si>
  <si>
    <t>7313998-0</t>
  </si>
  <si>
    <t>854RE110073</t>
  </si>
  <si>
    <t>246-110073</t>
  </si>
  <si>
    <t>LEI  XUAN</t>
  </si>
  <si>
    <t>SRI LANKA</t>
  </si>
  <si>
    <t>OZO Kandy</t>
  </si>
  <si>
    <t>7317317-0</t>
  </si>
  <si>
    <t>1RE4571524</t>
  </si>
  <si>
    <t>321-4571524</t>
  </si>
  <si>
    <t>LAIHAR  WONG</t>
  </si>
  <si>
    <t>Golden Sea Pattaya Hotel</t>
  </si>
  <si>
    <t>7311871-0</t>
  </si>
  <si>
    <t>708RE3238787</t>
  </si>
  <si>
    <t>202-3238787</t>
  </si>
  <si>
    <t>JENNIFER  FOO</t>
  </si>
  <si>
    <t>GERMANY</t>
  </si>
  <si>
    <t>Amano Grand Central</t>
  </si>
  <si>
    <t>7349293-0</t>
  </si>
  <si>
    <t>1RE1508664</t>
  </si>
  <si>
    <t>322-1508664</t>
  </si>
  <si>
    <t>RIAZ  ULHASSAN</t>
  </si>
  <si>
    <t>7340181-0</t>
  </si>
  <si>
    <t>92RE10819094</t>
  </si>
  <si>
    <t>102-10819094</t>
  </si>
  <si>
    <t>TINGBO  LONG</t>
  </si>
  <si>
    <t>7347373-0</t>
  </si>
  <si>
    <t>1RE1469489</t>
  </si>
  <si>
    <t>318-1469489</t>
  </si>
  <si>
    <t>SIYANG  LEI</t>
  </si>
  <si>
    <t>HONG KONG</t>
  </si>
  <si>
    <t>California Hotel</t>
  </si>
  <si>
    <t>7350851-0</t>
  </si>
  <si>
    <t>2RE461069</t>
  </si>
  <si>
    <t>358-461069</t>
  </si>
  <si>
    <t>MANPEI  CUI</t>
  </si>
  <si>
    <t>VIETNAM</t>
  </si>
  <si>
    <t>Windsor Plaza Hotel Saigon</t>
  </si>
  <si>
    <t>7350852-0</t>
  </si>
  <si>
    <t>2RE461081</t>
  </si>
  <si>
    <t>358-461081</t>
  </si>
  <si>
    <t>MINGJIE  LIN</t>
  </si>
  <si>
    <t>7348908-0</t>
  </si>
  <si>
    <t>1RE4823073</t>
  </si>
  <si>
    <t>321-4823073</t>
  </si>
  <si>
    <t>FAQIANG  LV</t>
  </si>
  <si>
    <t>Baumanburi</t>
  </si>
  <si>
    <t>7325860-0</t>
  </si>
  <si>
    <t>828RE1710574</t>
  </si>
  <si>
    <t>148-1710574</t>
  </si>
  <si>
    <t>WENJIE  XIE</t>
  </si>
  <si>
    <t>Kingsgate</t>
  </si>
  <si>
    <t>7330477-0</t>
  </si>
  <si>
    <t>733RE194948</t>
  </si>
  <si>
    <t>272-194948</t>
  </si>
  <si>
    <t>LYUYUN  CHEN</t>
  </si>
  <si>
    <t>QATAR</t>
  </si>
  <si>
    <t>Best Western Plus Doha</t>
  </si>
  <si>
    <t>7343601-0</t>
  </si>
  <si>
    <t>720RE1134637</t>
  </si>
  <si>
    <t>214-1134637</t>
  </si>
  <si>
    <t>JU  WEN</t>
  </si>
  <si>
    <t>POLAND</t>
  </si>
  <si>
    <t>Golden Tulip Warsaw Airport</t>
  </si>
  <si>
    <t>7330084-0</t>
  </si>
  <si>
    <t>732RE718490</t>
  </si>
  <si>
    <t>271-718490</t>
  </si>
  <si>
    <t>MELISSA  ENCANTO</t>
  </si>
  <si>
    <t>PHILIPPINES</t>
  </si>
  <si>
    <t>Discovery Shores Boracay Island</t>
  </si>
  <si>
    <t>7335829-0</t>
  </si>
  <si>
    <t>860RE441322</t>
  </si>
  <si>
    <t>435-441322</t>
  </si>
  <si>
    <t>WANG  LI</t>
  </si>
  <si>
    <t>7330148-0</t>
  </si>
  <si>
    <t>732RE758831</t>
  </si>
  <si>
    <t>271-758831</t>
  </si>
  <si>
    <t>JIHYEON  KIM</t>
  </si>
  <si>
    <t>Cebu White Sands Resort &amp; Spa</t>
  </si>
  <si>
    <t>7330171-0</t>
  </si>
  <si>
    <t>732RE762413</t>
  </si>
  <si>
    <t>271-762413</t>
  </si>
  <si>
    <t>XIAOXIA  HUANG</t>
  </si>
  <si>
    <t>bai Hotel Cebu</t>
  </si>
  <si>
    <t>7332814-0</t>
  </si>
  <si>
    <t>1RE4698429</t>
  </si>
  <si>
    <t>321-4698429</t>
  </si>
  <si>
    <t>YANG  LI</t>
  </si>
  <si>
    <t>The Racha</t>
  </si>
  <si>
    <t>7325770-0</t>
  </si>
  <si>
    <t>828RE1696693</t>
  </si>
  <si>
    <t>148-1696693</t>
  </si>
  <si>
    <t>HAIXUAN  LIU</t>
  </si>
  <si>
    <t>7325771-0</t>
  </si>
  <si>
    <t>828RE1696700</t>
  </si>
  <si>
    <t>148-1696700</t>
  </si>
  <si>
    <t>XIANLIANG  ZHOU</t>
  </si>
  <si>
    <t>7333344-0</t>
  </si>
  <si>
    <t>1RE4819638</t>
  </si>
  <si>
    <t>321-4819638</t>
  </si>
  <si>
    <t>ATSUSHI  WATANABE</t>
  </si>
  <si>
    <t>Dream Hotel Bangkok</t>
  </si>
  <si>
    <t>7327314-0</t>
  </si>
  <si>
    <t>713RE6040627</t>
  </si>
  <si>
    <t>207-6040627</t>
  </si>
  <si>
    <t>XIAOYUE  XIAO</t>
  </si>
  <si>
    <t>Best Western Hotel Madison</t>
  </si>
  <si>
    <t>7333803-0</t>
  </si>
  <si>
    <t>1RE1507001</t>
  </si>
  <si>
    <t>322-1507001</t>
  </si>
  <si>
    <t>HUA  PENG</t>
  </si>
  <si>
    <t>7330396-0</t>
  </si>
  <si>
    <t>732RE771578</t>
  </si>
  <si>
    <t>271-771578</t>
  </si>
  <si>
    <t>SHELLA  GARROVILLAS</t>
  </si>
  <si>
    <t>Mabolo Royal Hotel</t>
  </si>
  <si>
    <t>7329992-0</t>
  </si>
  <si>
    <t>731RE300746</t>
  </si>
  <si>
    <t>270-300746</t>
  </si>
  <si>
    <t>NOORZAH  BHEEKHUN</t>
  </si>
  <si>
    <t>Lalit Mumbai</t>
  </si>
  <si>
    <t>7331070-0</t>
  </si>
  <si>
    <t>744RE208567</t>
  </si>
  <si>
    <t>283-208567</t>
  </si>
  <si>
    <t>TINGTING  LI</t>
  </si>
  <si>
    <t>NEW ZEALAND</t>
  </si>
  <si>
    <t>Sudima Hotel Christchurch Airport</t>
  </si>
  <si>
    <t>7331682-0</t>
  </si>
  <si>
    <t>745RE1201864</t>
  </si>
  <si>
    <t>284-1201864</t>
  </si>
  <si>
    <t>JINGJING  WEN</t>
  </si>
  <si>
    <t>Red Roof Inn Kamata/Haneda Tokyo</t>
  </si>
  <si>
    <t>7349093-0</t>
  </si>
  <si>
    <t>1RE4824674</t>
  </si>
  <si>
    <t>321-4824674</t>
  </si>
  <si>
    <t>XIN  ZHAO</t>
  </si>
  <si>
    <t>FYN Hotel Bangkok</t>
  </si>
  <si>
    <t>7347682-0</t>
  </si>
  <si>
    <t>1RE1764830</t>
  </si>
  <si>
    <t>320-1764830</t>
  </si>
  <si>
    <t>STEFAANCHHAN  NIN</t>
  </si>
  <si>
    <t>Somerset Kuala Lumpur</t>
  </si>
  <si>
    <t>7344668-0</t>
  </si>
  <si>
    <t>3RE2673165</t>
  </si>
  <si>
    <t>255-2673165</t>
  </si>
  <si>
    <t>KE  CHEN</t>
  </si>
  <si>
    <t>U.S. EAST</t>
  </si>
  <si>
    <t>Hilton Boston Logan Airport</t>
  </si>
  <si>
    <t>7346903-0</t>
  </si>
  <si>
    <t>745RE1202662</t>
  </si>
  <si>
    <t>284-1202662</t>
  </si>
  <si>
    <t>GUANGFU  SHE</t>
  </si>
  <si>
    <t>Grand Prince Hotel Kyoto</t>
  </si>
  <si>
    <t>7351179-0</t>
  </si>
  <si>
    <t>860RE446076</t>
  </si>
  <si>
    <t>435-446076</t>
  </si>
  <si>
    <t>XIA  WANG</t>
  </si>
  <si>
    <t>Staz Hotel Myeongdong 2</t>
  </si>
  <si>
    <t>7351182-0</t>
  </si>
  <si>
    <t>860RE446162</t>
  </si>
  <si>
    <t>435-446162</t>
  </si>
  <si>
    <t>JUNHAO  DAI</t>
  </si>
  <si>
    <t>7363613-0</t>
  </si>
  <si>
    <t>1RE1873964</t>
  </si>
  <si>
    <t>325-1873964</t>
  </si>
  <si>
    <t>LIJUN  DONG</t>
  </si>
  <si>
    <t>Swiss-Belinn Tunjungan Surabaya</t>
  </si>
  <si>
    <t>7351445-0</t>
  </si>
  <si>
    <t>1RE1629548</t>
  </si>
  <si>
    <t>439-1629548</t>
  </si>
  <si>
    <t>HONGYEOP  SHIN</t>
  </si>
  <si>
    <t>CHINA</t>
  </si>
  <si>
    <t>Pentahotel Shanghai</t>
  </si>
  <si>
    <t>7348243-0</t>
  </si>
  <si>
    <t>1RE4715160</t>
  </si>
  <si>
    <t>321-4715160</t>
  </si>
  <si>
    <t>YONGJIAN  XU</t>
  </si>
  <si>
    <t>7360909-0</t>
  </si>
  <si>
    <t>858RE73453</t>
  </si>
  <si>
    <t>309-73453</t>
  </si>
  <si>
    <t>YINWEN  CHEN</t>
  </si>
  <si>
    <t>OMAN</t>
  </si>
  <si>
    <t>Best Western Premier Muscat</t>
  </si>
  <si>
    <t>7339103-0</t>
  </si>
  <si>
    <t>10RE1964764</t>
  </si>
  <si>
    <t>58-1964764</t>
  </si>
  <si>
    <t>KAROLINA  TABORSKA</t>
  </si>
  <si>
    <t>FARO</t>
  </si>
  <si>
    <t>Balaia Atlantico</t>
  </si>
  <si>
    <t>7363947-0</t>
  </si>
  <si>
    <t>2RE461645</t>
  </si>
  <si>
    <t>358-461645</t>
  </si>
  <si>
    <t>GUOZHONG  ZHANG</t>
  </si>
  <si>
    <t>Somerset West Point Hanoi</t>
  </si>
  <si>
    <t>7363949-0</t>
  </si>
  <si>
    <t>2RE461653</t>
  </si>
  <si>
    <t>358-461653</t>
  </si>
  <si>
    <t>GUOQING  HUANG</t>
  </si>
  <si>
    <t>7363403-0</t>
  </si>
  <si>
    <t>1RE1873236</t>
  </si>
  <si>
    <t>325-1873236</t>
  </si>
  <si>
    <t>WENQIANG  WANG</t>
  </si>
  <si>
    <t>7363440-0</t>
  </si>
  <si>
    <t>1RE1873352</t>
  </si>
  <si>
    <t>325-1873352</t>
  </si>
  <si>
    <t>7354858-0</t>
  </si>
  <si>
    <t>828RE1714346</t>
  </si>
  <si>
    <t>148-1714346</t>
  </si>
  <si>
    <t>NATNAELMULUGETA  TSEGAYE</t>
  </si>
  <si>
    <t>Ibis Deira City Centre</t>
  </si>
  <si>
    <t>7362881-0</t>
  </si>
  <si>
    <t>1RE1509394</t>
  </si>
  <si>
    <t>322-1509394</t>
  </si>
  <si>
    <t>RONGTAI  NALA</t>
  </si>
  <si>
    <t>Value Hotel-Balestier</t>
  </si>
  <si>
    <t>7362421-0</t>
  </si>
  <si>
    <t>1RE4824970</t>
  </si>
  <si>
    <t>321-4824970</t>
  </si>
  <si>
    <t>ZHENZHEN  HE</t>
  </si>
  <si>
    <t>7359660-0</t>
  </si>
  <si>
    <t>732RE773491</t>
  </si>
  <si>
    <t>271-773491</t>
  </si>
  <si>
    <t>GUANGXU  ZHOU</t>
  </si>
  <si>
    <t>Chambre Hotel Mactan</t>
  </si>
  <si>
    <t>7362512-0</t>
  </si>
  <si>
    <t>1RE4825394</t>
  </si>
  <si>
    <t>321-4825394</t>
  </si>
  <si>
    <t>YIDONG  SHEN</t>
  </si>
  <si>
    <t>7362616-0</t>
  </si>
  <si>
    <t>1RE4826113</t>
  </si>
  <si>
    <t>321-4826113</t>
  </si>
  <si>
    <t>ZHEN  ZHOU</t>
  </si>
  <si>
    <t>7358084-0</t>
  </si>
  <si>
    <t>727RE691206</t>
  </si>
  <si>
    <t>227-691206</t>
  </si>
  <si>
    <t>YI  ZHANG</t>
  </si>
  <si>
    <t>BELGIUM</t>
  </si>
  <si>
    <t>Hotel Du Congres</t>
  </si>
  <si>
    <t>7358951-0</t>
  </si>
  <si>
    <t>4RE4819202</t>
  </si>
  <si>
    <t>256-4819202</t>
  </si>
  <si>
    <t>JUNJIE  ZHAI</t>
  </si>
  <si>
    <t>OYO Hotel &amp; Casino Las Vegas</t>
  </si>
  <si>
    <t>7360201-0</t>
  </si>
  <si>
    <t>741RE840203</t>
  </si>
  <si>
    <t>280-840203</t>
  </si>
  <si>
    <t>QUAN  YANG</t>
  </si>
  <si>
    <t>AUSTRALIA</t>
  </si>
  <si>
    <t>Voco Gold Coast</t>
  </si>
  <si>
    <t>7368675-0</t>
  </si>
  <si>
    <t>834RE360450</t>
  </si>
  <si>
    <t>178-360450</t>
  </si>
  <si>
    <t>IMED  GODHBANI</t>
  </si>
  <si>
    <t>TUNISIA</t>
  </si>
  <si>
    <t>Acqua Viva</t>
  </si>
  <si>
    <t>7359382-0</t>
  </si>
  <si>
    <t>732RE743951</t>
  </si>
  <si>
    <t>271-743951</t>
  </si>
  <si>
    <t>DANNY  ALSAFFAR</t>
  </si>
  <si>
    <t>Marco Polo Ortigas Manila</t>
  </si>
  <si>
    <t>7376062-0</t>
  </si>
  <si>
    <t>1RE1633719</t>
  </si>
  <si>
    <t>439-1633719</t>
  </si>
  <si>
    <t>LEFENG  TANG</t>
  </si>
  <si>
    <t>Swiss International Hotel Xiamen</t>
  </si>
  <si>
    <t>7376281-0</t>
  </si>
  <si>
    <t>888RE26085</t>
  </si>
  <si>
    <t>1131-26085</t>
  </si>
  <si>
    <t>JIHONG  WANG</t>
  </si>
  <si>
    <t>KAZAKHSTAN</t>
  </si>
  <si>
    <t>Rixos Almaty</t>
  </si>
  <si>
    <t>7359580-0</t>
  </si>
  <si>
    <t>732RE771555</t>
  </si>
  <si>
    <t>271-771555</t>
  </si>
  <si>
    <t>YONGCHANG  WU</t>
  </si>
  <si>
    <t>Golden Phoenix Hotel Manila</t>
  </si>
  <si>
    <t>7362568-0</t>
  </si>
  <si>
    <t>1RE4825743</t>
  </si>
  <si>
    <t>321-4825743</t>
  </si>
  <si>
    <t>JING  CHENG</t>
  </si>
  <si>
    <t>Ratana Hotel Chiang Mai</t>
  </si>
  <si>
    <t>7362630-0</t>
  </si>
  <si>
    <t>1RE4826223</t>
  </si>
  <si>
    <t>321-4826223</t>
  </si>
  <si>
    <t>GUOQIANG  GU</t>
  </si>
  <si>
    <t>Swissotel Bangkok Ratchada</t>
  </si>
  <si>
    <t>7374276-0</t>
  </si>
  <si>
    <t>1RE4828198</t>
  </si>
  <si>
    <t>321-4828198</t>
  </si>
  <si>
    <t>HUAN  MIAO</t>
  </si>
  <si>
    <t>Pinnacle Lumpinee Park</t>
  </si>
  <si>
    <t>7374312-0</t>
  </si>
  <si>
    <t>1RE4828564</t>
  </si>
  <si>
    <t>321-4828564</t>
  </si>
  <si>
    <t>ZHIHAI  LUO</t>
  </si>
  <si>
    <t>Lotus Hotel Pang Suan Kaew Chiang Mai</t>
  </si>
  <si>
    <t>7362673-0</t>
  </si>
  <si>
    <t>1RE4826738</t>
  </si>
  <si>
    <t>321-4826738</t>
  </si>
  <si>
    <t>CHEN  CHEN</t>
  </si>
  <si>
    <t>Andakira</t>
  </si>
  <si>
    <t>7364251-0</t>
  </si>
  <si>
    <t>860RE447151</t>
  </si>
  <si>
    <t>435-447151</t>
  </si>
  <si>
    <t>JUNAI  REN</t>
  </si>
  <si>
    <t>7371622-0</t>
  </si>
  <si>
    <t>732RE775265</t>
  </si>
  <si>
    <t>271-775265</t>
  </si>
  <si>
    <t>MENGMENG  LI</t>
  </si>
  <si>
    <t>7372694-0</t>
  </si>
  <si>
    <t>747RE63500</t>
  </si>
  <si>
    <t>286-63500</t>
  </si>
  <si>
    <t>YAMENG  CHEN</t>
  </si>
  <si>
    <t>KENYA</t>
  </si>
  <si>
    <t>Ibis Styles Nairobi Westlands</t>
  </si>
  <si>
    <t>7375597-0</t>
  </si>
  <si>
    <t>2RE462260</t>
  </si>
  <si>
    <t>358-462260</t>
  </si>
  <si>
    <t>JIE  SHI</t>
  </si>
  <si>
    <t>7372942-0</t>
  </si>
  <si>
    <t>1RE1470532</t>
  </si>
  <si>
    <t>318-1470532</t>
  </si>
  <si>
    <t>HAITANG  YAN</t>
  </si>
  <si>
    <t>Gateway Hotel</t>
  </si>
  <si>
    <t>7375029-0</t>
  </si>
  <si>
    <t>1RE1874783</t>
  </si>
  <si>
    <t>325-1874783</t>
  </si>
  <si>
    <t>JING  LI</t>
  </si>
  <si>
    <t>Samabe Bali Suites &amp; Villas</t>
  </si>
  <si>
    <t>7372980-0</t>
  </si>
  <si>
    <t>1RE1470700</t>
  </si>
  <si>
    <t>318-1470700</t>
  </si>
  <si>
    <t>JAENEUNG  LEE</t>
  </si>
  <si>
    <t>Bridal Tea House Yau Ma Tei</t>
  </si>
  <si>
    <t>7368119-0</t>
  </si>
  <si>
    <t>826RE195728</t>
  </si>
  <si>
    <t>146-195728</t>
  </si>
  <si>
    <t>SAKHAAYA  PROKOPYEVA</t>
  </si>
  <si>
    <t>RUSSIA</t>
  </si>
  <si>
    <t>Prince Park Hotel</t>
  </si>
  <si>
    <t>7368261-0</t>
  </si>
  <si>
    <t>828RE1714681</t>
  </si>
  <si>
    <t>148-1714681</t>
  </si>
  <si>
    <t>YONGSHENG  SUN</t>
  </si>
  <si>
    <t>7375478-0</t>
  </si>
  <si>
    <t>2RE453847</t>
  </si>
  <si>
    <t>358-453847</t>
  </si>
  <si>
    <t>BOONHAN  TENG</t>
  </si>
  <si>
    <t>Pan Pacific Hanoi</t>
  </si>
  <si>
    <t>7374611-0</t>
  </si>
  <si>
    <t>1RE1509201</t>
  </si>
  <si>
    <t>322-1509201</t>
  </si>
  <si>
    <t>YINGCONG  LIN</t>
  </si>
  <si>
    <t>Park Hotel Farrer Park</t>
  </si>
  <si>
    <t>7374628-0</t>
  </si>
  <si>
    <t>1RE1509919</t>
  </si>
  <si>
    <t>322-1509919</t>
  </si>
  <si>
    <t>BO  BI</t>
  </si>
  <si>
    <t>Hotel 81 Palace</t>
  </si>
  <si>
    <t>7383085-0</t>
  </si>
  <si>
    <t>732RE776731</t>
  </si>
  <si>
    <t>271-776731</t>
  </si>
  <si>
    <t>NAN  TIAN</t>
  </si>
  <si>
    <t>Hamersons Hotel</t>
  </si>
  <si>
    <t>7383096-0</t>
  </si>
  <si>
    <t>732RE776791</t>
  </si>
  <si>
    <t>271-776791</t>
  </si>
  <si>
    <t>CHANGMIAO  WANG</t>
  </si>
  <si>
    <t>7387918-0</t>
  </si>
  <si>
    <t>1RE1634981</t>
  </si>
  <si>
    <t>439-1634981</t>
  </si>
  <si>
    <t>JUHUA  YANG</t>
  </si>
  <si>
    <t>Asia International Hotel</t>
  </si>
  <si>
    <t>7387925-0</t>
  </si>
  <si>
    <t>1RE1635506</t>
  </si>
  <si>
    <t>439-1635506</t>
  </si>
  <si>
    <t>WUBING  OUYANG</t>
  </si>
  <si>
    <t>7386365-0</t>
  </si>
  <si>
    <t>1RE1511002</t>
  </si>
  <si>
    <t>322-1511002</t>
  </si>
  <si>
    <t>XIANGFEI  LIU</t>
  </si>
  <si>
    <t>7384918-0</t>
  </si>
  <si>
    <t>1RE1777178</t>
  </si>
  <si>
    <t>320-1777178</t>
  </si>
  <si>
    <t>ZENGCHEN  ZHOU</t>
  </si>
  <si>
    <t>First World Hotel</t>
  </si>
  <si>
    <t>7383519-0</t>
  </si>
  <si>
    <t>741RE840326</t>
  </si>
  <si>
    <t>280-840326</t>
  </si>
  <si>
    <t>HONG  FAN</t>
  </si>
  <si>
    <t>7382607-0</t>
  </si>
  <si>
    <t>408RE393512</t>
  </si>
  <si>
    <t>265-393512</t>
  </si>
  <si>
    <t>YULEI  CHEN</t>
  </si>
  <si>
    <t>PANAMA</t>
  </si>
  <si>
    <t>DoubleTree By Hilton Hotel Panamá City – El Carmen</t>
  </si>
  <si>
    <t>7382755-0</t>
  </si>
  <si>
    <t>732RE743615</t>
  </si>
  <si>
    <t>271-743615</t>
  </si>
  <si>
    <t>CHRISTIAN  HELDNER</t>
  </si>
  <si>
    <t>Boracay Uptown</t>
  </si>
  <si>
    <t>7387919-0</t>
  </si>
  <si>
    <t>1RE1635052</t>
  </si>
  <si>
    <t>439-1635052</t>
  </si>
  <si>
    <t>RUOHAO  XIN</t>
  </si>
  <si>
    <t>New World Shanghai Hotel</t>
  </si>
  <si>
    <t>7385125-0</t>
  </si>
  <si>
    <t>1RE4665523</t>
  </si>
  <si>
    <t>321-4665523</t>
  </si>
  <si>
    <t>WENHUI  XIAO</t>
  </si>
  <si>
    <t>J.P. Inn</t>
  </si>
  <si>
    <t>7382820-0</t>
  </si>
  <si>
    <t>732RE765054</t>
  </si>
  <si>
    <t>271-765054</t>
  </si>
  <si>
    <t>THOMAS  KATHMANN</t>
  </si>
  <si>
    <t>Best Western La Corona</t>
  </si>
  <si>
    <t>7386420-0</t>
  </si>
  <si>
    <t>1RE1785980</t>
  </si>
  <si>
    <t>325-1785980</t>
  </si>
  <si>
    <t>JAEWON  CHOI</t>
  </si>
  <si>
    <t>Karma Kandara</t>
  </si>
  <si>
    <t>7382922-0</t>
  </si>
  <si>
    <t>732RE773191</t>
  </si>
  <si>
    <t>271-773191</t>
  </si>
  <si>
    <t>QIMING  JIA</t>
  </si>
  <si>
    <t>7379722-0</t>
  </si>
  <si>
    <t>823RE44233</t>
  </si>
  <si>
    <t>143-44233</t>
  </si>
  <si>
    <t>YAN  WANG</t>
  </si>
  <si>
    <t>LUXEMBOURG</t>
  </si>
  <si>
    <t>Doubletree By Hilton Luxemburg</t>
  </si>
  <si>
    <t>7386250-0</t>
  </si>
  <si>
    <t>1RE1500608</t>
  </si>
  <si>
    <t>322-1500608</t>
  </si>
  <si>
    <t>JIANGHONG  DAI</t>
  </si>
  <si>
    <t>Boss</t>
  </si>
  <si>
    <t>7385586-0</t>
  </si>
  <si>
    <t>1RE4817684</t>
  </si>
  <si>
    <t>321-4817684</t>
  </si>
  <si>
    <t>YUE  ZHU</t>
  </si>
  <si>
    <t>Amari Don Muang Airport</t>
  </si>
  <si>
    <t>7391755-0</t>
  </si>
  <si>
    <t>92RE10825816</t>
  </si>
  <si>
    <t>102-10825816</t>
  </si>
  <si>
    <t>YUANHAO  CHEN</t>
  </si>
  <si>
    <t>7394659-0</t>
  </si>
  <si>
    <t>3RE2664869</t>
  </si>
  <si>
    <t>255-2664869</t>
  </si>
  <si>
    <t>WEIXUAN  WANG</t>
  </si>
  <si>
    <t>Hyatt Regency Chicago</t>
  </si>
  <si>
    <t>7394903-0</t>
  </si>
  <si>
    <t>5RE828846</t>
  </si>
  <si>
    <t>257-828846</t>
  </si>
  <si>
    <t>FRANCESCAELIZABETH  BROWN</t>
  </si>
  <si>
    <t>Fairmont Le Chateau Frontenac</t>
  </si>
  <si>
    <t>7394916-0</t>
  </si>
  <si>
    <t>5RE942880</t>
  </si>
  <si>
    <t>257-942880</t>
  </si>
  <si>
    <t>JIYUAN  WANG</t>
  </si>
  <si>
    <t>Hilton Toronto</t>
  </si>
  <si>
    <t>7394186-0</t>
  </si>
  <si>
    <t>725RE1576714</t>
  </si>
  <si>
    <t>221-1576714</t>
  </si>
  <si>
    <t>MANCHENG  LOK</t>
  </si>
  <si>
    <t>NETHERLANDS</t>
  </si>
  <si>
    <t>Nh Den Haag</t>
  </si>
  <si>
    <t>7394457-0</t>
  </si>
  <si>
    <t>1RE5560678</t>
  </si>
  <si>
    <t>235-5560678</t>
  </si>
  <si>
    <t>BO  QU</t>
  </si>
  <si>
    <t>FLORIDA</t>
  </si>
  <si>
    <t>Clarion Lake Buena Vista, A Rosen Hotel</t>
  </si>
  <si>
    <t>7396079-0</t>
  </si>
  <si>
    <t>741RE842700</t>
  </si>
  <si>
    <t>280-842700</t>
  </si>
  <si>
    <t>ZHANGBIN  LIU</t>
  </si>
  <si>
    <t>7398711-0</t>
  </si>
  <si>
    <t>1RE4835835</t>
  </si>
  <si>
    <t>321-4835835</t>
  </si>
  <si>
    <t>JIEMEI  ZHAO</t>
  </si>
  <si>
    <t>True Siam Rangnam Hotel</t>
  </si>
  <si>
    <t>7396132-0</t>
  </si>
  <si>
    <t>742RE78158</t>
  </si>
  <si>
    <t>281-78158</t>
  </si>
  <si>
    <t>DIDI  GU</t>
  </si>
  <si>
    <t>MAURITIUS</t>
  </si>
  <si>
    <t>Radisson Blu Poste Lafayette Resort &amp; Spa</t>
  </si>
  <si>
    <t>7398936-0</t>
  </si>
  <si>
    <t>1RE1512510</t>
  </si>
  <si>
    <t>322-1512510</t>
  </si>
  <si>
    <t>MING  YANG</t>
  </si>
  <si>
    <t>7393099-0</t>
  </si>
  <si>
    <t>708RE3214288</t>
  </si>
  <si>
    <t>202-3214288</t>
  </si>
  <si>
    <t>CATHERINE  CHONG</t>
  </si>
  <si>
    <t>7397862-0</t>
  </si>
  <si>
    <t>1RE4709824</t>
  </si>
  <si>
    <t>321-4709824</t>
  </si>
  <si>
    <t>RAN  ZHANG</t>
  </si>
  <si>
    <t>7395184-0</t>
  </si>
  <si>
    <t>732RE739325</t>
  </si>
  <si>
    <t>271-739325</t>
  </si>
  <si>
    <t>DAVIDDENZIL  OSCAR</t>
  </si>
  <si>
    <t>Savoy Hotel Boracay Newcoast</t>
  </si>
  <si>
    <t>7396072-0</t>
  </si>
  <si>
    <t>741RE841894</t>
  </si>
  <si>
    <t>280-841894</t>
  </si>
  <si>
    <t>XIN  DONG</t>
  </si>
  <si>
    <t>7397289-0</t>
  </si>
  <si>
    <t>1RE1736320</t>
  </si>
  <si>
    <t>320-1736320</t>
  </si>
  <si>
    <t>XIENA  SAEED</t>
  </si>
  <si>
    <t>The Gardens–A St Giles Signature Hotel &amp; Residence</t>
  </si>
  <si>
    <t>7411150-0</t>
  </si>
  <si>
    <t>1RE4837345</t>
  </si>
  <si>
    <t>321-4837345</t>
  </si>
  <si>
    <t>RENJIAN  QIU</t>
  </si>
  <si>
    <t>Asia Airport</t>
  </si>
  <si>
    <t>7409061-0</t>
  </si>
  <si>
    <t>745RE1213210</t>
  </si>
  <si>
    <t>284-1213210</t>
  </si>
  <si>
    <t>GUOKAI  XU</t>
  </si>
  <si>
    <t>Hotel Nikko Nara</t>
  </si>
  <si>
    <t>7410310-0</t>
  </si>
  <si>
    <t>1RE4742539</t>
  </si>
  <si>
    <t>321-4742539</t>
  </si>
  <si>
    <t>JINJU  XIA</t>
  </si>
  <si>
    <t>Ashlee HUB Hotel</t>
  </si>
  <si>
    <t>7410679-0</t>
  </si>
  <si>
    <t>1RE4818955</t>
  </si>
  <si>
    <t>321-4818955</t>
  </si>
  <si>
    <t>LI  CAO</t>
  </si>
  <si>
    <t>Grand Mercure Phuket Patong</t>
  </si>
  <si>
    <t>7411056-0</t>
  </si>
  <si>
    <t>1RE4836666</t>
  </si>
  <si>
    <t>321-4836666</t>
  </si>
  <si>
    <t>YONGZUN  FANG</t>
  </si>
  <si>
    <t>Golden Jade Suvarnabhumi</t>
  </si>
  <si>
    <t>7410877-0</t>
  </si>
  <si>
    <t>1RE4831067</t>
  </si>
  <si>
    <t>321-4831067</t>
  </si>
  <si>
    <t>YA  WANG</t>
  </si>
  <si>
    <t>Sawasdee Village</t>
  </si>
  <si>
    <t>7411367-0</t>
  </si>
  <si>
    <t>1RE1501711</t>
  </si>
  <si>
    <t>322-1501711</t>
  </si>
  <si>
    <t>WENWEI  SU</t>
  </si>
  <si>
    <t>7413287-0</t>
  </si>
  <si>
    <t>1RE1637545</t>
  </si>
  <si>
    <t>439-1637545</t>
  </si>
  <si>
    <t>BING  XIE</t>
  </si>
  <si>
    <t>Cosy Park Hotel</t>
  </si>
  <si>
    <t>7403930-0</t>
  </si>
  <si>
    <t>828RE1720193</t>
  </si>
  <si>
    <t>148-1720193</t>
  </si>
  <si>
    <t>XIAOXIN  ZHANG</t>
  </si>
  <si>
    <t>Ramada Plaza by Wydham Dubai, Diera</t>
  </si>
  <si>
    <t>7409630-0</t>
  </si>
  <si>
    <t>1RE1753851</t>
  </si>
  <si>
    <t>320-1753851</t>
  </si>
  <si>
    <t>GUANGYI  ZHAO</t>
  </si>
  <si>
    <t>The Northam All Suite Penang</t>
  </si>
  <si>
    <t>7410446-0</t>
  </si>
  <si>
    <t>1RE4787595</t>
  </si>
  <si>
    <t>321-4787595</t>
  </si>
  <si>
    <t>DAVID  LAPERCHE</t>
  </si>
  <si>
    <t>Heritage Bangkok</t>
  </si>
  <si>
    <t>7403632-0</t>
  </si>
  <si>
    <t>816RE1011011</t>
  </si>
  <si>
    <t>136-1011011</t>
  </si>
  <si>
    <t>ZHONGHUA  HE</t>
  </si>
  <si>
    <t>MOROCCO</t>
  </si>
  <si>
    <t>Farah Casablanca</t>
  </si>
  <si>
    <t>7403631-0</t>
  </si>
  <si>
    <t>816RE1011010</t>
  </si>
  <si>
    <t>136-1011010</t>
  </si>
  <si>
    <t>ALEI  WANG</t>
  </si>
  <si>
    <t>7409582-0</t>
  </si>
  <si>
    <t>1RE1729225</t>
  </si>
  <si>
    <t>320-1729225</t>
  </si>
  <si>
    <t>WEIGOH  SEOW</t>
  </si>
  <si>
    <t>7404015-0</t>
  </si>
  <si>
    <t>828RE1720951</t>
  </si>
  <si>
    <t>148-1720951</t>
  </si>
  <si>
    <t>PEILIANG  HAN</t>
  </si>
  <si>
    <t>Ibis Al Rigga</t>
  </si>
  <si>
    <t>7417506-0</t>
  </si>
  <si>
    <t>92RE10404611</t>
  </si>
  <si>
    <t>102-10404611</t>
  </si>
  <si>
    <t>LI  CHENG</t>
  </si>
  <si>
    <t>Nh Collection Gran Hotel de Zaragoza</t>
  </si>
  <si>
    <t>7422879-0</t>
  </si>
  <si>
    <t>741RE813727</t>
  </si>
  <si>
    <t>280-813727</t>
  </si>
  <si>
    <t>SHUANGYAN  PEI</t>
  </si>
  <si>
    <t>7427846-0</t>
  </si>
  <si>
    <t>3RE77387</t>
  </si>
  <si>
    <t>359-77387</t>
  </si>
  <si>
    <t>ZUNAN  LIU</t>
  </si>
  <si>
    <t>CAMBODIA</t>
  </si>
  <si>
    <t>Naga World Hotel &amp; Entertainment Complex</t>
  </si>
  <si>
    <t>7423056-0</t>
  </si>
  <si>
    <t>744RE209594</t>
  </si>
  <si>
    <t>283-209594</t>
  </si>
  <si>
    <t>YIRAN  YANG</t>
  </si>
  <si>
    <t>7421846-0</t>
  </si>
  <si>
    <t>731RE305186</t>
  </si>
  <si>
    <t>270-305186</t>
  </si>
  <si>
    <t>KWOKCHING  HO</t>
  </si>
  <si>
    <t>7423100-0</t>
  </si>
  <si>
    <t>744RE226832</t>
  </si>
  <si>
    <t>283-226832</t>
  </si>
  <si>
    <t>WOONSUP  SHIM</t>
  </si>
  <si>
    <t>BreakFree on Cashel Christchurch</t>
  </si>
  <si>
    <t>7428377-0</t>
  </si>
  <si>
    <t>1RE1638660</t>
  </si>
  <si>
    <t>439-1638660</t>
  </si>
  <si>
    <t>JOOANN  IM</t>
  </si>
  <si>
    <t>7428379-0</t>
  </si>
  <si>
    <t>1RE1638748</t>
  </si>
  <si>
    <t>439-1638748</t>
  </si>
  <si>
    <t>JUNZHE  CHANG</t>
  </si>
  <si>
    <t>7428380-0</t>
  </si>
  <si>
    <t>1RE1638838</t>
  </si>
  <si>
    <t>439-1638838</t>
  </si>
  <si>
    <t>XINCHENG  WANG</t>
  </si>
  <si>
    <t>7428386-0</t>
  </si>
  <si>
    <t>1RE1639102</t>
  </si>
  <si>
    <t>439-1639102</t>
  </si>
  <si>
    <t>WENPAN  YE</t>
  </si>
  <si>
    <t>7428389-0</t>
  </si>
  <si>
    <t>1RE1639511</t>
  </si>
  <si>
    <t>439-1639511</t>
  </si>
  <si>
    <t>TAO  WANG</t>
  </si>
  <si>
    <t>7427138-0</t>
  </si>
  <si>
    <t>1RE1884078</t>
  </si>
  <si>
    <t>325-1884078</t>
  </si>
  <si>
    <t>PENGXIAO  CUI</t>
  </si>
  <si>
    <t>7425083-0</t>
  </si>
  <si>
    <t>1RE4721802</t>
  </si>
  <si>
    <t>321-4721802</t>
  </si>
  <si>
    <t>LIM  YANYI</t>
  </si>
  <si>
    <t>7425084-0</t>
  </si>
  <si>
    <t>1RE4721820</t>
  </si>
  <si>
    <t>321-4721820</t>
  </si>
  <si>
    <t>SINLIM  CHI</t>
  </si>
  <si>
    <t>7425085-0</t>
  </si>
  <si>
    <t>1RE4721912</t>
  </si>
  <si>
    <t>321-4721912</t>
  </si>
  <si>
    <t>HOCKLEE  SOON</t>
  </si>
  <si>
    <t>7425954-0</t>
  </si>
  <si>
    <t>1RE4840044</t>
  </si>
  <si>
    <t>321-4840044</t>
  </si>
  <si>
    <t>JIANJUN  WU</t>
  </si>
  <si>
    <t>Cher Ville Boutique Resort</t>
  </si>
  <si>
    <t>7428134-0</t>
  </si>
  <si>
    <t>860RE447696</t>
  </si>
  <si>
    <t>435-447696</t>
  </si>
  <si>
    <t>LEI  CHEN</t>
  </si>
  <si>
    <t>Hotel President</t>
  </si>
  <si>
    <t>7444245-0</t>
  </si>
  <si>
    <t>1RE1639874</t>
  </si>
  <si>
    <t>439-1639874</t>
  </si>
  <si>
    <t>CHUNSHENG  ZHANG</t>
  </si>
  <si>
    <t>7441238-0</t>
  </si>
  <si>
    <t>1RE4836939</t>
  </si>
  <si>
    <t>321-4836939</t>
  </si>
  <si>
    <t>WEIPENG  LIU</t>
  </si>
  <si>
    <t>Royal View Resort Hotel, Bangkok</t>
  </si>
  <si>
    <t>7438754-0</t>
  </si>
  <si>
    <t>745RE1191314</t>
  </si>
  <si>
    <t>284-1191314</t>
  </si>
  <si>
    <t>MIN  YU</t>
  </si>
  <si>
    <t>Ana Crowne Plaza Hotel Kyoto</t>
  </si>
  <si>
    <t>7442628-0</t>
  </si>
  <si>
    <t>1RE1884150</t>
  </si>
  <si>
    <t>325-1884150</t>
  </si>
  <si>
    <t>ZHIHUI  WANG</t>
  </si>
  <si>
    <t>Holiday Inn Express Jakarta Pluit Citygate</t>
  </si>
  <si>
    <t>7434967-0</t>
  </si>
  <si>
    <t>713RE6488025</t>
  </si>
  <si>
    <t>207-6488025</t>
  </si>
  <si>
    <t>ILYA  SHEREMETEV</t>
  </si>
  <si>
    <t>Astoria Sure Hotel Collection by Best Western</t>
  </si>
  <si>
    <t>7438203-0</t>
  </si>
  <si>
    <t>741RE843024</t>
  </si>
  <si>
    <t>280-843024</t>
  </si>
  <si>
    <t>GOEUN  LEE</t>
  </si>
  <si>
    <t>7442948-0</t>
  </si>
  <si>
    <t>1RE1886390</t>
  </si>
  <si>
    <t>325-1886390</t>
  </si>
  <si>
    <t>SIQI  LYU</t>
  </si>
  <si>
    <t>Harris Hotel Seminyak</t>
  </si>
  <si>
    <t>7441812-0</t>
  </si>
  <si>
    <t>1RE1503525</t>
  </si>
  <si>
    <t>322-1503525</t>
  </si>
  <si>
    <t>JIEWEI  XIE</t>
  </si>
  <si>
    <t>Siloso Beach Resort</t>
  </si>
  <si>
    <t>7433602-0</t>
  </si>
  <si>
    <t>703RE5322813</t>
  </si>
  <si>
    <t>197-5322813</t>
  </si>
  <si>
    <t>FAN  WANG</t>
  </si>
  <si>
    <t>K+K Cayre Saint Germain des Pres</t>
  </si>
  <si>
    <t>7433603-0</t>
  </si>
  <si>
    <t>703RE5322829</t>
  </si>
  <si>
    <t>197-5322829</t>
  </si>
  <si>
    <t>HANSEO  LEE</t>
  </si>
  <si>
    <t>7444256-0</t>
  </si>
  <si>
    <t>1RE1640276</t>
  </si>
  <si>
    <t>439-1640276</t>
  </si>
  <si>
    <t>TIANJING  LIU</t>
  </si>
  <si>
    <t>7456792-0</t>
  </si>
  <si>
    <t>1RE1640705</t>
  </si>
  <si>
    <t>439-1640705</t>
  </si>
  <si>
    <t>XIAOHUI  ZHANG</t>
  </si>
  <si>
    <t>7456793-0</t>
  </si>
  <si>
    <t>1RE1640709</t>
  </si>
  <si>
    <t>439-1640709</t>
  </si>
  <si>
    <t>JIZONG  QI</t>
  </si>
  <si>
    <t>7453197-0</t>
  </si>
  <si>
    <t>1RE1475209</t>
  </si>
  <si>
    <t>318-1475209</t>
  </si>
  <si>
    <t>7451135-0</t>
  </si>
  <si>
    <t>732RE770640</t>
  </si>
  <si>
    <t>271-770640</t>
  </si>
  <si>
    <t>SIWEN  LI</t>
  </si>
  <si>
    <t>7455572-0</t>
  </si>
  <si>
    <t>1RE1883482</t>
  </si>
  <si>
    <t>325-1883482</t>
  </si>
  <si>
    <t>FIONA  ALJUNIED</t>
  </si>
  <si>
    <t>7458283-0</t>
  </si>
  <si>
    <t>1RE1639967</t>
  </si>
  <si>
    <t>439-1639967</t>
  </si>
  <si>
    <t>LIUBIN  XING</t>
  </si>
  <si>
    <t>Ocean Hotel</t>
  </si>
  <si>
    <t>7451407-0</t>
  </si>
  <si>
    <t>732RE782592</t>
  </si>
  <si>
    <t>271-782592</t>
  </si>
  <si>
    <t>DI  WU</t>
  </si>
  <si>
    <t>7456522-0</t>
  </si>
  <si>
    <t>860RE445566</t>
  </si>
  <si>
    <t>435-445566</t>
  </si>
  <si>
    <t>ZHENYU  LIN</t>
  </si>
  <si>
    <t>7455176-0</t>
  </si>
  <si>
    <t>1RE1515711</t>
  </si>
  <si>
    <t>322-1515711</t>
  </si>
  <si>
    <t>ZHAN  YANG</t>
  </si>
  <si>
    <t>7451885-0</t>
  </si>
  <si>
    <t>741RE835569</t>
  </si>
  <si>
    <t>280-835569</t>
  </si>
  <si>
    <t>SHUAI  FU</t>
  </si>
  <si>
    <t>Reef View Hotel Hamilton Island</t>
  </si>
  <si>
    <t>7469308-0</t>
  </si>
  <si>
    <t>1RE1641432</t>
  </si>
  <si>
    <t>439-1641432</t>
  </si>
  <si>
    <t>ZIXIN  ZHU</t>
  </si>
  <si>
    <t>7469309-0</t>
  </si>
  <si>
    <t>1RE1641483</t>
  </si>
  <si>
    <t>439-1641483</t>
  </si>
  <si>
    <t>ZHAILIN  PENG</t>
  </si>
  <si>
    <t>7469310-0</t>
  </si>
  <si>
    <t>1RE1641499</t>
  </si>
  <si>
    <t>439-1641499</t>
  </si>
  <si>
    <t>ZIYU  LIU</t>
  </si>
  <si>
    <t>7469314-0</t>
  </si>
  <si>
    <t>1RE1641561</t>
  </si>
  <si>
    <t>439-1641561</t>
  </si>
  <si>
    <t>YONGMING  ZHANG</t>
  </si>
  <si>
    <t>7469315-0</t>
  </si>
  <si>
    <t>1RE1641588</t>
  </si>
  <si>
    <t>439-1641588</t>
  </si>
  <si>
    <t>7469320-0</t>
  </si>
  <si>
    <t>1RE1641800</t>
  </si>
  <si>
    <t>439-1641800</t>
  </si>
  <si>
    <t>FANFAN  MO</t>
  </si>
  <si>
    <t>7453902-0</t>
  </si>
  <si>
    <t>1RE4699689</t>
  </si>
  <si>
    <t>321-4699689</t>
  </si>
  <si>
    <t>CHENG  YANG</t>
  </si>
  <si>
    <t>Village Coconut Island</t>
  </si>
  <si>
    <t>7453914-0</t>
  </si>
  <si>
    <t>1RE4706651</t>
  </si>
  <si>
    <t>321-4706651</t>
  </si>
  <si>
    <t>PACHARI  LEHAWANIT</t>
  </si>
  <si>
    <t>7456724-0</t>
  </si>
  <si>
    <t>1RE1618269</t>
  </si>
  <si>
    <t>439-1618269</t>
  </si>
  <si>
    <t>GUANHANG  ZHANG</t>
  </si>
  <si>
    <t>Marco Polo Parkside Hotel Beijing</t>
  </si>
  <si>
    <t>7458470-0</t>
  </si>
  <si>
    <t>1RE4640331</t>
  </si>
  <si>
    <t>321-4640331</t>
  </si>
  <si>
    <t>JINNA  WU</t>
  </si>
  <si>
    <t>Millennium Resort Patong Phuket</t>
  </si>
  <si>
    <t>7458469-0</t>
  </si>
  <si>
    <t>1RE4640329</t>
  </si>
  <si>
    <t>321-4640329</t>
  </si>
  <si>
    <t>DAQUN  TIAN</t>
  </si>
  <si>
    <t>7458471-0</t>
  </si>
  <si>
    <t>1RE4640332</t>
  </si>
  <si>
    <t>321-4640332</t>
  </si>
  <si>
    <t>XIONGLAI  ZHANG</t>
  </si>
  <si>
    <t>7458472-0</t>
  </si>
  <si>
    <t>1RE4640333</t>
  </si>
  <si>
    <t>321-4640333</t>
  </si>
  <si>
    <t>QI  WU</t>
  </si>
  <si>
    <t>7458473-0</t>
  </si>
  <si>
    <t>1RE4640334</t>
  </si>
  <si>
    <t>321-4640334</t>
  </si>
  <si>
    <t>GUOQING  GUO</t>
  </si>
  <si>
    <t>7454005-0</t>
  </si>
  <si>
    <t>1RE4748505</t>
  </si>
  <si>
    <t>321-4748505</t>
  </si>
  <si>
    <t>WEI  ZHANG</t>
  </si>
  <si>
    <t>7461039-0</t>
  </si>
  <si>
    <t>828RE1713915</t>
  </si>
  <si>
    <t>148-1713915</t>
  </si>
  <si>
    <t>FANG  WANG</t>
  </si>
  <si>
    <t>7468752-0</t>
  </si>
  <si>
    <t>2RE462008</t>
  </si>
  <si>
    <t>358-462008</t>
  </si>
  <si>
    <t>DINGDING  FANG</t>
  </si>
  <si>
    <t>Muong Thanh Luxury Nha Trang Hotel</t>
  </si>
  <si>
    <t>7463555-0</t>
  </si>
  <si>
    <t>3RE2610401</t>
  </si>
  <si>
    <t>255-2610401</t>
  </si>
  <si>
    <t>NING  LIU</t>
  </si>
  <si>
    <t>Conrad Chicago</t>
  </si>
  <si>
    <t>7466742-0</t>
  </si>
  <si>
    <t>1RE4776050</t>
  </si>
  <si>
    <t>321-4776050</t>
  </si>
  <si>
    <t>XIANGTONG  MENG</t>
  </si>
  <si>
    <t>Millennium Hilton Bangkok</t>
  </si>
  <si>
    <t>7463372-0</t>
  </si>
  <si>
    <t>1RE5575858</t>
  </si>
  <si>
    <t>235-5575858</t>
  </si>
  <si>
    <t>ZOE  VANBROCKLIN</t>
  </si>
  <si>
    <t>7469106-0</t>
  </si>
  <si>
    <t>860RE448079</t>
  </si>
  <si>
    <t>435-448079</t>
  </si>
  <si>
    <t>YUCONG  XUE</t>
  </si>
  <si>
    <t>Hotel Gaon Golden Park</t>
  </si>
  <si>
    <t>7462474-0</t>
  </si>
  <si>
    <t>713RE6460305</t>
  </si>
  <si>
    <t>207-6460305</t>
  </si>
  <si>
    <t>SEOKMUN  CHO</t>
  </si>
  <si>
    <t>Hilton Garden Inn Milan North</t>
  </si>
  <si>
    <t>7469324-0</t>
  </si>
  <si>
    <t>1RE1641919</t>
  </si>
  <si>
    <t>439-1641919</t>
  </si>
  <si>
    <t>BAOKE  LIU</t>
  </si>
  <si>
    <t>7462852-0</t>
  </si>
  <si>
    <t>713RE6522792</t>
  </si>
  <si>
    <t>207-6522792</t>
  </si>
  <si>
    <t>WANLIN  TONG</t>
  </si>
  <si>
    <t>7467958-0</t>
  </si>
  <si>
    <t>1RE1862544</t>
  </si>
  <si>
    <t>325-1862544</t>
  </si>
  <si>
    <t>MENG  WANG</t>
  </si>
  <si>
    <t>Inaya Putri Bali</t>
  </si>
  <si>
    <t>7476787-0</t>
  </si>
  <si>
    <t>741RE847008</t>
  </si>
  <si>
    <t>280-847008</t>
  </si>
  <si>
    <t>YIJIN  WANG</t>
  </si>
  <si>
    <t>7478102-0</t>
  </si>
  <si>
    <t>1RE1759481</t>
  </si>
  <si>
    <t>320-1759481</t>
  </si>
  <si>
    <t>JUN  LIN</t>
  </si>
  <si>
    <t>7478251-0</t>
  </si>
  <si>
    <t>1RE1781090</t>
  </si>
  <si>
    <t>320-1781090</t>
  </si>
  <si>
    <t>SHAOYANG  GUO</t>
  </si>
  <si>
    <t>7478280-0</t>
  </si>
  <si>
    <t>1RE1782543</t>
  </si>
  <si>
    <t>320-1782543</t>
  </si>
  <si>
    <t>HAIMIN  LIU</t>
  </si>
  <si>
    <t>7479797-0</t>
  </si>
  <si>
    <t>1RE1517375</t>
  </si>
  <si>
    <t>322-1517375</t>
  </si>
  <si>
    <t>WENXING  FU</t>
  </si>
  <si>
    <t>OYO 106 Beach Hotel</t>
  </si>
  <si>
    <t>7477921-0</t>
  </si>
  <si>
    <t>1RE1476769</t>
  </si>
  <si>
    <t>318-1476769</t>
  </si>
  <si>
    <t>SHUBEI  CHEN</t>
  </si>
  <si>
    <t>Regal Airport</t>
  </si>
  <si>
    <t>7478602-0</t>
  </si>
  <si>
    <t>1RE4694139</t>
  </si>
  <si>
    <t>321-4694139</t>
  </si>
  <si>
    <t>PING  YAN</t>
  </si>
  <si>
    <t>7476748-0</t>
  </si>
  <si>
    <t>741RE837168</t>
  </si>
  <si>
    <t>280-837168</t>
  </si>
  <si>
    <t>XIN  ZHOU</t>
  </si>
  <si>
    <t>7476281-0</t>
  </si>
  <si>
    <t>732RE784484</t>
  </si>
  <si>
    <t>271-784484</t>
  </si>
  <si>
    <t>WEI  GUO</t>
  </si>
  <si>
    <t>Holiday Inn Express Manila Newport City</t>
  </si>
  <si>
    <t>7477143-0</t>
  </si>
  <si>
    <t>745RE1179953</t>
  </si>
  <si>
    <t>284-1179953</t>
  </si>
  <si>
    <t>EMILY  LAU</t>
  </si>
  <si>
    <t>Il Cuore Namba</t>
  </si>
  <si>
    <t>7478772-0</t>
  </si>
  <si>
    <t>1RE4781920</t>
  </si>
  <si>
    <t>321-4781920</t>
  </si>
  <si>
    <t>TINGNA  LIAO</t>
  </si>
  <si>
    <t>KC Grande Resort &amp; Spa</t>
  </si>
  <si>
    <t>7478773-0</t>
  </si>
  <si>
    <t>1RE4781941</t>
  </si>
  <si>
    <t>321-4781941</t>
  </si>
  <si>
    <t>JUNMING  YANG</t>
  </si>
  <si>
    <t>7479646-0</t>
  </si>
  <si>
    <t>1RE1498395</t>
  </si>
  <si>
    <t>322-1498395</t>
  </si>
  <si>
    <t>JINBIN  WU</t>
  </si>
  <si>
    <t>7481411-0</t>
  </si>
  <si>
    <t>1RE1642572</t>
  </si>
  <si>
    <t>439-1642572</t>
  </si>
  <si>
    <t>XUELING  DU</t>
  </si>
  <si>
    <t>7481413-0</t>
  </si>
  <si>
    <t>1RE1642778</t>
  </si>
  <si>
    <t>439-1642778</t>
  </si>
  <si>
    <t>7481415-0</t>
  </si>
  <si>
    <t>1RE1642901</t>
  </si>
  <si>
    <t>439-1642901</t>
  </si>
  <si>
    <t>LIYING  KONG</t>
  </si>
  <si>
    <t>7478843-0</t>
  </si>
  <si>
    <t>1RE4800460</t>
  </si>
  <si>
    <t>321-4800460</t>
  </si>
  <si>
    <t>JIE  BAI</t>
  </si>
  <si>
    <t>Holiday Inn Express Bangkok Siam</t>
  </si>
  <si>
    <t>7508910-0</t>
  </si>
  <si>
    <t>1RE1645029</t>
  </si>
  <si>
    <t>439-1645029</t>
  </si>
  <si>
    <t>HUIJUN  LU</t>
  </si>
  <si>
    <t>7508906-0</t>
  </si>
  <si>
    <t>1RE1644914</t>
  </si>
  <si>
    <t>439-1644914</t>
  </si>
  <si>
    <t>KAI  SHI</t>
  </si>
  <si>
    <t>7492824-0</t>
  </si>
  <si>
    <t>1RE1506995</t>
  </si>
  <si>
    <t>322-1506995</t>
  </si>
  <si>
    <t>FUHAI  XU</t>
  </si>
  <si>
    <t>7491796-0</t>
  </si>
  <si>
    <t>1RE4771542</t>
  </si>
  <si>
    <t>321-4771542</t>
  </si>
  <si>
    <t>XIANG  LI</t>
  </si>
  <si>
    <t>Beyond Resort Krabi</t>
  </si>
  <si>
    <t>7492740-0</t>
  </si>
  <si>
    <t>1RE1485404</t>
  </si>
  <si>
    <t>322-1485404</t>
  </si>
  <si>
    <t>WINGGERALDINE  A</t>
  </si>
  <si>
    <t>7492716-0</t>
  </si>
  <si>
    <t>1RE1467884</t>
  </si>
  <si>
    <t>322-1467884</t>
  </si>
  <si>
    <t>LIHUA  XIA</t>
  </si>
  <si>
    <t>7494713-0</t>
  </si>
  <si>
    <t>1RE1643986</t>
  </si>
  <si>
    <t>439-1643986</t>
  </si>
  <si>
    <t>ZIMO  LI</t>
  </si>
  <si>
    <t>7494698-0</t>
  </si>
  <si>
    <t>1RE1639409</t>
  </si>
  <si>
    <t>439-1639409</t>
  </si>
  <si>
    <t>HONGYUN  LIU</t>
  </si>
  <si>
    <t>7488340-0</t>
  </si>
  <si>
    <t>4RE4744201</t>
  </si>
  <si>
    <t>256-4744201</t>
  </si>
  <si>
    <t>HORACEHASANI  MARSHALL</t>
  </si>
  <si>
    <t>7487952-0</t>
  </si>
  <si>
    <t>1RE5434782</t>
  </si>
  <si>
    <t>235-5434782</t>
  </si>
  <si>
    <t>MOANANUIJOHNANN  TE</t>
  </si>
  <si>
    <t>Days Inn by Wyndham Orlando Convention C</t>
  </si>
  <si>
    <t>7487551-0</t>
  </si>
  <si>
    <t>720RE1141593</t>
  </si>
  <si>
    <t>214-1141593</t>
  </si>
  <si>
    <t>CHONGCHAN  TIAN</t>
  </si>
  <si>
    <t>Platinum Residence</t>
  </si>
  <si>
    <t>7490333-0</t>
  </si>
  <si>
    <t>745RE1214597</t>
  </si>
  <si>
    <t>284-1214597</t>
  </si>
  <si>
    <t>YUHEE  LEE</t>
  </si>
  <si>
    <t>7494452-0</t>
  </si>
  <si>
    <t>860RE446114</t>
  </si>
  <si>
    <t>435-446114</t>
  </si>
  <si>
    <t>RUODAN  QIU</t>
  </si>
  <si>
    <t>7490150-0</t>
  </si>
  <si>
    <t>745RE1192860</t>
  </si>
  <si>
    <t>284-1192860</t>
  </si>
  <si>
    <t>YANTING  YANG</t>
  </si>
  <si>
    <t>The Knot Tokyo Shinjuku</t>
  </si>
  <si>
    <t>7491235-0</t>
  </si>
  <si>
    <t>1RE1780721</t>
  </si>
  <si>
    <t>320-1780721</t>
  </si>
  <si>
    <t>KOKCHAI  NG</t>
  </si>
  <si>
    <t>7494411-0</t>
  </si>
  <si>
    <t>860RE442802</t>
  </si>
  <si>
    <t>435-442802</t>
  </si>
  <si>
    <t>SHIWEI  LEI</t>
  </si>
  <si>
    <t>7491066-0</t>
  </si>
  <si>
    <t>1RE1738841</t>
  </si>
  <si>
    <t>320-1738841</t>
  </si>
  <si>
    <t>SIYUE  CHEN</t>
  </si>
  <si>
    <t>Oasia Suites Kuala Lumpur</t>
  </si>
  <si>
    <t>7490035-0</t>
  </si>
  <si>
    <t>745RE1168780</t>
  </si>
  <si>
    <t>284-1168780</t>
  </si>
  <si>
    <t>YUNNA  ZHAO</t>
  </si>
  <si>
    <t>Swissotel Nankai Osaka</t>
  </si>
  <si>
    <t>7489663-0</t>
  </si>
  <si>
    <t>741RE841899</t>
  </si>
  <si>
    <t>280-841899</t>
  </si>
  <si>
    <t>YAN  SUN</t>
  </si>
  <si>
    <t>7492396-0</t>
  </si>
  <si>
    <t>1RE4851063</t>
  </si>
  <si>
    <t>321-4851063</t>
  </si>
  <si>
    <t>SHAN  LI</t>
  </si>
  <si>
    <t>7486514-0</t>
  </si>
  <si>
    <t>708RE3215258</t>
  </si>
  <si>
    <t>202-3215258</t>
  </si>
  <si>
    <t>KIM  JUNHEE</t>
  </si>
  <si>
    <t>7510123-0</t>
  </si>
  <si>
    <t>828RE1731259</t>
  </si>
  <si>
    <t>148-1731259</t>
  </si>
  <si>
    <t>FANFEI  LU</t>
  </si>
  <si>
    <t>Taj Dubai</t>
  </si>
  <si>
    <t>7508893-0</t>
  </si>
  <si>
    <t>1RE1642065</t>
  </si>
  <si>
    <t>439-1642065</t>
  </si>
  <si>
    <t>ZHIHAO  RONG</t>
  </si>
  <si>
    <t>Jianguo Garden Hotel Beijing</t>
  </si>
  <si>
    <t>7504861-0</t>
  </si>
  <si>
    <t>1RE1476232</t>
  </si>
  <si>
    <t>318-1476232</t>
  </si>
  <si>
    <t>QING  LI</t>
  </si>
  <si>
    <t>Icon</t>
  </si>
  <si>
    <t>7508874-0</t>
  </si>
  <si>
    <t>1RE1629212</t>
  </si>
  <si>
    <t>439-1629212</t>
  </si>
  <si>
    <t>JIN  ZHAO</t>
  </si>
  <si>
    <t>Everbright Convention &amp; Exhibition Center</t>
  </si>
  <si>
    <t>7508868-0</t>
  </si>
  <si>
    <t>1RE1620114</t>
  </si>
  <si>
    <t>439-1620114</t>
  </si>
  <si>
    <t>FANGTONG  SONG</t>
  </si>
  <si>
    <t>Regent Beijing</t>
  </si>
  <si>
    <t>7503573-0</t>
  </si>
  <si>
    <t>741RE843168</t>
  </si>
  <si>
    <t>280-843168</t>
  </si>
  <si>
    <t>JUNTAO  ZHAO</t>
  </si>
  <si>
    <t>7505430-0</t>
  </si>
  <si>
    <t>1RE1785185</t>
  </si>
  <si>
    <t>320-1785185</t>
  </si>
  <si>
    <t>JIE  GAO</t>
  </si>
  <si>
    <t>7505392-0</t>
  </si>
  <si>
    <t>1RE1784417</t>
  </si>
  <si>
    <t>320-1784417</t>
  </si>
  <si>
    <t>ZHENZHU  CHEN</t>
  </si>
  <si>
    <t>7501939-0</t>
  </si>
  <si>
    <t>2RE2368718</t>
  </si>
  <si>
    <t>254-2368718</t>
  </si>
  <si>
    <t>WENJUAN  JIANG</t>
  </si>
  <si>
    <t>Doubletree Newark Airport</t>
  </si>
  <si>
    <t>7505344-0</t>
  </si>
  <si>
    <t>1RE1782860</t>
  </si>
  <si>
    <t>320-1782860</t>
  </si>
  <si>
    <t>YIMAN  WANG</t>
  </si>
  <si>
    <t>7505318-0</t>
  </si>
  <si>
    <t>1RE1781389</t>
  </si>
  <si>
    <t>320-1781389</t>
  </si>
  <si>
    <t>PENG  JIANG</t>
  </si>
  <si>
    <t>7505315-0</t>
  </si>
  <si>
    <t>1RE1781161</t>
  </si>
  <si>
    <t>320-1781161</t>
  </si>
  <si>
    <t>JUN  IYAMA</t>
  </si>
  <si>
    <t>7507323-0</t>
  </si>
  <si>
    <t>1RE1858653</t>
  </si>
  <si>
    <t>325-1858653</t>
  </si>
  <si>
    <t>YANHONG  LU</t>
  </si>
  <si>
    <t>7502339-0</t>
  </si>
  <si>
    <t>5RE952343</t>
  </si>
  <si>
    <t>257-952343</t>
  </si>
  <si>
    <t>PENGKAI  HUANG</t>
  </si>
  <si>
    <t>7502215-0</t>
  </si>
  <si>
    <t>4RE4846865</t>
  </si>
  <si>
    <t>256-4846865</t>
  </si>
  <si>
    <t>DRE  JONES</t>
  </si>
  <si>
    <t>7507146-0</t>
  </si>
  <si>
    <t>1RE1518369</t>
  </si>
  <si>
    <t>322-1518369</t>
  </si>
  <si>
    <t>WAN  CHEN</t>
  </si>
  <si>
    <t>Hotel 81 Elegance</t>
  </si>
  <si>
    <t>7507132-0</t>
  </si>
  <si>
    <t>1RE1517374</t>
  </si>
  <si>
    <t>322-1517374</t>
  </si>
  <si>
    <t>LI  QIAN</t>
  </si>
  <si>
    <t>V Hotel Lavender</t>
  </si>
  <si>
    <t>7505130-0</t>
  </si>
  <si>
    <t>1RE1748400</t>
  </si>
  <si>
    <t>320-1748400</t>
  </si>
  <si>
    <t>Avangio Hotel Kota Kinabalu managed by Accor</t>
  </si>
  <si>
    <t>7505106-0</t>
  </si>
  <si>
    <t>1RE1737532</t>
  </si>
  <si>
    <t>320-1737532</t>
  </si>
  <si>
    <t>DONGMEI  SONG</t>
  </si>
  <si>
    <t>Verdant Hill Hotel Kuala Lumpur</t>
  </si>
  <si>
    <t>7505105-0</t>
  </si>
  <si>
    <t>1RE1737509</t>
  </si>
  <si>
    <t>320-1737509</t>
  </si>
  <si>
    <t>HUAJIE  LI</t>
  </si>
  <si>
    <t>7505095-0</t>
  </si>
  <si>
    <t>1RE1726983</t>
  </si>
  <si>
    <t>320-1726983</t>
  </si>
  <si>
    <t>PHOALENG  SENG</t>
  </si>
  <si>
    <t>Cititel Mid Valley</t>
  </si>
  <si>
    <t>7505790-0</t>
  </si>
  <si>
    <t>1RE4704863</t>
  </si>
  <si>
    <t>321-4704863</t>
  </si>
  <si>
    <t>YONGBIN  WANG</t>
  </si>
  <si>
    <t>7510317-0</t>
  </si>
  <si>
    <t>745RE1114733</t>
  </si>
  <si>
    <t>284-1114733</t>
  </si>
  <si>
    <t>YANQIU  WANG</t>
  </si>
  <si>
    <t>7510309-0</t>
  </si>
  <si>
    <t>745RE1109799</t>
  </si>
  <si>
    <t>284-1109799</t>
  </si>
  <si>
    <t>QINGWEN  ZHU</t>
  </si>
  <si>
    <t>7507033-0</t>
  </si>
  <si>
    <t>1RE1502440</t>
  </si>
  <si>
    <t>322-1502440</t>
  </si>
  <si>
    <t>ZHANYUAN  CHEN</t>
  </si>
  <si>
    <t>7504372-0</t>
  </si>
  <si>
    <t>745RE1220334</t>
  </si>
  <si>
    <t>284-1220334</t>
  </si>
  <si>
    <t>HAIBO  HUANG</t>
  </si>
  <si>
    <t>7504371-0</t>
  </si>
  <si>
    <t>745RE1220328</t>
  </si>
  <si>
    <t>284-1220328</t>
  </si>
  <si>
    <t>MIN  GAO</t>
  </si>
  <si>
    <t>7514079-0</t>
  </si>
  <si>
    <t>828RE1732525</t>
  </si>
  <si>
    <t>148-1732525</t>
  </si>
  <si>
    <t>QIWEI  KE</t>
  </si>
  <si>
    <t>7521485-0</t>
  </si>
  <si>
    <t>1RE4786164</t>
  </si>
  <si>
    <t>321-4786164</t>
  </si>
  <si>
    <t>LINJIE  ZHOU</t>
  </si>
  <si>
    <t>Pullman Phuket Arcadia Resort</t>
  </si>
  <si>
    <t>7520748-0</t>
  </si>
  <si>
    <t>1RE1784309</t>
  </si>
  <si>
    <t>320-1784309</t>
  </si>
  <si>
    <t>HUI  PANG</t>
  </si>
  <si>
    <t>7518974-0</t>
  </si>
  <si>
    <t>741RE849203</t>
  </si>
  <si>
    <t>280-849203</t>
  </si>
  <si>
    <t>KAIQIANG  HUANG</t>
  </si>
  <si>
    <t>Pegasus Apart'Hotel</t>
  </si>
  <si>
    <t>7520793-0</t>
  </si>
  <si>
    <t>1RE1785566</t>
  </si>
  <si>
    <t>320-1785566</t>
  </si>
  <si>
    <t>GE  LI</t>
  </si>
  <si>
    <t>7520801-0</t>
  </si>
  <si>
    <t>1RE1785869</t>
  </si>
  <si>
    <t>320-1785869</t>
  </si>
  <si>
    <t>ZHUOYANG  HE</t>
  </si>
  <si>
    <t>7520802-0</t>
  </si>
  <si>
    <t>1RE1785878</t>
  </si>
  <si>
    <t>320-1785878</t>
  </si>
  <si>
    <t>LEI  HE</t>
  </si>
  <si>
    <t>7520809-0</t>
  </si>
  <si>
    <t>1RE1786002</t>
  </si>
  <si>
    <t>320-1786002</t>
  </si>
  <si>
    <t>YANCHUN  ZHANG</t>
  </si>
  <si>
    <t>7515853-0</t>
  </si>
  <si>
    <t>713RE6460816</t>
  </si>
  <si>
    <t>207-6460816</t>
  </si>
  <si>
    <t>TIAN  SU</t>
  </si>
  <si>
    <t>7515854-0</t>
  </si>
  <si>
    <t>713RE6460820</t>
  </si>
  <si>
    <t>207-6460820</t>
  </si>
  <si>
    <t>MING  LI</t>
  </si>
  <si>
    <t>7515880-0</t>
  </si>
  <si>
    <t>713RE6468699</t>
  </si>
  <si>
    <t>207-6468699</t>
  </si>
  <si>
    <t>YANAN  LIU</t>
  </si>
  <si>
    <t>7520507-0</t>
  </si>
  <si>
    <t>1RE1752670</t>
  </si>
  <si>
    <t>320-1752670</t>
  </si>
  <si>
    <t>JIANKANG  HE</t>
  </si>
  <si>
    <t>7522991-0</t>
  </si>
  <si>
    <t>1RE1873763</t>
  </si>
  <si>
    <t>325-1873763</t>
  </si>
  <si>
    <t>TIANHE  ZHANG</t>
  </si>
  <si>
    <t>7517963-0</t>
  </si>
  <si>
    <t>732RE741665</t>
  </si>
  <si>
    <t>271-741665</t>
  </si>
  <si>
    <t>XINYI  SHAO</t>
  </si>
  <si>
    <t>Paradise Garden Resort Hotel and Convention Center</t>
  </si>
  <si>
    <t>7524624-0</t>
  </si>
  <si>
    <t>1RE1642807</t>
  </si>
  <si>
    <t>439-1642807</t>
  </si>
  <si>
    <t>YINGYA  SHAO</t>
  </si>
  <si>
    <t>7519899-0</t>
  </si>
  <si>
    <t>745RE1230953</t>
  </si>
  <si>
    <t>284-1230953</t>
  </si>
  <si>
    <t>XIAOFEI  LI</t>
  </si>
  <si>
    <t>7522512-0</t>
  </si>
  <si>
    <t>1RE1410673</t>
  </si>
  <si>
    <t>322-1410673</t>
  </si>
  <si>
    <t>YANJUN  WEN</t>
  </si>
  <si>
    <t>7517603-0</t>
  </si>
  <si>
    <t>5RE931696</t>
  </si>
  <si>
    <t>257-931696</t>
  </si>
  <si>
    <t>WENJIE  WANG</t>
  </si>
  <si>
    <t>Courtyard By Marriott Toronto Airport</t>
  </si>
  <si>
    <t>7521826-0</t>
  </si>
  <si>
    <t>1RE4839467</t>
  </si>
  <si>
    <t>321-4839467</t>
  </si>
  <si>
    <t>YONG  NING</t>
  </si>
  <si>
    <t>Royal Rattanakosin Hotel</t>
  </si>
  <si>
    <t>7522660-0</t>
  </si>
  <si>
    <t>1RE1514167</t>
  </si>
  <si>
    <t>322-1514167</t>
  </si>
  <si>
    <t>JIE  MAN</t>
  </si>
  <si>
    <t>7520703-0</t>
  </si>
  <si>
    <t>1RE1782561</t>
  </si>
  <si>
    <t>320-1782561</t>
  </si>
  <si>
    <t>RONG  NA</t>
  </si>
  <si>
    <t>7538462-0</t>
  </si>
  <si>
    <t>1RE1482331</t>
  </si>
  <si>
    <t>322-1482331</t>
  </si>
  <si>
    <t>NICHOLAS  PEW</t>
  </si>
  <si>
    <t>7536747-0</t>
  </si>
  <si>
    <t>1RE1787015</t>
  </si>
  <si>
    <t>320-1787015</t>
  </si>
  <si>
    <t>YUN  WANG</t>
  </si>
  <si>
    <t>7533678-0</t>
  </si>
  <si>
    <t>10RE701330</t>
  </si>
  <si>
    <t>264-701330</t>
  </si>
  <si>
    <t>XIAOMING  WANG</t>
  </si>
  <si>
    <t>HAWAII</t>
  </si>
  <si>
    <t>Alohilani Resort Waikiki Beach</t>
  </si>
  <si>
    <t>7537020-0</t>
  </si>
  <si>
    <t>1RE4548152</t>
  </si>
  <si>
    <t>321-4548152</t>
  </si>
  <si>
    <t>RUOHAI  BAI</t>
  </si>
  <si>
    <t>Fishermen’s Harbour Urban Resort</t>
  </si>
  <si>
    <t>7530049-0</t>
  </si>
  <si>
    <t>703RE5417696</t>
  </si>
  <si>
    <t>197-5417696</t>
  </si>
  <si>
    <t>HAO  ZHOU</t>
  </si>
  <si>
    <t>Timhotel Opera Madeleine</t>
  </si>
  <si>
    <t>7537262-0</t>
  </si>
  <si>
    <t>1RE4739277</t>
  </si>
  <si>
    <t>321-4739277</t>
  </si>
  <si>
    <t>RONGRONG  CHEN</t>
  </si>
  <si>
    <t>7537263-0</t>
  </si>
  <si>
    <t>1RE4739352</t>
  </si>
  <si>
    <t>321-4739352</t>
  </si>
  <si>
    <t>YANQIN  ZHENG</t>
  </si>
  <si>
    <t>7536360-0</t>
  </si>
  <si>
    <t>1RE1698240</t>
  </si>
  <si>
    <t>320-1698240</t>
  </si>
  <si>
    <t>HUAIZHONG  LIN</t>
  </si>
  <si>
    <t>Tune Hotel - Klia2</t>
  </si>
  <si>
    <t>7537369-0</t>
  </si>
  <si>
    <t>1RE4776410</t>
  </si>
  <si>
    <t>321-4776410</t>
  </si>
  <si>
    <t>JUN  LUO</t>
  </si>
  <si>
    <t>Aranta Airport Hotel Bangkok</t>
  </si>
  <si>
    <t>7534192-0</t>
  </si>
  <si>
    <t>732RE787923</t>
  </si>
  <si>
    <t>271-787923</t>
  </si>
  <si>
    <t>ZHONGDI  WANG</t>
  </si>
  <si>
    <t>7538433-0</t>
  </si>
  <si>
    <t>1RE1450104</t>
  </si>
  <si>
    <t>322-1450104</t>
  </si>
  <si>
    <t>YOONSEOK  SEO</t>
  </si>
  <si>
    <t>7537573-0</t>
  </si>
  <si>
    <t>1RE4815454</t>
  </si>
  <si>
    <t>321-4815454</t>
  </si>
  <si>
    <t>BI  ZHANG</t>
  </si>
  <si>
    <t>Fair House Beach Resort</t>
  </si>
  <si>
    <t>7548687-0</t>
  </si>
  <si>
    <t>741RE696063</t>
  </si>
  <si>
    <t>280-696063</t>
  </si>
  <si>
    <t>CHUANYONG  ZHENG</t>
  </si>
  <si>
    <t>Sofitel Sydney Darling Harbour</t>
  </si>
  <si>
    <t>7551095-0</t>
  </si>
  <si>
    <t>1RE4817617</t>
  </si>
  <si>
    <t>321-4817617</t>
  </si>
  <si>
    <t>YUAN  YANG</t>
  </si>
  <si>
    <t>Convenient Park Bangkok Sukhumvit</t>
  </si>
  <si>
    <t>7551215-0</t>
  </si>
  <si>
    <t>1RE4835614</t>
  </si>
  <si>
    <t>321-4835614</t>
  </si>
  <si>
    <t>XU  WANG</t>
  </si>
  <si>
    <t>7551216-0</t>
  </si>
  <si>
    <t>1RE4835632</t>
  </si>
  <si>
    <t>321-4835632</t>
  </si>
  <si>
    <t>JUN  SHI</t>
  </si>
  <si>
    <t>7550775-0</t>
  </si>
  <si>
    <t>1RE4723962</t>
  </si>
  <si>
    <t>321-4723962</t>
  </si>
  <si>
    <t>SHANSHAN  YU</t>
  </si>
  <si>
    <t>The Nature Phuket</t>
  </si>
  <si>
    <t>7548355-0</t>
  </si>
  <si>
    <t>732RE789916</t>
  </si>
  <si>
    <t>271-789916</t>
  </si>
  <si>
    <t>SHUYI  ZHONG</t>
  </si>
  <si>
    <t>Nichols Airport Hotel</t>
  </si>
  <si>
    <t>7548382-0</t>
  </si>
  <si>
    <t>732RE790412</t>
  </si>
  <si>
    <t>271-790412</t>
  </si>
  <si>
    <t>HENSONJACOB  A</t>
  </si>
  <si>
    <t>Waterfront Cebu City Hotel &amp; Casino</t>
  </si>
  <si>
    <t>7547194-0</t>
  </si>
  <si>
    <t>854RE111525</t>
  </si>
  <si>
    <t>246-111525</t>
  </si>
  <si>
    <t>AKHIL  TANDON</t>
  </si>
  <si>
    <t>Ramada Colombo</t>
  </si>
  <si>
    <t>7549969-0</t>
  </si>
  <si>
    <t>1RE1479173</t>
  </si>
  <si>
    <t>318-1479173</t>
  </si>
  <si>
    <t>HUIYA  MENG</t>
  </si>
  <si>
    <t>Auberge Discovery Bay</t>
  </si>
  <si>
    <t>7550303-0</t>
  </si>
  <si>
    <t>1RE1781933</t>
  </si>
  <si>
    <t>320-1781933</t>
  </si>
  <si>
    <t>NIBEI  LI</t>
  </si>
  <si>
    <t>7553425-0</t>
  </si>
  <si>
    <t>860RE447690</t>
  </si>
  <si>
    <t>435-447690</t>
  </si>
  <si>
    <t>WENTAO  LI</t>
  </si>
  <si>
    <t>确定应付金额：</t>
  </si>
  <si>
    <t>586970.21HKD</t>
  </si>
  <si>
    <t>P200122094358589</t>
  </si>
  <si>
    <t>P200121173428589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</si>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</sst>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4" fontId="0" fillId="0" borderId="0" xfId="0" applyNumberFormat="1" applyAlignment="1">
      <alignment horizontal="right" vertical="top"/>
    </xf>
    <xf numFmtId="0" fontId="0" fillId="3" borderId="0" xfId="0" applyNumberFormat="1" applyFill="1" applyAlignment="1">
      <alignment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5" borderId="2" xfId="0" applyFont="1" applyFill="1" applyBorder="1" applyAlignment="1">
      <alignment vertical="center" wrapText="1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12117074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1764372</v>
          </cell>
          <cell r="B2" t="str">
            <v>唯港荟酒店</v>
          </cell>
          <cell r="C2" t="str">
            <v>318-1478498</v>
          </cell>
          <cell r="D2" t="str">
            <v>774976</v>
          </cell>
          <cell r="E2" t="str">
            <v/>
          </cell>
          <cell r="F2" t="str">
            <v>6566.99</v>
          </cell>
          <cell r="G2" t="str">
            <v>RMB</v>
          </cell>
          <cell r="H2" t="str">
            <v>1</v>
          </cell>
          <cell r="I2" t="str">
            <v>7303.15</v>
          </cell>
        </row>
        <row r="3">
          <cell r="A3">
            <v>1759456</v>
          </cell>
          <cell r="B3" t="str">
            <v>唯港荟酒店</v>
          </cell>
          <cell r="C3" t="str">
            <v>318-1476232</v>
          </cell>
          <cell r="D3" t="str">
            <v/>
          </cell>
          <cell r="E3" t="str">
            <v/>
          </cell>
          <cell r="F3" t="str">
            <v>949.56</v>
          </cell>
          <cell r="G3" t="str">
            <v>RMB</v>
          </cell>
          <cell r="H3" t="str">
            <v>1</v>
          </cell>
          <cell r="I3" t="str">
            <v>1056</v>
          </cell>
        </row>
        <row r="4">
          <cell r="A4">
            <v>1760688</v>
          </cell>
          <cell r="B4" t="str">
            <v>香港富豪机场酒店</v>
          </cell>
          <cell r="C4" t="str">
            <v>318-1476769</v>
          </cell>
          <cell r="D4" t="str">
            <v/>
          </cell>
          <cell r="E4" t="str">
            <v/>
          </cell>
          <cell r="F4" t="str">
            <v>1108.47</v>
          </cell>
          <cell r="G4" t="str">
            <v>RMB</v>
          </cell>
          <cell r="H4" t="str">
            <v>1</v>
          </cell>
          <cell r="I4" t="str">
            <v>1232.73</v>
          </cell>
        </row>
        <row r="5">
          <cell r="A5">
            <v>1660115</v>
          </cell>
          <cell r="B5" t="str">
            <v>清迈富丽华酒店</v>
          </cell>
          <cell r="C5" t="str">
            <v>321-4682802</v>
          </cell>
          <cell r="D5" t="str">
            <v>321-4682802</v>
          </cell>
          <cell r="E5" t="str">
            <v/>
          </cell>
          <cell r="F5" t="str">
            <v>735.4</v>
          </cell>
          <cell r="G5" t="str">
            <v>RMB</v>
          </cell>
          <cell r="H5" t="str">
            <v>1</v>
          </cell>
          <cell r="I5" t="str">
            <v>820.58</v>
          </cell>
        </row>
        <row r="6">
          <cell r="A6">
            <v>1735846</v>
          </cell>
          <cell r="B6" t="str">
            <v>洛杉矶比特摩尔千禧酒店</v>
          </cell>
          <cell r="C6" t="str">
            <v>256-4829740</v>
          </cell>
          <cell r="D6" t="str">
            <v>11674616</v>
          </cell>
          <cell r="E6" t="str">
            <v/>
          </cell>
          <cell r="F6" t="str">
            <v>12919</v>
          </cell>
          <cell r="G6" t="str">
            <v>RMB</v>
          </cell>
          <cell r="H6" t="str">
            <v>1</v>
          </cell>
          <cell r="I6" t="str">
            <v>14367.7</v>
          </cell>
        </row>
        <row r="7">
          <cell r="A7">
            <v>1758349</v>
          </cell>
          <cell r="B7" t="str">
            <v>曼谷半岛酒店</v>
          </cell>
          <cell r="C7" t="str">
            <v>321-4846756</v>
          </cell>
          <cell r="D7" t="str">
            <v/>
          </cell>
          <cell r="E7" t="str">
            <v/>
          </cell>
          <cell r="F7" t="str">
            <v>0</v>
          </cell>
          <cell r="G7" t="str">
            <v>RMB</v>
          </cell>
          <cell r="H7" t="str">
            <v>1</v>
          </cell>
          <cell r="I7" t="str">
            <v>0</v>
          </cell>
        </row>
        <row r="8">
          <cell r="A8">
            <v>1753416</v>
          </cell>
          <cell r="B8" t="str">
            <v>曼谷半岛酒店</v>
          </cell>
          <cell r="C8" t="str">
            <v>321-4838878</v>
          </cell>
          <cell r="D8" t="str">
            <v/>
          </cell>
          <cell r="E8" t="str">
            <v/>
          </cell>
          <cell r="F8" t="str">
            <v>13678.88</v>
          </cell>
          <cell r="G8" t="str">
            <v>RMB</v>
          </cell>
          <cell r="H8" t="str">
            <v>1</v>
          </cell>
          <cell r="I8" t="str">
            <v>15212.28</v>
          </cell>
        </row>
        <row r="9">
          <cell r="A9">
            <v>1709420</v>
          </cell>
          <cell r="B9" t="str">
            <v>曼谷梦幻酒店</v>
          </cell>
          <cell r="C9" t="str">
            <v>321-4772117</v>
          </cell>
          <cell r="D9" t="str">
            <v/>
          </cell>
          <cell r="E9" t="str">
            <v/>
          </cell>
          <cell r="F9" t="str">
            <v>422.19</v>
          </cell>
          <cell r="G9" t="str">
            <v>RMB</v>
          </cell>
          <cell r="H9" t="str">
            <v>1</v>
          </cell>
          <cell r="I9" t="str">
            <v>469.52</v>
          </cell>
        </row>
        <row r="10">
          <cell r="A10">
            <v>1740117</v>
          </cell>
          <cell r="B10" t="str">
            <v>曼谷梦幻酒店</v>
          </cell>
          <cell r="C10" t="str">
            <v>321-4819638</v>
          </cell>
          <cell r="D10" t="str">
            <v>reconfirmed</v>
          </cell>
          <cell r="E10" t="str">
            <v/>
          </cell>
          <cell r="F10" t="str">
            <v>467.87</v>
          </cell>
          <cell r="G10" t="str">
            <v>RMB</v>
          </cell>
          <cell r="H10" t="str">
            <v>1</v>
          </cell>
          <cell r="I10" t="str">
            <v>520.32</v>
          </cell>
        </row>
        <row r="11">
          <cell r="A11">
            <v>1723188</v>
          </cell>
          <cell r="B11" t="str">
            <v>佐利图德别墅度假酒店</v>
          </cell>
          <cell r="C11" t="str">
            <v>321-4794986</v>
          </cell>
          <cell r="D11" t="str">
            <v/>
          </cell>
          <cell r="E11" t="str">
            <v/>
          </cell>
          <cell r="F11" t="str">
            <v>1552</v>
          </cell>
          <cell r="G11" t="str">
            <v>RMB</v>
          </cell>
          <cell r="H11" t="str">
            <v>1</v>
          </cell>
          <cell r="I11" t="str">
            <v>1726.21</v>
          </cell>
        </row>
        <row r="12">
          <cell r="A12">
            <v>1665443</v>
          </cell>
          <cell r="B12" t="str">
            <v>普吉岛拉查酒店</v>
          </cell>
          <cell r="C12" t="str">
            <v>321-4698429</v>
          </cell>
          <cell r="D12" t="str">
            <v>20906</v>
          </cell>
          <cell r="E12" t="str">
            <v/>
          </cell>
          <cell r="F12" t="str">
            <v>7689.6</v>
          </cell>
          <cell r="G12" t="str">
            <v>RMB</v>
          </cell>
          <cell r="H12" t="str">
            <v>1</v>
          </cell>
          <cell r="I12" t="str">
            <v>8586.94</v>
          </cell>
        </row>
        <row r="13">
          <cell r="A13">
            <v>1693749</v>
          </cell>
          <cell r="B13" t="str">
            <v>雪邦黄金海岸安凡尼度假酒店</v>
          </cell>
          <cell r="C13" t="str">
            <v>320-1739512</v>
          </cell>
          <cell r="D13" t="str">
            <v>559435</v>
          </cell>
          <cell r="E13" t="str">
            <v/>
          </cell>
          <cell r="F13" t="str">
            <v>857.5</v>
          </cell>
          <cell r="G13" t="str">
            <v>RMB</v>
          </cell>
          <cell r="H13" t="str">
            <v>1</v>
          </cell>
          <cell r="I13" t="str">
            <v>953.63</v>
          </cell>
        </row>
        <row r="14">
          <cell r="A14">
            <v>1735488</v>
          </cell>
          <cell r="B14" t="str">
            <v>迪拜范思哲酒店</v>
          </cell>
          <cell r="C14" t="str">
            <v>148-1709127</v>
          </cell>
          <cell r="D14" t="str">
            <v/>
          </cell>
          <cell r="E14" t="str">
            <v/>
          </cell>
          <cell r="F14" t="str">
            <v>6588.85</v>
          </cell>
          <cell r="G14" t="str">
            <v>RMB</v>
          </cell>
          <cell r="H14" t="str">
            <v>1</v>
          </cell>
          <cell r="I14" t="str">
            <v>7327.46</v>
          </cell>
        </row>
        <row r="15">
          <cell r="A15">
            <v>1729766</v>
          </cell>
          <cell r="B15" t="str">
            <v>苏梅岛OZO查汶海滩酒店</v>
          </cell>
          <cell r="C15" t="str">
            <v>321-4804963</v>
          </cell>
          <cell r="D15" t="str">
            <v>322155</v>
          </cell>
          <cell r="E15" t="str">
            <v/>
          </cell>
          <cell r="F15" t="str">
            <v>5254</v>
          </cell>
          <cell r="G15" t="str">
            <v>RMB</v>
          </cell>
          <cell r="H15" t="str">
            <v>1</v>
          </cell>
          <cell r="I15" t="str">
            <v>5843.19</v>
          </cell>
        </row>
        <row r="16">
          <cell r="A16">
            <v>1741326</v>
          </cell>
          <cell r="B16" t="str">
            <v>苏梅岛情人屋海滩酒店</v>
          </cell>
          <cell r="C16" t="str">
            <v>321-4820888</v>
          </cell>
          <cell r="D16" t="str">
            <v>56488</v>
          </cell>
          <cell r="E16" t="str">
            <v/>
          </cell>
          <cell r="F16" t="str">
            <v>8393</v>
          </cell>
          <cell r="G16" t="str">
            <v>RMB</v>
          </cell>
          <cell r="H16" t="str">
            <v>1</v>
          </cell>
          <cell r="I16" t="str">
            <v>9334.8</v>
          </cell>
        </row>
        <row r="17">
          <cell r="A17">
            <v>1736948</v>
          </cell>
          <cell r="B17" t="str">
            <v>苏梅岛情人屋海滩酒店</v>
          </cell>
          <cell r="C17" t="str">
            <v>321-4815454</v>
          </cell>
          <cell r="D17" t="str">
            <v>56427</v>
          </cell>
          <cell r="E17" t="str">
            <v/>
          </cell>
          <cell r="F17" t="str">
            <v>6125</v>
          </cell>
          <cell r="G17" t="str">
            <v>RMB</v>
          </cell>
          <cell r="H17" t="str">
            <v>1</v>
          </cell>
          <cell r="I17" t="str">
            <v>6812.6</v>
          </cell>
        </row>
        <row r="18">
          <cell r="A18">
            <v>1724107</v>
          </cell>
          <cell r="B18" t="str">
            <v>慵懒一天苏梅海滩度假酒店</v>
          </cell>
          <cell r="C18" t="str">
            <v>321-4796430</v>
          </cell>
          <cell r="D18" t="str">
            <v>reconfirmed</v>
          </cell>
          <cell r="E18" t="str">
            <v/>
          </cell>
          <cell r="F18" t="str">
            <v>1647</v>
          </cell>
          <cell r="G18" t="str">
            <v>RMB</v>
          </cell>
          <cell r="H18" t="str">
            <v>1</v>
          </cell>
          <cell r="I18" t="str">
            <v>1832.42</v>
          </cell>
        </row>
        <row r="19">
          <cell r="A19">
            <v>1715188</v>
          </cell>
          <cell r="B19" t="str">
            <v>苏梅岛情人屋别墅酒店</v>
          </cell>
          <cell r="C19" t="str">
            <v>321-4781032</v>
          </cell>
          <cell r="D19" t="str">
            <v/>
          </cell>
          <cell r="E19" t="str">
            <v/>
          </cell>
          <cell r="F19" t="str">
            <v>7615.86</v>
          </cell>
          <cell r="G19" t="str">
            <v>RMB</v>
          </cell>
          <cell r="H19" t="str">
            <v>1</v>
          </cell>
          <cell r="I19" t="str">
            <v>8469.6</v>
          </cell>
        </row>
        <row r="20">
          <cell r="A20">
            <v>1708233</v>
          </cell>
          <cell r="B20" t="str">
            <v>苏梅岛情人屋别墅酒店</v>
          </cell>
          <cell r="C20" t="str">
            <v>321-4770433</v>
          </cell>
          <cell r="D20" t="str">
            <v/>
          </cell>
          <cell r="E20" t="str">
            <v/>
          </cell>
          <cell r="F20" t="str">
            <v>1266.54</v>
          </cell>
          <cell r="G20" t="str">
            <v>RMB</v>
          </cell>
          <cell r="H20" t="str">
            <v>1</v>
          </cell>
          <cell r="I20" t="str">
            <v>1408.52</v>
          </cell>
        </row>
        <row r="21">
          <cell r="A21">
            <v>1765781</v>
          </cell>
          <cell r="B21" t="str">
            <v>苏梅岛洲际巴安达灵度假酒店</v>
          </cell>
          <cell r="C21" t="str">
            <v>321-4858509</v>
          </cell>
          <cell r="D21" t="str">
            <v/>
          </cell>
          <cell r="E21" t="str">
            <v/>
          </cell>
          <cell r="F21" t="str">
            <v>25768.7</v>
          </cell>
          <cell r="G21" t="str">
            <v>RMB</v>
          </cell>
          <cell r="H21" t="str">
            <v>1</v>
          </cell>
          <cell r="I21" t="str">
            <v>28657.36</v>
          </cell>
        </row>
        <row r="22">
          <cell r="A22">
            <v>1690133</v>
          </cell>
          <cell r="B22" t="str">
            <v>普吉岛芭东美爵酒店</v>
          </cell>
          <cell r="C22" t="str">
            <v>321-4739352</v>
          </cell>
          <cell r="D22" t="str">
            <v>reconfirmed</v>
          </cell>
          <cell r="E22" t="str">
            <v/>
          </cell>
          <cell r="F22" t="str">
            <v>2741.44</v>
          </cell>
          <cell r="G22" t="str">
            <v>RMB</v>
          </cell>
          <cell r="H22" t="str">
            <v>1</v>
          </cell>
          <cell r="I22" t="str">
            <v>3047.74</v>
          </cell>
        </row>
        <row r="23">
          <cell r="A23">
            <v>1690105</v>
          </cell>
          <cell r="B23" t="str">
            <v>普吉岛芭东美爵酒店</v>
          </cell>
          <cell r="C23" t="str">
            <v>321-4739277</v>
          </cell>
          <cell r="D23" t="str">
            <v>466843</v>
          </cell>
          <cell r="E23" t="str">
            <v/>
          </cell>
          <cell r="F23" t="str">
            <v>2741.44</v>
          </cell>
          <cell r="G23" t="str">
            <v>RMB</v>
          </cell>
          <cell r="H23" t="str">
            <v>1</v>
          </cell>
          <cell r="I23" t="str">
            <v>3047.74</v>
          </cell>
        </row>
        <row r="24">
          <cell r="A24">
            <v>1739765</v>
          </cell>
          <cell r="B24" t="str">
            <v>普吉岛芭东美爵酒店</v>
          </cell>
          <cell r="C24" t="str">
            <v>321-4818955</v>
          </cell>
          <cell r="D24" t="str">
            <v>475414</v>
          </cell>
          <cell r="E24" t="str">
            <v/>
          </cell>
          <cell r="F24" t="str">
            <v>2421.51</v>
          </cell>
          <cell r="G24" t="str">
            <v>RMB</v>
          </cell>
          <cell r="H24" t="str">
            <v>1</v>
          </cell>
          <cell r="I24" t="str">
            <v>2692.96</v>
          </cell>
        </row>
        <row r="25">
          <cell r="A25">
            <v>1646043</v>
          </cell>
          <cell r="B25" t="str">
            <v>普吉岛千禧芭东度假村</v>
          </cell>
          <cell r="C25" t="str">
            <v>321-4640329</v>
          </cell>
          <cell r="D25" t="str">
            <v>45239273</v>
          </cell>
          <cell r="E25" t="str">
            <v/>
          </cell>
          <cell r="F25" t="str">
            <v>4919</v>
          </cell>
          <cell r="G25" t="str">
            <v>RMB</v>
          </cell>
          <cell r="H25" t="str">
            <v>1</v>
          </cell>
          <cell r="I25" t="str">
            <v>5447.55</v>
          </cell>
        </row>
        <row r="26">
          <cell r="A26">
            <v>1646019</v>
          </cell>
          <cell r="B26" t="str">
            <v>普吉岛千禧芭东度假村</v>
          </cell>
          <cell r="C26" t="str">
            <v>321-4640334</v>
          </cell>
          <cell r="D26" t="str">
            <v>45239268</v>
          </cell>
          <cell r="E26" t="str">
            <v/>
          </cell>
          <cell r="F26" t="str">
            <v>3208.13</v>
          </cell>
          <cell r="G26" t="str">
            <v>RMB</v>
          </cell>
          <cell r="H26" t="str">
            <v>1</v>
          </cell>
          <cell r="I26" t="str">
            <v>3552.75</v>
          </cell>
        </row>
        <row r="27">
          <cell r="A27">
            <v>1661979</v>
          </cell>
          <cell r="B27" t="str">
            <v>普吉岛千禧芭东度假村</v>
          </cell>
          <cell r="C27" t="str">
            <v>321-4688220</v>
          </cell>
          <cell r="D27" t="str">
            <v>45243986</v>
          </cell>
          <cell r="E27" t="str">
            <v/>
          </cell>
          <cell r="F27" t="str">
            <v>4024</v>
          </cell>
          <cell r="G27" t="str">
            <v>RMB</v>
          </cell>
          <cell r="H27" t="str">
            <v>1</v>
          </cell>
          <cell r="I27" t="str">
            <v>4491.26</v>
          </cell>
        </row>
        <row r="28">
          <cell r="A28">
            <v>1646031</v>
          </cell>
          <cell r="B28" t="str">
            <v>普吉岛千禧芭东度假村</v>
          </cell>
          <cell r="C28" t="str">
            <v>321-4640331</v>
          </cell>
          <cell r="D28" t="str">
            <v>45239271</v>
          </cell>
          <cell r="E28" t="str">
            <v/>
          </cell>
          <cell r="F28" t="str">
            <v>3208</v>
          </cell>
          <cell r="G28" t="str">
            <v>RMB</v>
          </cell>
          <cell r="H28" t="str">
            <v>1</v>
          </cell>
          <cell r="I28" t="str">
            <v>3552.75</v>
          </cell>
        </row>
        <row r="29">
          <cell r="A29">
            <v>1646029</v>
          </cell>
          <cell r="B29" t="str">
            <v>普吉岛千禧芭东度假村</v>
          </cell>
          <cell r="C29" t="str">
            <v>321-4640332</v>
          </cell>
          <cell r="D29" t="str">
            <v>45239270</v>
          </cell>
          <cell r="E29" t="str">
            <v/>
          </cell>
          <cell r="F29" t="str">
            <v>3208</v>
          </cell>
          <cell r="G29" t="str">
            <v>RMB</v>
          </cell>
          <cell r="H29" t="str">
            <v>1</v>
          </cell>
          <cell r="I29" t="str">
            <v>3552.75</v>
          </cell>
        </row>
        <row r="30">
          <cell r="A30">
            <v>1646028</v>
          </cell>
          <cell r="B30" t="str">
            <v>普吉岛千禧芭东度假村</v>
          </cell>
          <cell r="C30" t="str">
            <v>321-4640333</v>
          </cell>
          <cell r="D30" t="str">
            <v>45239269</v>
          </cell>
          <cell r="E30" t="str">
            <v/>
          </cell>
          <cell r="F30" t="str">
            <v>3208</v>
          </cell>
          <cell r="G30" t="str">
            <v>RMB</v>
          </cell>
          <cell r="H30" t="str">
            <v>1</v>
          </cell>
          <cell r="I30" t="str">
            <v>3552.75</v>
          </cell>
        </row>
        <row r="31">
          <cell r="A31">
            <v>1772827</v>
          </cell>
          <cell r="B31" t="str">
            <v>X2 Vibe普吉岛芭东酒店</v>
          </cell>
          <cell r="C31" t="str">
            <v>321-4868996</v>
          </cell>
          <cell r="D31" t="str">
            <v/>
          </cell>
          <cell r="E31" t="str">
            <v/>
          </cell>
          <cell r="F31" t="str">
            <v>1375.61</v>
          </cell>
          <cell r="G31" t="str">
            <v>RMB</v>
          </cell>
          <cell r="H31" t="str">
            <v>1</v>
          </cell>
          <cell r="I31" t="str">
            <v>1529.82</v>
          </cell>
        </row>
        <row r="32">
          <cell r="A32">
            <v>1727260</v>
          </cell>
          <cell r="B32" t="str">
            <v>普吉岛阿玛瑞酒店</v>
          </cell>
          <cell r="C32" t="str">
            <v>321-4801143</v>
          </cell>
          <cell r="D32" t="str">
            <v>34332010</v>
          </cell>
          <cell r="E32" t="str">
            <v/>
          </cell>
          <cell r="F32" t="str">
            <v>3704</v>
          </cell>
          <cell r="G32" t="str">
            <v>RMB</v>
          </cell>
          <cell r="H32" t="str">
            <v>1</v>
          </cell>
          <cell r="I32" t="str">
            <v>4119.52</v>
          </cell>
        </row>
        <row r="33">
          <cell r="A33">
            <v>1752797</v>
          </cell>
          <cell r="B33" t="str">
            <v>普吉岛卡塔塔尼海滨度假村-限成人</v>
          </cell>
          <cell r="C33" t="str">
            <v>321-4837921</v>
          </cell>
          <cell r="D33" t="str">
            <v>0525727</v>
          </cell>
          <cell r="E33" t="str">
            <v/>
          </cell>
          <cell r="F33" t="str">
            <v>33630</v>
          </cell>
          <cell r="G33" t="str">
            <v>RMB</v>
          </cell>
          <cell r="H33" t="str">
            <v>1</v>
          </cell>
          <cell r="I33" t="str">
            <v>37400.61</v>
          </cell>
        </row>
        <row r="34">
          <cell r="A34">
            <v>1745794</v>
          </cell>
          <cell r="B34" t="str">
            <v>巴厘岛萨玛贝别墅酒店</v>
          </cell>
          <cell r="C34" t="str">
            <v>325-1874783</v>
          </cell>
          <cell r="D34" t="str">
            <v>33638</v>
          </cell>
          <cell r="E34" t="str">
            <v/>
          </cell>
          <cell r="F34" t="str">
            <v>2600.7</v>
          </cell>
          <cell r="G34" t="str">
            <v>RMB</v>
          </cell>
          <cell r="H34" t="str">
            <v>1</v>
          </cell>
          <cell r="I34" t="str">
            <v>2892.24</v>
          </cell>
        </row>
        <row r="35">
          <cell r="A35">
            <v>1658752</v>
          </cell>
          <cell r="B35" t="str">
            <v>长滩岛探索海岸度假酒店</v>
          </cell>
          <cell r="C35" t="str">
            <v>271-718490</v>
          </cell>
          <cell r="D35" t="str">
            <v>82074084-1</v>
          </cell>
          <cell r="E35" t="str">
            <v/>
          </cell>
          <cell r="F35" t="str">
            <v>2066</v>
          </cell>
          <cell r="G35" t="str">
            <v>RMB</v>
          </cell>
          <cell r="H35" t="str">
            <v>1</v>
          </cell>
          <cell r="I35" t="str">
            <v>2298.68</v>
          </cell>
        </row>
        <row r="36">
          <cell r="A36">
            <v>1658453</v>
          </cell>
          <cell r="B36" t="str">
            <v>长滩岛探索海岸度假酒店</v>
          </cell>
          <cell r="C36" t="str">
            <v>271-718377</v>
          </cell>
          <cell r="D36" t="str">
            <v>85017463</v>
          </cell>
          <cell r="E36" t="str">
            <v/>
          </cell>
          <cell r="F36" t="str">
            <v>2053.61</v>
          </cell>
          <cell r="G36" t="str">
            <v>RMB</v>
          </cell>
          <cell r="H36" t="str">
            <v>1</v>
          </cell>
          <cell r="I36" t="str">
            <v>2284.58</v>
          </cell>
        </row>
        <row r="37">
          <cell r="A37">
            <v>1751807</v>
          </cell>
          <cell r="B37" t="str">
            <v>新加坡庄家大酒店</v>
          </cell>
          <cell r="C37" t="str">
            <v>322-1512775</v>
          </cell>
          <cell r="D37" t="str">
            <v>123237703</v>
          </cell>
          <cell r="E37" t="str">
            <v/>
          </cell>
          <cell r="F37" t="str">
            <v>2648</v>
          </cell>
          <cell r="G37" t="str">
            <v>RMB</v>
          </cell>
          <cell r="H37" t="str">
            <v>1</v>
          </cell>
          <cell r="I37" t="str">
            <v>2945.04</v>
          </cell>
        </row>
        <row r="38">
          <cell r="A38">
            <v>1738372</v>
          </cell>
          <cell r="B38" t="str">
            <v>新加坡庄家大酒店</v>
          </cell>
          <cell r="C38" t="str">
            <v>322-1506995</v>
          </cell>
          <cell r="D38" t="str">
            <v>R20/0102/111232185</v>
          </cell>
          <cell r="E38" t="str">
            <v/>
          </cell>
          <cell r="F38" t="str">
            <v>4088.53</v>
          </cell>
          <cell r="G38" t="str">
            <v>RMB</v>
          </cell>
          <cell r="H38" t="str">
            <v>1</v>
          </cell>
          <cell r="I38" t="str">
            <v>4546.85</v>
          </cell>
        </row>
        <row r="39">
          <cell r="A39">
            <v>1735543</v>
          </cell>
          <cell r="B39" t="str">
            <v>新加坡庄家大酒店</v>
          </cell>
          <cell r="C39" t="str">
            <v>322-1506004</v>
          </cell>
          <cell r="D39" t="str">
            <v>104008879</v>
          </cell>
          <cell r="E39" t="str">
            <v/>
          </cell>
          <cell r="F39" t="str">
            <v>849.55</v>
          </cell>
          <cell r="G39" t="str">
            <v>RMB</v>
          </cell>
          <cell r="H39" t="str">
            <v>1</v>
          </cell>
          <cell r="I39" t="str">
            <v>944.78</v>
          </cell>
        </row>
        <row r="40">
          <cell r="A40">
            <v>1728297</v>
          </cell>
          <cell r="B40" t="str">
            <v>新加坡庄家大酒店</v>
          </cell>
          <cell r="C40" t="str">
            <v>322-1503262</v>
          </cell>
          <cell r="D40" t="str">
            <v>R19/1226/115816794</v>
          </cell>
          <cell r="E40" t="str">
            <v/>
          </cell>
          <cell r="F40" t="str">
            <v>2445</v>
          </cell>
          <cell r="G40" t="str">
            <v>RMB</v>
          </cell>
          <cell r="H40" t="str">
            <v>1</v>
          </cell>
          <cell r="I40" t="str">
            <v>2719.61</v>
          </cell>
        </row>
        <row r="41">
          <cell r="A41">
            <v>1721964</v>
          </cell>
          <cell r="B41" t="str">
            <v>新加坡庄家大酒店</v>
          </cell>
          <cell r="C41" t="str">
            <v>322-1500608</v>
          </cell>
          <cell r="D41" t="str">
            <v>R19/1221/12295428</v>
          </cell>
          <cell r="E41" t="str">
            <v/>
          </cell>
          <cell r="F41" t="str">
            <v>589</v>
          </cell>
          <cell r="G41" t="str">
            <v>RMB</v>
          </cell>
          <cell r="H41" t="str">
            <v>1</v>
          </cell>
          <cell r="I41" t="str">
            <v>656.13</v>
          </cell>
        </row>
        <row r="42">
          <cell r="A42">
            <v>1764169</v>
          </cell>
          <cell r="B42" t="str">
            <v>新加坡庄家大酒店</v>
          </cell>
          <cell r="C42" t="str">
            <v>322-1519328</v>
          </cell>
          <cell r="D42" t="str">
            <v>R20/2116/16253510</v>
          </cell>
          <cell r="E42" t="str">
            <v/>
          </cell>
          <cell r="F42" t="str">
            <v>2682</v>
          </cell>
          <cell r="G42" t="str">
            <v>RMB</v>
          </cell>
          <cell r="H42" t="str">
            <v>1</v>
          </cell>
          <cell r="I42" t="str">
            <v>2983.6</v>
          </cell>
        </row>
        <row r="43">
          <cell r="A43">
            <v>1745957</v>
          </cell>
          <cell r="B43" t="str">
            <v>曼谷悦榕庄酒店</v>
          </cell>
          <cell r="C43" t="str">
            <v>321-4827394</v>
          </cell>
          <cell r="D43" t="str">
            <v>1947803</v>
          </cell>
          <cell r="E43" t="str">
            <v/>
          </cell>
          <cell r="F43" t="str">
            <v>3306</v>
          </cell>
          <cell r="G43" t="str">
            <v>RMB</v>
          </cell>
          <cell r="H43" t="str">
            <v>1</v>
          </cell>
          <cell r="I43" t="str">
            <v>3677.17</v>
          </cell>
        </row>
        <row r="44">
          <cell r="A44">
            <v>1727541</v>
          </cell>
          <cell r="B44" t="str">
            <v>吉隆坡盛捷服务公寓</v>
          </cell>
          <cell r="C44" t="str">
            <v>320-1764830</v>
          </cell>
          <cell r="D44" t="str">
            <v/>
          </cell>
          <cell r="E44" t="str">
            <v/>
          </cell>
          <cell r="F44" t="str">
            <v>896</v>
          </cell>
          <cell r="G44" t="str">
            <v>RMB</v>
          </cell>
          <cell r="H44" t="str">
            <v>1</v>
          </cell>
          <cell r="I44" t="str">
            <v>997.19</v>
          </cell>
        </row>
        <row r="45">
          <cell r="A45">
            <v>1736455</v>
          </cell>
          <cell r="B45" t="str">
            <v>吉隆坡洲际酒店</v>
          </cell>
          <cell r="C45" t="str">
            <v>320-1770889</v>
          </cell>
          <cell r="D45" t="str">
            <v/>
          </cell>
          <cell r="E45" t="str">
            <v/>
          </cell>
          <cell r="F45" t="str">
            <v>642.96</v>
          </cell>
          <cell r="G45" t="str">
            <v>RMB</v>
          </cell>
          <cell r="H45" t="str">
            <v>1</v>
          </cell>
          <cell r="I45" t="str">
            <v>715.04</v>
          </cell>
        </row>
        <row r="46">
          <cell r="A46">
            <v>1712543</v>
          </cell>
          <cell r="B46" t="str">
            <v>吉隆坡洲际酒店</v>
          </cell>
          <cell r="C46" t="str">
            <v>320-1752670</v>
          </cell>
          <cell r="D46" t="str">
            <v>26132848</v>
          </cell>
          <cell r="E46" t="str">
            <v/>
          </cell>
          <cell r="F46" t="str">
            <v>639.55</v>
          </cell>
          <cell r="G46" t="str">
            <v>RMB</v>
          </cell>
          <cell r="H46" t="str">
            <v>1</v>
          </cell>
          <cell r="I46" t="str">
            <v>711.24</v>
          </cell>
        </row>
        <row r="47">
          <cell r="A47">
            <v>1690752</v>
          </cell>
          <cell r="B47" t="str">
            <v>吉隆坡洲际酒店</v>
          </cell>
          <cell r="C47" t="str">
            <v>320-1737161</v>
          </cell>
          <cell r="D47" t="str">
            <v>28255518</v>
          </cell>
          <cell r="E47" t="str">
            <v/>
          </cell>
          <cell r="F47" t="str">
            <v>954.68</v>
          </cell>
          <cell r="G47" t="str">
            <v>RMB</v>
          </cell>
          <cell r="H47" t="str">
            <v>1</v>
          </cell>
          <cell r="I47" t="str">
            <v>1061.35</v>
          </cell>
        </row>
        <row r="48">
          <cell r="A48">
            <v>1737340</v>
          </cell>
          <cell r="B48" t="str">
            <v>吉隆坡洲际酒店</v>
          </cell>
          <cell r="C48" t="str">
            <v>320-1771440</v>
          </cell>
          <cell r="D48" t="str">
            <v/>
          </cell>
          <cell r="E48" t="str">
            <v/>
          </cell>
          <cell r="F48" t="str">
            <v>645.66</v>
          </cell>
          <cell r="G48" t="str">
            <v>RMB</v>
          </cell>
          <cell r="H48" t="str">
            <v>1</v>
          </cell>
          <cell r="I48" t="str">
            <v>718.04</v>
          </cell>
        </row>
        <row r="49">
          <cell r="A49">
            <v>1767377</v>
          </cell>
          <cell r="B49" t="str">
            <v>大阪南海瑞士酒店</v>
          </cell>
          <cell r="C49" t="str">
            <v>284-1231777</v>
          </cell>
          <cell r="D49" t="str">
            <v/>
          </cell>
          <cell r="E49" t="str">
            <v/>
          </cell>
          <cell r="F49" t="str">
            <v>4522.85</v>
          </cell>
          <cell r="G49" t="str">
            <v>RMB</v>
          </cell>
          <cell r="H49" t="str">
            <v>1</v>
          </cell>
          <cell r="I49" t="str">
            <v>5029.86</v>
          </cell>
        </row>
        <row r="50">
          <cell r="A50">
            <v>1764530</v>
          </cell>
          <cell r="B50" t="str">
            <v>大阪南海瑞士酒店</v>
          </cell>
          <cell r="C50" t="str">
            <v>284-1228075</v>
          </cell>
          <cell r="D50" t="str">
            <v>reconfirmed</v>
          </cell>
          <cell r="E50" t="str">
            <v/>
          </cell>
          <cell r="F50" t="str">
            <v>4287.81</v>
          </cell>
          <cell r="G50" t="str">
            <v>RMB</v>
          </cell>
          <cell r="H50" t="str">
            <v>1</v>
          </cell>
          <cell r="I50" t="str">
            <v>4768.47</v>
          </cell>
        </row>
        <row r="51">
          <cell r="A51">
            <v>1754851</v>
          </cell>
          <cell r="B51" t="str">
            <v>大阪南海瑞士酒店</v>
          </cell>
          <cell r="C51" t="str">
            <v>284-1216030</v>
          </cell>
          <cell r="D51" t="str">
            <v/>
          </cell>
          <cell r="E51" t="str">
            <v/>
          </cell>
          <cell r="F51" t="str">
            <v>2879.17</v>
          </cell>
          <cell r="G51" t="str">
            <v>RMB</v>
          </cell>
          <cell r="H51" t="str">
            <v>1</v>
          </cell>
          <cell r="I51" t="str">
            <v>3201.92</v>
          </cell>
        </row>
        <row r="52">
          <cell r="A52">
            <v>1710048</v>
          </cell>
          <cell r="B52" t="str">
            <v>大阪南海瑞士酒店</v>
          </cell>
          <cell r="C52" t="str">
            <v>284-1168662</v>
          </cell>
          <cell r="D52" t="str">
            <v>19511575</v>
          </cell>
          <cell r="E52" t="str">
            <v/>
          </cell>
          <cell r="F52" t="str">
            <v>3646.96</v>
          </cell>
          <cell r="G52" t="str">
            <v>RMB</v>
          </cell>
          <cell r="H52" t="str">
            <v>1</v>
          </cell>
          <cell r="I52" t="str">
            <v>4055.78</v>
          </cell>
        </row>
        <row r="53">
          <cell r="A53">
            <v>1691411</v>
          </cell>
          <cell r="B53" t="str">
            <v>大阪南海瑞士酒店</v>
          </cell>
          <cell r="C53" t="str">
            <v>284-1149264</v>
          </cell>
          <cell r="D53" t="str">
            <v/>
          </cell>
          <cell r="E53" t="str">
            <v/>
          </cell>
          <cell r="F53" t="str">
            <v>10070</v>
          </cell>
          <cell r="G53" t="str">
            <v>RMB</v>
          </cell>
          <cell r="H53" t="str">
            <v>1</v>
          </cell>
          <cell r="I53" t="str">
            <v>11181.44</v>
          </cell>
        </row>
        <row r="54">
          <cell r="A54">
            <v>1710162</v>
          </cell>
          <cell r="B54" t="str">
            <v>大阪南海瑞士酒店</v>
          </cell>
          <cell r="C54" t="str">
            <v>284-1168780</v>
          </cell>
          <cell r="D54" t="str">
            <v>reconfirmed by ms julia</v>
          </cell>
          <cell r="E54" t="str">
            <v/>
          </cell>
          <cell r="F54" t="str">
            <v>1460.59</v>
          </cell>
          <cell r="G54" t="str">
            <v>RMB</v>
          </cell>
          <cell r="H54" t="str">
            <v>1</v>
          </cell>
          <cell r="I54" t="str">
            <v>1624.32</v>
          </cell>
        </row>
        <row r="55">
          <cell r="A55">
            <v>1691410</v>
          </cell>
          <cell r="B55" t="str">
            <v>大阪南海瑞士酒店</v>
          </cell>
          <cell r="C55" t="str">
            <v>284-1149263</v>
          </cell>
          <cell r="D55" t="str">
            <v/>
          </cell>
          <cell r="E55" t="str">
            <v/>
          </cell>
          <cell r="F55" t="str">
            <v>10070</v>
          </cell>
          <cell r="G55" t="str">
            <v>RMB</v>
          </cell>
          <cell r="H55" t="str">
            <v>1</v>
          </cell>
          <cell r="I55" t="str">
            <v>11181.44</v>
          </cell>
        </row>
        <row r="56">
          <cell r="A56">
            <v>1767435</v>
          </cell>
          <cell r="B56" t="str">
            <v>大阪南海瑞士酒店</v>
          </cell>
          <cell r="C56" t="str">
            <v>284-1231849</v>
          </cell>
          <cell r="D56" t="str">
            <v/>
          </cell>
          <cell r="E56" t="str">
            <v/>
          </cell>
          <cell r="F56" t="str">
            <v>2376.03</v>
          </cell>
          <cell r="G56" t="str">
            <v>RMB</v>
          </cell>
          <cell r="H56" t="str">
            <v>1</v>
          </cell>
          <cell r="I56" t="str">
            <v>2642.38</v>
          </cell>
        </row>
        <row r="57">
          <cell r="A57">
            <v>1758718</v>
          </cell>
          <cell r="B57" t="str">
            <v>大阪南海瑞士酒店</v>
          </cell>
          <cell r="C57" t="str">
            <v>284-1220334</v>
          </cell>
          <cell r="D57" t="str">
            <v>284-1220334</v>
          </cell>
          <cell r="E57" t="str">
            <v/>
          </cell>
          <cell r="F57" t="str">
            <v>5104.37</v>
          </cell>
          <cell r="G57" t="str">
            <v>RMB</v>
          </cell>
          <cell r="H57" t="str">
            <v>1</v>
          </cell>
          <cell r="I57" t="str">
            <v>5676.57</v>
          </cell>
        </row>
        <row r="58">
          <cell r="A58">
            <v>1758708</v>
          </cell>
          <cell r="B58" t="str">
            <v>大阪南海瑞士酒店</v>
          </cell>
          <cell r="C58" t="str">
            <v>284-1220328</v>
          </cell>
          <cell r="D58" t="str">
            <v>284-1220328</v>
          </cell>
          <cell r="E58" t="str">
            <v/>
          </cell>
          <cell r="F58" t="str">
            <v>5104.37</v>
          </cell>
          <cell r="G58" t="str">
            <v>RMB</v>
          </cell>
          <cell r="H58" t="str">
            <v>1</v>
          </cell>
          <cell r="I58" t="str">
            <v>5676.57</v>
          </cell>
        </row>
        <row r="59">
          <cell r="A59">
            <v>1711578</v>
          </cell>
          <cell r="B59" t="str">
            <v>新加坡圣淘沙名胜世界-迈克尔酒店</v>
          </cell>
          <cell r="C59" t="str">
            <v>322-1495115</v>
          </cell>
          <cell r="D59" t="str">
            <v/>
          </cell>
          <cell r="E59" t="str">
            <v/>
          </cell>
          <cell r="F59" t="str">
            <v>1428.18</v>
          </cell>
          <cell r="G59" t="str">
            <v>RMB</v>
          </cell>
          <cell r="H59" t="str">
            <v>1</v>
          </cell>
          <cell r="I59" t="str">
            <v>1588.28</v>
          </cell>
        </row>
        <row r="60">
          <cell r="A60">
            <v>1651799</v>
          </cell>
          <cell r="B60" t="str">
            <v>新加坡泛太平洋酒店</v>
          </cell>
          <cell r="C60" t="str">
            <v>322-1461261</v>
          </cell>
          <cell r="D60" t="str">
            <v/>
          </cell>
          <cell r="E60" t="str">
            <v/>
          </cell>
          <cell r="F60" t="str">
            <v>1707.61</v>
          </cell>
          <cell r="G60" t="str">
            <v>RMB</v>
          </cell>
          <cell r="H60" t="str">
            <v>1</v>
          </cell>
          <cell r="I60" t="str">
            <v>1890.41</v>
          </cell>
        </row>
        <row r="61">
          <cell r="A61">
            <v>1743928</v>
          </cell>
          <cell r="B61" t="str">
            <v>芭堤雅铂尔曼大酒店</v>
          </cell>
          <cell r="C61" t="str">
            <v>321-4824698</v>
          </cell>
          <cell r="D61" t="str">
            <v>327590</v>
          </cell>
          <cell r="E61" t="str">
            <v/>
          </cell>
          <cell r="F61" t="str">
            <v>10989.48</v>
          </cell>
          <cell r="G61" t="str">
            <v>RMB</v>
          </cell>
          <cell r="H61" t="str">
            <v>1</v>
          </cell>
          <cell r="I61" t="str">
            <v>12221.4</v>
          </cell>
        </row>
        <row r="62">
          <cell r="A62">
            <v>1739445</v>
          </cell>
          <cell r="B62" t="str">
            <v>芭堤雅铂尔曼大酒店</v>
          </cell>
          <cell r="C62" t="str">
            <v>321-4818547</v>
          </cell>
          <cell r="D62" t="str">
            <v>326422</v>
          </cell>
          <cell r="E62" t="str">
            <v/>
          </cell>
          <cell r="F62" t="str">
            <v>3266.12</v>
          </cell>
          <cell r="G62" t="str">
            <v>RMB</v>
          </cell>
          <cell r="H62" t="str">
            <v>1</v>
          </cell>
          <cell r="I62" t="str">
            <v>3632.25</v>
          </cell>
        </row>
        <row r="63">
          <cell r="A63">
            <v>1769057</v>
          </cell>
          <cell r="B63" t="str">
            <v>长滩岛阿斯托利亚酒店</v>
          </cell>
          <cell r="C63" t="str">
            <v>271-790740</v>
          </cell>
          <cell r="D63" t="str">
            <v/>
          </cell>
          <cell r="E63" t="str">
            <v/>
          </cell>
          <cell r="F63" t="str">
            <v>1624</v>
          </cell>
          <cell r="G63" t="str">
            <v>RMB</v>
          </cell>
          <cell r="H63" t="str">
            <v>1</v>
          </cell>
          <cell r="I63" t="str">
            <v>1806.36</v>
          </cell>
        </row>
        <row r="64">
          <cell r="A64">
            <v>1708917</v>
          </cell>
          <cell r="B64" t="str">
            <v>甲米毕安酒店</v>
          </cell>
          <cell r="C64" t="str">
            <v>321-4771542</v>
          </cell>
          <cell r="D64" t="str">
            <v>87978</v>
          </cell>
          <cell r="E64" t="str">
            <v/>
          </cell>
          <cell r="F64" t="str">
            <v>1068.21</v>
          </cell>
          <cell r="G64" t="str">
            <v>RMB</v>
          </cell>
          <cell r="H64" t="str">
            <v>1</v>
          </cell>
          <cell r="I64" t="str">
            <v>1187.96</v>
          </cell>
        </row>
        <row r="65">
          <cell r="A65">
            <v>1715338</v>
          </cell>
          <cell r="B65" t="str">
            <v>甲米毕安酒店</v>
          </cell>
          <cell r="C65" t="str">
            <v>321-4781243</v>
          </cell>
          <cell r="D65" t="str">
            <v/>
          </cell>
          <cell r="E65" t="str">
            <v/>
          </cell>
          <cell r="F65" t="str">
            <v>3315</v>
          </cell>
          <cell r="G65" t="str">
            <v>RMB</v>
          </cell>
          <cell r="H65" t="str">
            <v>1</v>
          </cell>
          <cell r="I65" t="str">
            <v>3687.7</v>
          </cell>
        </row>
        <row r="66">
          <cell r="A66">
            <v>1711645</v>
          </cell>
          <cell r="B66" t="str">
            <v>甲米毕安酒店</v>
          </cell>
          <cell r="C66" t="str">
            <v>321-4775106</v>
          </cell>
          <cell r="D66" t="str">
            <v>88013</v>
          </cell>
          <cell r="E66" t="str">
            <v/>
          </cell>
          <cell r="F66" t="str">
            <v>8763</v>
          </cell>
          <cell r="G66" t="str">
            <v>RMB</v>
          </cell>
          <cell r="H66" t="str">
            <v>1</v>
          </cell>
          <cell r="I66" t="str">
            <v>9745.54</v>
          </cell>
        </row>
        <row r="67">
          <cell r="A67">
            <v>1613571</v>
          </cell>
          <cell r="B67" t="str">
            <v>普吉岛渔民港豪华酒店与SPA</v>
          </cell>
          <cell r="C67" t="str">
            <v>321-4548152</v>
          </cell>
          <cell r="D67" t="str">
            <v>17325</v>
          </cell>
          <cell r="E67" t="str">
            <v/>
          </cell>
          <cell r="F67" t="str">
            <v>14068.18</v>
          </cell>
          <cell r="G67" t="str">
            <v>RMB</v>
          </cell>
          <cell r="H67" t="str">
            <v>1</v>
          </cell>
          <cell r="I67" t="str">
            <v>15507.25</v>
          </cell>
        </row>
        <row r="68">
          <cell r="A68">
            <v>1746600</v>
          </cell>
          <cell r="B68" t="str">
            <v>普吉海滩努克迪卡塔酒店</v>
          </cell>
          <cell r="C68" t="str">
            <v>321-4828289</v>
          </cell>
          <cell r="D68" t="str">
            <v>reconfirmed</v>
          </cell>
          <cell r="E68" t="str">
            <v/>
          </cell>
          <cell r="F68" t="str">
            <v>1385.87</v>
          </cell>
          <cell r="G68" t="str">
            <v>RMB</v>
          </cell>
          <cell r="H68" t="str">
            <v>1</v>
          </cell>
          <cell r="I68" t="str">
            <v>1541.23</v>
          </cell>
        </row>
        <row r="69">
          <cell r="A69">
            <v>1707149</v>
          </cell>
          <cell r="B69" t="str">
            <v>普吉海滩努克迪卡塔酒店</v>
          </cell>
          <cell r="C69" t="str">
            <v>321-4768974</v>
          </cell>
          <cell r="D69" t="str">
            <v>51147335</v>
          </cell>
          <cell r="E69" t="str">
            <v/>
          </cell>
          <cell r="F69" t="str">
            <v>2136.79</v>
          </cell>
          <cell r="G69" t="str">
            <v>RMB</v>
          </cell>
          <cell r="H69" t="str">
            <v>1</v>
          </cell>
          <cell r="I69" t="str">
            <v>2376.32</v>
          </cell>
        </row>
        <row r="70">
          <cell r="A70">
            <v>1730802</v>
          </cell>
          <cell r="B70" t="str">
            <v>普吉海滩努克迪卡塔酒店</v>
          </cell>
          <cell r="C70" t="str">
            <v>321-4476615</v>
          </cell>
          <cell r="D70" t="str">
            <v>reconfirmed</v>
          </cell>
          <cell r="E70" t="str">
            <v/>
          </cell>
          <cell r="F70" t="str">
            <v>934.01</v>
          </cell>
          <cell r="G70" t="str">
            <v>RMB</v>
          </cell>
          <cell r="H70" t="str">
            <v>1</v>
          </cell>
          <cell r="I70" t="str">
            <v>1038.71</v>
          </cell>
        </row>
        <row r="71">
          <cell r="A71">
            <v>1677468</v>
          </cell>
          <cell r="B71" t="str">
            <v>普吉岛芭东华美达温德姆蒂瓦娜酒店</v>
          </cell>
          <cell r="C71" t="str">
            <v>321-4717056</v>
          </cell>
          <cell r="D71" t="str">
            <v>206398</v>
          </cell>
          <cell r="E71" t="str">
            <v/>
          </cell>
          <cell r="F71" t="str">
            <v>3436.71</v>
          </cell>
          <cell r="G71" t="str">
            <v>RMB</v>
          </cell>
          <cell r="H71" t="str">
            <v>1</v>
          </cell>
          <cell r="I71" t="str">
            <v>3830.48</v>
          </cell>
        </row>
        <row r="72">
          <cell r="A72">
            <v>1751083</v>
          </cell>
          <cell r="B72" t="str">
            <v>纽约市中心希尔顿酒店</v>
          </cell>
          <cell r="C72" t="str">
            <v>254-2390261</v>
          </cell>
          <cell r="D72" t="str">
            <v/>
          </cell>
          <cell r="E72" t="str">
            <v/>
          </cell>
          <cell r="F72" t="str">
            <v>8848.6</v>
          </cell>
          <cell r="G72" t="str">
            <v>RMB</v>
          </cell>
          <cell r="H72" t="str">
            <v>1</v>
          </cell>
          <cell r="I72" t="str">
            <v>9840.53</v>
          </cell>
        </row>
        <row r="73">
          <cell r="A73">
            <v>1751042</v>
          </cell>
          <cell r="B73" t="str">
            <v>普吉岛卡利马度假村及水疗中心</v>
          </cell>
          <cell r="C73" t="str">
            <v>321-4835614</v>
          </cell>
          <cell r="D73" t="str">
            <v>419364</v>
          </cell>
          <cell r="E73" t="str">
            <v/>
          </cell>
          <cell r="F73" t="str">
            <v>2339.3</v>
          </cell>
          <cell r="G73" t="str">
            <v>RMB</v>
          </cell>
          <cell r="H73" t="str">
            <v>1</v>
          </cell>
          <cell r="I73" t="str">
            <v>2601.54</v>
          </cell>
        </row>
        <row r="74">
          <cell r="A74">
            <v>1751061</v>
          </cell>
          <cell r="B74" t="str">
            <v>普吉岛卡利马度假村及水疗中心</v>
          </cell>
          <cell r="C74" t="str">
            <v>321-4835632</v>
          </cell>
          <cell r="D74" t="str">
            <v>419365</v>
          </cell>
          <cell r="E74" t="str">
            <v/>
          </cell>
          <cell r="F74" t="str">
            <v>2339.3</v>
          </cell>
          <cell r="G74" t="str">
            <v>RMB</v>
          </cell>
          <cell r="H74" t="str">
            <v>1</v>
          </cell>
          <cell r="I74" t="str">
            <v>2601.54</v>
          </cell>
        </row>
        <row r="75">
          <cell r="A75">
            <v>1759855</v>
          </cell>
          <cell r="B75" t="str">
            <v>普吉岛卡利马度假村及水疗中心</v>
          </cell>
          <cell r="C75" t="str">
            <v>321-4849078</v>
          </cell>
          <cell r="D75" t="str">
            <v>420061</v>
          </cell>
          <cell r="E75" t="str">
            <v/>
          </cell>
          <cell r="F75" t="str">
            <v>1173.95</v>
          </cell>
          <cell r="G75" t="str">
            <v>RMB</v>
          </cell>
          <cell r="H75" t="str">
            <v>1</v>
          </cell>
          <cell r="I75" t="str">
            <v>1305.55</v>
          </cell>
        </row>
        <row r="76">
          <cell r="A76">
            <v>1725901</v>
          </cell>
          <cell r="B76" t="str">
            <v>普吉岛卡利马度假村及水疗中心</v>
          </cell>
          <cell r="C76" t="str">
            <v>321-4799176</v>
          </cell>
          <cell r="D76" t="str">
            <v>417187</v>
          </cell>
          <cell r="E76" t="str">
            <v/>
          </cell>
          <cell r="F76" t="str">
            <v>2997.84</v>
          </cell>
          <cell r="G76" t="str">
            <v>RMB</v>
          </cell>
          <cell r="H76" t="str">
            <v>1</v>
          </cell>
          <cell r="I76" t="str">
            <v>3333.9</v>
          </cell>
        </row>
        <row r="77">
          <cell r="A77">
            <v>1720398</v>
          </cell>
          <cell r="B77" t="str">
            <v>河内泛太平洋酒店</v>
          </cell>
          <cell r="C77" t="str">
            <v>358-453847</v>
          </cell>
          <cell r="D77" t="str">
            <v>10859509</v>
          </cell>
          <cell r="E77" t="str">
            <v/>
          </cell>
          <cell r="F77" t="str">
            <v>2889.67</v>
          </cell>
          <cell r="G77" t="str">
            <v>RMB</v>
          </cell>
          <cell r="H77" t="str">
            <v>1</v>
          </cell>
          <cell r="I77" t="str">
            <v>3213.6</v>
          </cell>
        </row>
        <row r="78">
          <cell r="A78">
            <v>1678746</v>
          </cell>
          <cell r="B78" t="str">
            <v>普吉岛巴东海滩瑞士酒店</v>
          </cell>
          <cell r="C78" t="str">
            <v>321-4719258</v>
          </cell>
          <cell r="D78" t="str">
            <v>14456769</v>
          </cell>
          <cell r="E78" t="str">
            <v/>
          </cell>
          <cell r="F78" t="str">
            <v>7150</v>
          </cell>
          <cell r="G78" t="str">
            <v>RMB</v>
          </cell>
          <cell r="H78" t="str">
            <v>1</v>
          </cell>
          <cell r="I78" t="str">
            <v>7951.52</v>
          </cell>
        </row>
        <row r="79">
          <cell r="A79">
            <v>1680364</v>
          </cell>
          <cell r="B79" t="str">
            <v>哥打京那巴鲁大红花度假村</v>
          </cell>
          <cell r="C79" t="str">
            <v>320-1728791</v>
          </cell>
          <cell r="D79" t="str">
            <v/>
          </cell>
          <cell r="E79" t="str">
            <v/>
          </cell>
          <cell r="F79" t="str">
            <v>5453</v>
          </cell>
          <cell r="G79" t="str">
            <v>RMB</v>
          </cell>
          <cell r="H79" t="str">
            <v>1</v>
          </cell>
          <cell r="I79" t="str">
            <v>6062.92</v>
          </cell>
        </row>
        <row r="80">
          <cell r="A80">
            <v>1735628</v>
          </cell>
          <cell r="B80" t="str">
            <v>曼谷河畔安纳塔拉度假酒店</v>
          </cell>
          <cell r="C80" t="str">
            <v>321-4813521</v>
          </cell>
          <cell r="D80" t="str">
            <v>reconfirmed</v>
          </cell>
          <cell r="E80" t="str">
            <v/>
          </cell>
          <cell r="F80" t="str">
            <v>5964.18</v>
          </cell>
          <cell r="G80" t="str">
            <v>RMB</v>
          </cell>
          <cell r="H80" t="str">
            <v>1</v>
          </cell>
          <cell r="I80" t="str">
            <v>6632.76</v>
          </cell>
        </row>
        <row r="81">
          <cell r="A81">
            <v>1744486</v>
          </cell>
          <cell r="B81" t="str">
            <v>曼谷假日酒店</v>
          </cell>
          <cell r="C81" t="str">
            <v>321-4825394</v>
          </cell>
          <cell r="D81" t="str">
            <v/>
          </cell>
          <cell r="E81" t="str">
            <v/>
          </cell>
          <cell r="F81" t="str">
            <v>680.44</v>
          </cell>
          <cell r="G81" t="str">
            <v>RMB</v>
          </cell>
          <cell r="H81" t="str">
            <v>1</v>
          </cell>
          <cell r="I81" t="str">
            <v>756.72</v>
          </cell>
        </row>
        <row r="82">
          <cell r="A82">
            <v>1736168</v>
          </cell>
          <cell r="B82" t="str">
            <v>曼谷假日酒店</v>
          </cell>
          <cell r="C82" t="str">
            <v>321-4814149</v>
          </cell>
          <cell r="D82" t="str">
            <v/>
          </cell>
          <cell r="E82" t="str">
            <v/>
          </cell>
          <cell r="F82" t="str">
            <v>1679.38</v>
          </cell>
          <cell r="G82" t="str">
            <v>RMB</v>
          </cell>
          <cell r="H82" t="str">
            <v>1</v>
          </cell>
          <cell r="I82" t="str">
            <v>1867.64</v>
          </cell>
        </row>
        <row r="83">
          <cell r="A83">
            <v>1751335</v>
          </cell>
          <cell r="B83" t="str">
            <v>拉斐特丽笙Spa度假酒店（仅限成人）</v>
          </cell>
          <cell r="C83" t="str">
            <v>281-78158</v>
          </cell>
          <cell r="D83" t="str">
            <v>1781420</v>
          </cell>
          <cell r="E83" t="str">
            <v/>
          </cell>
          <cell r="F83" t="str">
            <v>2201.03</v>
          </cell>
          <cell r="G83" t="str">
            <v>RMB</v>
          </cell>
          <cell r="H83" t="str">
            <v>1</v>
          </cell>
          <cell r="I83" t="str">
            <v>2447.76</v>
          </cell>
        </row>
        <row r="84">
          <cell r="A84">
            <v>1722101</v>
          </cell>
          <cell r="B84" t="str">
            <v>傲世普吉岛酒店</v>
          </cell>
          <cell r="C84" t="str">
            <v>321-4793188</v>
          </cell>
          <cell r="D84" t="str">
            <v>32517</v>
          </cell>
          <cell r="E84" t="str">
            <v/>
          </cell>
          <cell r="F84" t="str">
            <v>1536</v>
          </cell>
          <cell r="G84" t="str">
            <v>RMB</v>
          </cell>
          <cell r="H84" t="str">
            <v>1</v>
          </cell>
          <cell r="I84" t="str">
            <v>1708.85</v>
          </cell>
        </row>
        <row r="85">
          <cell r="A85">
            <v>1726646</v>
          </cell>
          <cell r="B85" t="str">
            <v>曼谷暹罗智选假日酒店</v>
          </cell>
          <cell r="C85" t="str">
            <v>321-4800460</v>
          </cell>
          <cell r="D85" t="str">
            <v>385781</v>
          </cell>
          <cell r="E85" t="str">
            <v/>
          </cell>
          <cell r="F85" t="str">
            <v>549.1</v>
          </cell>
          <cell r="G85" t="str">
            <v>RMB</v>
          </cell>
          <cell r="H85" t="str">
            <v>1</v>
          </cell>
          <cell r="I85" t="str">
            <v>610.65</v>
          </cell>
        </row>
        <row r="86">
          <cell r="A86">
            <v>1715020</v>
          </cell>
          <cell r="B86" t="str">
            <v>曼谷利特酒店</v>
          </cell>
          <cell r="C86" t="str">
            <v>321-4780815</v>
          </cell>
          <cell r="D86" t="str">
            <v/>
          </cell>
          <cell r="E86" t="str">
            <v/>
          </cell>
          <cell r="F86" t="str">
            <v>1348.24</v>
          </cell>
          <cell r="G86" t="str">
            <v>RMB</v>
          </cell>
          <cell r="H86" t="str">
            <v>1</v>
          </cell>
          <cell r="I86" t="str">
            <v>1499.38</v>
          </cell>
        </row>
        <row r="87">
          <cell r="A87">
            <v>1637607</v>
          </cell>
          <cell r="B87" t="str">
            <v>曼谷利特酒店</v>
          </cell>
          <cell r="C87" t="str">
            <v>321-4614131</v>
          </cell>
          <cell r="D87" t="str">
            <v>252357</v>
          </cell>
          <cell r="E87" t="str">
            <v/>
          </cell>
          <cell r="F87" t="str">
            <v>2553.52</v>
          </cell>
          <cell r="G87" t="str">
            <v>RMB</v>
          </cell>
          <cell r="H87" t="str">
            <v>1</v>
          </cell>
          <cell r="I87" t="str">
            <v>2825.32</v>
          </cell>
        </row>
        <row r="88">
          <cell r="A88">
            <v>1771171</v>
          </cell>
          <cell r="B88" t="str">
            <v>曼谷利特酒店</v>
          </cell>
          <cell r="C88" t="str">
            <v>321-4866407</v>
          </cell>
          <cell r="D88" t="str">
            <v/>
          </cell>
          <cell r="E88" t="str">
            <v/>
          </cell>
          <cell r="F88" t="str">
            <v>1047.11</v>
          </cell>
          <cell r="G88" t="str">
            <v>RMB</v>
          </cell>
          <cell r="H88" t="str">
            <v>1</v>
          </cell>
          <cell r="I88" t="str">
            <v>1164.49</v>
          </cell>
        </row>
        <row r="89">
          <cell r="A89">
            <v>1756741</v>
          </cell>
          <cell r="B89" t="str">
            <v>曼谷利特酒店</v>
          </cell>
          <cell r="C89" t="str">
            <v>321-4844455</v>
          </cell>
          <cell r="D89" t="str">
            <v>259641</v>
          </cell>
          <cell r="E89" t="str">
            <v/>
          </cell>
          <cell r="F89" t="str">
            <v>2054.52</v>
          </cell>
          <cell r="G89" t="str">
            <v>RMB</v>
          </cell>
          <cell r="H89" t="str">
            <v>1</v>
          </cell>
          <cell r="I89" t="str">
            <v>2284.83</v>
          </cell>
        </row>
        <row r="90">
          <cell r="A90">
            <v>1693562</v>
          </cell>
          <cell r="B90" t="str">
            <v>曼谷利特酒店</v>
          </cell>
          <cell r="C90" t="str">
            <v>321-4745428</v>
          </cell>
          <cell r="D90" t="str">
            <v/>
          </cell>
          <cell r="E90" t="str">
            <v/>
          </cell>
          <cell r="F90" t="str">
            <v>1216.58</v>
          </cell>
          <cell r="G90" t="str">
            <v>RMB</v>
          </cell>
          <cell r="H90" t="str">
            <v>1</v>
          </cell>
          <cell r="I90" t="str">
            <v>1352.96</v>
          </cell>
        </row>
        <row r="91">
          <cell r="A91">
            <v>1737162</v>
          </cell>
          <cell r="B91" t="str">
            <v>曼谷皇家套房酒店</v>
          </cell>
          <cell r="C91" t="str">
            <v>321-4815624</v>
          </cell>
          <cell r="D91" t="str">
            <v/>
          </cell>
          <cell r="E91" t="str">
            <v/>
          </cell>
          <cell r="F91" t="str">
            <v>1382.36</v>
          </cell>
          <cell r="G91" t="str">
            <v>RMB</v>
          </cell>
          <cell r="H91" t="str">
            <v>1</v>
          </cell>
          <cell r="I91" t="str">
            <v>1537.32</v>
          </cell>
        </row>
        <row r="92">
          <cell r="A92">
            <v>1752154</v>
          </cell>
          <cell r="B92" t="str">
            <v>苏梅岛塞勒斯海滨度假酒店</v>
          </cell>
          <cell r="C92" t="str">
            <v>321-4837091</v>
          </cell>
          <cell r="D92" t="str">
            <v/>
          </cell>
          <cell r="E92" t="str">
            <v/>
          </cell>
          <cell r="F92" t="str">
            <v>2226</v>
          </cell>
          <cell r="G92" t="str">
            <v>RMB</v>
          </cell>
          <cell r="H92" t="str">
            <v>1</v>
          </cell>
          <cell r="I92" t="str">
            <v>2475.58</v>
          </cell>
        </row>
        <row r="93">
          <cell r="A93">
            <v>1590856</v>
          </cell>
          <cell r="B93" t="str">
            <v>新山依斯干达布蒂理萨默塞特美迪尼酒店</v>
          </cell>
          <cell r="C93" t="str">
            <v>320-1626998</v>
          </cell>
          <cell r="D93" t="str">
            <v>583755</v>
          </cell>
          <cell r="E93" t="str">
            <v/>
          </cell>
          <cell r="F93" t="str">
            <v>931.18</v>
          </cell>
          <cell r="G93" t="str">
            <v>RMB</v>
          </cell>
          <cell r="H93" t="str">
            <v>1</v>
          </cell>
          <cell r="I93" t="str">
            <v>931.18</v>
          </cell>
        </row>
        <row r="94">
          <cell r="A94">
            <v>1570245</v>
          </cell>
          <cell r="B94" t="str">
            <v>魁北克城费尔蒙勒拉菲弗龙特纳克酒店</v>
          </cell>
          <cell r="C94" t="str">
            <v>257-828846</v>
          </cell>
          <cell r="D94" t="str">
            <v>165750050</v>
          </cell>
          <cell r="E94" t="str">
            <v/>
          </cell>
          <cell r="F94" t="str">
            <v>1387.96</v>
          </cell>
          <cell r="G94" t="str">
            <v>RMB</v>
          </cell>
          <cell r="H94" t="str">
            <v>1</v>
          </cell>
          <cell r="I94" t="str">
            <v>1574.37</v>
          </cell>
        </row>
        <row r="95">
          <cell r="A95">
            <v>1743983</v>
          </cell>
          <cell r="B95" t="str">
            <v>希尔顿多伦多酒店</v>
          </cell>
          <cell r="C95" t="str">
            <v>257-942880</v>
          </cell>
          <cell r="D95" t="str">
            <v>3176817879</v>
          </cell>
          <cell r="E95" t="str">
            <v/>
          </cell>
          <cell r="F95" t="str">
            <v>1001.73</v>
          </cell>
          <cell r="G95" t="str">
            <v>RMB</v>
          </cell>
          <cell r="H95" t="str">
            <v>1</v>
          </cell>
          <cell r="I95" t="str">
            <v>1114.02</v>
          </cell>
        </row>
        <row r="96">
          <cell r="A96">
            <v>1729546</v>
          </cell>
          <cell r="B96" t="str">
            <v>雅绅特温哥华机场公寓</v>
          </cell>
          <cell r="C96" t="str">
            <v>257-937751</v>
          </cell>
          <cell r="D96" t="str">
            <v/>
          </cell>
          <cell r="E96" t="str">
            <v/>
          </cell>
          <cell r="F96" t="str">
            <v>621.82</v>
          </cell>
          <cell r="G96" t="str">
            <v>RMB</v>
          </cell>
          <cell r="H96" t="str">
            <v>1</v>
          </cell>
          <cell r="I96" t="str">
            <v>691.53</v>
          </cell>
        </row>
        <row r="97">
          <cell r="A97">
            <v>1771987</v>
          </cell>
          <cell r="B97" t="str">
            <v>华美达温德姆华市中心酒店</v>
          </cell>
          <cell r="C97" t="str">
            <v>257-956260</v>
          </cell>
          <cell r="D97" t="str">
            <v/>
          </cell>
          <cell r="E97" t="str">
            <v/>
          </cell>
          <cell r="F97" t="str">
            <v>496.72</v>
          </cell>
          <cell r="G97" t="str">
            <v>RMB</v>
          </cell>
          <cell r="H97" t="str">
            <v>1</v>
          </cell>
          <cell r="I97" t="str">
            <v>552.4</v>
          </cell>
        </row>
        <row r="98">
          <cell r="A98">
            <v>1763770</v>
          </cell>
          <cell r="B98" t="str">
            <v>华美达温德姆华市中心酒店</v>
          </cell>
          <cell r="C98" t="str">
            <v>257-952343</v>
          </cell>
          <cell r="D98" t="str">
            <v/>
          </cell>
          <cell r="E98" t="str">
            <v/>
          </cell>
          <cell r="F98" t="str">
            <v>497.72</v>
          </cell>
          <cell r="G98" t="str">
            <v>RMB</v>
          </cell>
          <cell r="H98" t="str">
            <v>1</v>
          </cell>
          <cell r="I98" t="str">
            <v>553.51</v>
          </cell>
        </row>
        <row r="99">
          <cell r="A99">
            <v>1722739</v>
          </cell>
          <cell r="B99" t="str">
            <v>华美达温德姆华市中心酒店</v>
          </cell>
          <cell r="C99" t="str">
            <v>257-935372</v>
          </cell>
          <cell r="D99" t="str">
            <v>21643409</v>
          </cell>
          <cell r="E99" t="str">
            <v/>
          </cell>
          <cell r="F99" t="str">
            <v>1957.02</v>
          </cell>
          <cell r="G99" t="str">
            <v>RMB</v>
          </cell>
          <cell r="H99" t="str">
            <v>1</v>
          </cell>
          <cell r="I99" t="str">
            <v>2176.4</v>
          </cell>
        </row>
        <row r="100">
          <cell r="A100">
            <v>1714655</v>
          </cell>
          <cell r="B100" t="str">
            <v>多伦多机场万怡酒店</v>
          </cell>
          <cell r="C100" t="str">
            <v>257-931696</v>
          </cell>
          <cell r="D100" t="str">
            <v>94200734</v>
          </cell>
          <cell r="E100" t="str">
            <v/>
          </cell>
          <cell r="F100" t="str">
            <v>531.12</v>
          </cell>
          <cell r="G100" t="str">
            <v>RMB</v>
          </cell>
          <cell r="H100" t="str">
            <v>1</v>
          </cell>
          <cell r="I100" t="str">
            <v>590.66</v>
          </cell>
        </row>
        <row r="101">
          <cell r="A101">
            <v>1772457</v>
          </cell>
          <cell r="B101" t="str">
            <v>法兰克福市NH精选酒店</v>
          </cell>
          <cell r="C101" t="str">
            <v>202-3323120</v>
          </cell>
          <cell r="D101" t="str">
            <v/>
          </cell>
          <cell r="E101" t="str">
            <v/>
          </cell>
          <cell r="F101" t="str">
            <v>3262.15</v>
          </cell>
          <cell r="G101" t="str">
            <v>RMB</v>
          </cell>
          <cell r="H101" t="str">
            <v>1</v>
          </cell>
          <cell r="I101" t="str">
            <v>3627.84</v>
          </cell>
        </row>
        <row r="102">
          <cell r="A102">
            <v>1414519</v>
          </cell>
          <cell r="B102" t="str">
            <v>卢克索索菲特冬宫酒店</v>
          </cell>
          <cell r="C102" t="str">
            <v>138-291380</v>
          </cell>
          <cell r="D102" t="str">
            <v>138-291380</v>
          </cell>
          <cell r="E102" t="str">
            <v/>
          </cell>
          <cell r="F102" t="str">
            <v>548.86</v>
          </cell>
          <cell r="G102" t="str">
            <v>RMB</v>
          </cell>
          <cell r="H102" t="str">
            <v>1</v>
          </cell>
          <cell r="I102" t="str">
            <v>70.55</v>
          </cell>
        </row>
        <row r="103">
          <cell r="A103">
            <v>1748151</v>
          </cell>
          <cell r="B103" t="str">
            <v>法兰达北佛罗里达城市之家酒店</v>
          </cell>
          <cell r="C103" t="str">
            <v>102-10825816</v>
          </cell>
          <cell r="D103" t="str">
            <v>121585</v>
          </cell>
          <cell r="E103" t="str">
            <v/>
          </cell>
          <cell r="F103" t="str">
            <v>1739.92</v>
          </cell>
          <cell r="G103" t="str">
            <v>RMB</v>
          </cell>
          <cell r="H103" t="str">
            <v>1</v>
          </cell>
          <cell r="I103" t="str">
            <v>1934.96</v>
          </cell>
        </row>
        <row r="104">
          <cell r="A104">
            <v>1736330</v>
          </cell>
          <cell r="B104" t="str">
            <v>法兰达北佛罗里达城市之家酒店</v>
          </cell>
          <cell r="C104" t="str">
            <v>102-10807676</v>
          </cell>
          <cell r="D104" t="str">
            <v/>
          </cell>
          <cell r="E104" t="str">
            <v/>
          </cell>
          <cell r="F104" t="str">
            <v>905.94</v>
          </cell>
          <cell r="G104" t="str">
            <v>RMB</v>
          </cell>
          <cell r="H104" t="str">
            <v>1</v>
          </cell>
          <cell r="I104" t="str">
            <v>1007.5</v>
          </cell>
        </row>
        <row r="105">
          <cell r="A105">
            <v>1743552</v>
          </cell>
          <cell r="B105" t="str">
            <v>法兰达北佛罗里达城市之家酒店</v>
          </cell>
          <cell r="C105" t="str">
            <v>102-10819094</v>
          </cell>
          <cell r="D105" t="str">
            <v/>
          </cell>
          <cell r="E105" t="str">
            <v/>
          </cell>
          <cell r="F105" t="str">
            <v>942.95</v>
          </cell>
          <cell r="G105" t="str">
            <v>RMB</v>
          </cell>
          <cell r="H105" t="str">
            <v>1</v>
          </cell>
          <cell r="I105" t="str">
            <v>1048.65</v>
          </cell>
        </row>
        <row r="106">
          <cell r="A106">
            <v>1664328</v>
          </cell>
          <cell r="B106" t="str">
            <v>巴黎迪斯尼乐园维也纳梦幻城堡酒店</v>
          </cell>
          <cell r="C106" t="str">
            <v>197-5240461</v>
          </cell>
          <cell r="D106" t="str">
            <v>590942</v>
          </cell>
          <cell r="E106" t="str">
            <v/>
          </cell>
          <cell r="F106" t="str">
            <v>764.43</v>
          </cell>
          <cell r="G106" t="str">
            <v>RMB</v>
          </cell>
          <cell r="H106" t="str">
            <v>1</v>
          </cell>
          <cell r="I106" t="str">
            <v>853.64</v>
          </cell>
        </row>
        <row r="107">
          <cell r="A107">
            <v>1771916</v>
          </cell>
          <cell r="B107" t="str">
            <v>利兹希尔顿酒店</v>
          </cell>
          <cell r="C107" t="str">
            <v>164-4591049</v>
          </cell>
          <cell r="D107" t="str">
            <v/>
          </cell>
          <cell r="E107" t="str">
            <v/>
          </cell>
          <cell r="F107" t="str">
            <v>523.9</v>
          </cell>
          <cell r="G107" t="str">
            <v>RMB</v>
          </cell>
          <cell r="H107" t="str">
            <v>1</v>
          </cell>
          <cell r="I107" t="str">
            <v>582.63</v>
          </cell>
        </row>
        <row r="108">
          <cell r="A108">
            <v>1765846</v>
          </cell>
          <cell r="B108" t="str">
            <v>香港愉景湾酒店</v>
          </cell>
          <cell r="C108" t="str">
            <v>318-1479173</v>
          </cell>
          <cell r="D108" t="str">
            <v/>
          </cell>
          <cell r="E108" t="str">
            <v/>
          </cell>
          <cell r="F108" t="str">
            <v>3385</v>
          </cell>
          <cell r="G108" t="str">
            <v>RMB</v>
          </cell>
          <cell r="H108" t="str">
            <v>1</v>
          </cell>
          <cell r="I108" t="str">
            <v>3765</v>
          </cell>
        </row>
        <row r="109">
          <cell r="A109">
            <v>1658756</v>
          </cell>
          <cell r="B109" t="str">
            <v>阿比巴厘岛假日及别墅酒店</v>
          </cell>
          <cell r="C109" t="str">
            <v>325-1775977</v>
          </cell>
          <cell r="D109" t="str">
            <v/>
          </cell>
          <cell r="E109" t="str">
            <v/>
          </cell>
          <cell r="F109" t="str">
            <v>2142.69</v>
          </cell>
          <cell r="G109" t="str">
            <v>RMB</v>
          </cell>
          <cell r="H109" t="str">
            <v>1</v>
          </cell>
          <cell r="I109" t="str">
            <v>2383.68</v>
          </cell>
        </row>
        <row r="110">
          <cell r="A110">
            <v>1731997</v>
          </cell>
          <cell r="B110" t="str">
            <v>蓝梦岛马哈吉利度假村</v>
          </cell>
          <cell r="C110" t="str">
            <v>325-1858653</v>
          </cell>
          <cell r="D110" t="str">
            <v>325-1858653</v>
          </cell>
          <cell r="E110" t="str">
            <v/>
          </cell>
          <cell r="F110" t="str">
            <v>436.95</v>
          </cell>
          <cell r="G110" t="str">
            <v>RMB</v>
          </cell>
          <cell r="H110" t="str">
            <v>1</v>
          </cell>
          <cell r="I110" t="str">
            <v>485.93</v>
          </cell>
        </row>
        <row r="111">
          <cell r="A111">
            <v>1739661</v>
          </cell>
          <cell r="B111" t="str">
            <v>蓝梦岛马哈吉利度假村</v>
          </cell>
          <cell r="C111" t="str">
            <v>325-1868294</v>
          </cell>
          <cell r="D111" t="str">
            <v>19815</v>
          </cell>
          <cell r="E111" t="str">
            <v/>
          </cell>
          <cell r="F111" t="str">
            <v>1007.75</v>
          </cell>
          <cell r="G111" t="str">
            <v>RMB</v>
          </cell>
          <cell r="H111" t="str">
            <v>1</v>
          </cell>
          <cell r="I111" t="str">
            <v>1120.72</v>
          </cell>
        </row>
        <row r="112">
          <cell r="A112">
            <v>1746162</v>
          </cell>
          <cell r="B112" t="str">
            <v>蓝梦岛马哈吉利度假村</v>
          </cell>
          <cell r="C112" t="str">
            <v>325-1875229</v>
          </cell>
          <cell r="D112" t="str">
            <v/>
          </cell>
          <cell r="E112" t="str">
            <v/>
          </cell>
          <cell r="F112" t="str">
            <v>2726.91</v>
          </cell>
          <cell r="G112" t="str">
            <v>RMB</v>
          </cell>
          <cell r="H112" t="str">
            <v>1</v>
          </cell>
          <cell r="I112" t="str">
            <v>3032.6</v>
          </cell>
        </row>
        <row r="113">
          <cell r="A113">
            <v>1694449</v>
          </cell>
          <cell r="B113" t="str">
            <v>蓝梦岛马哈吉利度假村</v>
          </cell>
          <cell r="C113" t="str">
            <v>325-1816657</v>
          </cell>
          <cell r="D113" t="str">
            <v>19037</v>
          </cell>
          <cell r="E113" t="str">
            <v/>
          </cell>
          <cell r="F113" t="str">
            <v>771.91</v>
          </cell>
          <cell r="G113" t="str">
            <v>RMB</v>
          </cell>
          <cell r="H113" t="str">
            <v>1</v>
          </cell>
          <cell r="I113" t="str">
            <v>858.44</v>
          </cell>
        </row>
        <row r="114">
          <cell r="A114">
            <v>1744789</v>
          </cell>
          <cell r="B114" t="str">
            <v>蓝梦岛马哈吉利度假村</v>
          </cell>
          <cell r="C114" t="str">
            <v>325-1873763</v>
          </cell>
          <cell r="D114" t="str">
            <v>19887</v>
          </cell>
          <cell r="E114" t="str">
            <v/>
          </cell>
          <cell r="F114" t="str">
            <v>2015.39</v>
          </cell>
          <cell r="G114" t="str">
            <v>RMB</v>
          </cell>
          <cell r="H114" t="str">
            <v>1</v>
          </cell>
          <cell r="I114" t="str">
            <v>2241.32</v>
          </cell>
        </row>
        <row r="115">
          <cell r="A115">
            <v>1753553</v>
          </cell>
          <cell r="B115" t="str">
            <v>蓝梦岛马哈吉利度假村</v>
          </cell>
          <cell r="C115" t="str">
            <v>325-1883617</v>
          </cell>
          <cell r="D115" t="str">
            <v>reconfirmed</v>
          </cell>
          <cell r="E115" t="str">
            <v/>
          </cell>
          <cell r="F115" t="str">
            <v>881.23</v>
          </cell>
          <cell r="G115" t="str">
            <v>RMB</v>
          </cell>
          <cell r="H115" t="str">
            <v>1</v>
          </cell>
          <cell r="I115" t="str">
            <v>980.02</v>
          </cell>
        </row>
        <row r="116">
          <cell r="A116">
            <v>1746785</v>
          </cell>
          <cell r="B116" t="str">
            <v>莱吉安帕拉迪索酒店</v>
          </cell>
          <cell r="C116" t="str">
            <v>325-1875950</v>
          </cell>
          <cell r="D116" t="str">
            <v/>
          </cell>
          <cell r="E116" t="str">
            <v/>
          </cell>
          <cell r="F116" t="str">
            <v>1080.12</v>
          </cell>
          <cell r="G116" t="str">
            <v>RMB</v>
          </cell>
          <cell r="H116" t="str">
            <v>1</v>
          </cell>
          <cell r="I116" t="str">
            <v>1201.2</v>
          </cell>
        </row>
        <row r="117">
          <cell r="A117">
            <v>1761746</v>
          </cell>
          <cell r="B117" t="str">
            <v>莱吉安帕拉迪索酒店</v>
          </cell>
          <cell r="C117" t="str">
            <v>325-1893532</v>
          </cell>
          <cell r="D117" t="str">
            <v/>
          </cell>
          <cell r="E117" t="str">
            <v/>
          </cell>
          <cell r="F117" t="str">
            <v>394.25</v>
          </cell>
          <cell r="G117" t="str">
            <v>RMB</v>
          </cell>
          <cell r="H117" t="str">
            <v>1</v>
          </cell>
          <cell r="I117" t="str">
            <v>438.45</v>
          </cell>
        </row>
        <row r="118">
          <cell r="A118">
            <v>1724894</v>
          </cell>
          <cell r="B118" t="str">
            <v>巴厘岛美利亚酒店</v>
          </cell>
          <cell r="C118" t="str">
            <v>325-1850379</v>
          </cell>
          <cell r="D118" t="str">
            <v>1300116</v>
          </cell>
          <cell r="E118" t="str">
            <v/>
          </cell>
          <cell r="F118" t="str">
            <v>7236</v>
          </cell>
          <cell r="G118" t="str">
            <v>RMB</v>
          </cell>
          <cell r="H118" t="str">
            <v>1</v>
          </cell>
          <cell r="I118" t="str">
            <v>8047.68</v>
          </cell>
        </row>
        <row r="119">
          <cell r="A119">
            <v>1731671</v>
          </cell>
          <cell r="B119" t="str">
            <v>巴厘岛伊娜雅普瑞酒店</v>
          </cell>
          <cell r="C119" t="str">
            <v>325-1858277</v>
          </cell>
          <cell r="D119" t="str">
            <v/>
          </cell>
          <cell r="E119" t="str">
            <v/>
          </cell>
          <cell r="F119" t="str">
            <v>851.07</v>
          </cell>
          <cell r="G119" t="str">
            <v>RMB</v>
          </cell>
          <cell r="H119" t="str">
            <v>1</v>
          </cell>
          <cell r="I119" t="str">
            <v>946.48</v>
          </cell>
        </row>
        <row r="120">
          <cell r="A120">
            <v>1735272</v>
          </cell>
          <cell r="B120" t="str">
            <v>巴厘岛伊娜雅普瑞酒店</v>
          </cell>
          <cell r="C120" t="str">
            <v>325-1862544</v>
          </cell>
          <cell r="D120" t="str">
            <v>512988</v>
          </cell>
          <cell r="E120" t="str">
            <v/>
          </cell>
          <cell r="F120" t="str">
            <v>1806.53</v>
          </cell>
          <cell r="G120" t="str">
            <v>RMB</v>
          </cell>
          <cell r="H120" t="str">
            <v>1</v>
          </cell>
          <cell r="I120" t="str">
            <v>2009.04</v>
          </cell>
        </row>
        <row r="121">
          <cell r="A121">
            <v>1731667</v>
          </cell>
          <cell r="B121" t="str">
            <v>巴厘岛伊娜雅普瑞酒店</v>
          </cell>
          <cell r="C121" t="str">
            <v>325-1858276</v>
          </cell>
          <cell r="D121" t="str">
            <v/>
          </cell>
          <cell r="E121" t="str">
            <v/>
          </cell>
          <cell r="F121" t="str">
            <v>851.07</v>
          </cell>
          <cell r="G121" t="str">
            <v>RMB</v>
          </cell>
          <cell r="H121" t="str">
            <v>1</v>
          </cell>
          <cell r="I121" t="str">
            <v>946.48</v>
          </cell>
        </row>
        <row r="122">
          <cell r="A122">
            <v>1728299</v>
          </cell>
          <cell r="B122" t="str">
            <v>巴厘岛伊娜雅普瑞酒店</v>
          </cell>
          <cell r="C122" t="str">
            <v>325-1854397</v>
          </cell>
          <cell r="D122" t="str">
            <v/>
          </cell>
          <cell r="E122" t="str">
            <v/>
          </cell>
          <cell r="F122" t="str">
            <v>2418.56</v>
          </cell>
          <cell r="G122" t="str">
            <v>RMB</v>
          </cell>
          <cell r="H122" t="str">
            <v>1</v>
          </cell>
          <cell r="I122" t="str">
            <v>2689.68</v>
          </cell>
        </row>
        <row r="123">
          <cell r="A123">
            <v>1682375</v>
          </cell>
          <cell r="B123" t="str">
            <v>巴厘岛海文酒店</v>
          </cell>
          <cell r="C123" t="str">
            <v>325-1803459</v>
          </cell>
          <cell r="D123" t="str">
            <v/>
          </cell>
          <cell r="E123" t="str">
            <v/>
          </cell>
          <cell r="F123" t="str">
            <v>3253.22</v>
          </cell>
          <cell r="G123" t="str">
            <v>RMB</v>
          </cell>
          <cell r="H123" t="str">
            <v>1</v>
          </cell>
          <cell r="I123" t="str">
            <v>3612.68</v>
          </cell>
        </row>
        <row r="124">
          <cell r="A124">
            <v>1753475</v>
          </cell>
          <cell r="B124" t="str">
            <v>巴厘岛海文酒店</v>
          </cell>
          <cell r="C124" t="str">
            <v>325-1883482</v>
          </cell>
          <cell r="D124" t="str">
            <v>169172</v>
          </cell>
          <cell r="E124" t="str">
            <v/>
          </cell>
          <cell r="F124" t="str">
            <v>633.05</v>
          </cell>
          <cell r="G124" t="str">
            <v>RMB</v>
          </cell>
          <cell r="H124" t="str">
            <v>1</v>
          </cell>
          <cell r="I124" t="str">
            <v>704.02</v>
          </cell>
        </row>
        <row r="125">
          <cell r="A125">
            <v>1656182</v>
          </cell>
          <cell r="B125" t="str">
            <v>巴厘岛海文酒店</v>
          </cell>
          <cell r="C125" t="str">
            <v>325-1771884</v>
          </cell>
          <cell r="D125" t="str">
            <v>166599</v>
          </cell>
          <cell r="E125" t="str">
            <v/>
          </cell>
          <cell r="F125" t="str">
            <v>2217.22</v>
          </cell>
          <cell r="G125" t="str">
            <v>RMB</v>
          </cell>
          <cell r="H125" t="str">
            <v>1</v>
          </cell>
          <cell r="I125" t="str">
            <v>2464.4</v>
          </cell>
        </row>
        <row r="126">
          <cell r="A126">
            <v>1754039</v>
          </cell>
          <cell r="B126" t="str">
            <v>雅加达珊瑚新村城门智选假日酒店</v>
          </cell>
          <cell r="C126" t="str">
            <v>325-1884150</v>
          </cell>
          <cell r="D126" t="str">
            <v>48162824</v>
          </cell>
          <cell r="E126" t="str">
            <v/>
          </cell>
          <cell r="F126" t="str">
            <v>616.24</v>
          </cell>
          <cell r="G126" t="str">
            <v>RMB</v>
          </cell>
          <cell r="H126" t="str">
            <v>1</v>
          </cell>
          <cell r="I126" t="str">
            <v>685.32</v>
          </cell>
        </row>
        <row r="127">
          <cell r="A127">
            <v>1638376</v>
          </cell>
          <cell r="B127" t="str">
            <v>拉玛海滩假日及别墅酒店</v>
          </cell>
          <cell r="C127" t="str">
            <v>325-1743127</v>
          </cell>
          <cell r="D127" t="str">
            <v/>
          </cell>
          <cell r="E127" t="str">
            <v/>
          </cell>
          <cell r="F127" t="str">
            <v>846</v>
          </cell>
          <cell r="G127" t="str">
            <v>RMB</v>
          </cell>
          <cell r="H127" t="str">
            <v>1</v>
          </cell>
          <cell r="I127" t="str">
            <v>937.19</v>
          </cell>
        </row>
        <row r="128">
          <cell r="A128">
            <v>1684167</v>
          </cell>
          <cell r="B128" t="str">
            <v>阿格拉希尔顿逸林酒店</v>
          </cell>
          <cell r="C128" t="str">
            <v>270-286214</v>
          </cell>
          <cell r="D128" t="str">
            <v>3154391235</v>
          </cell>
          <cell r="E128" t="str">
            <v/>
          </cell>
          <cell r="F128" t="str">
            <v>545.04</v>
          </cell>
          <cell r="G128" t="str">
            <v>RMB</v>
          </cell>
          <cell r="H128" t="str">
            <v>1</v>
          </cell>
          <cell r="I128" t="str">
            <v>604.53</v>
          </cell>
        </row>
        <row r="129">
          <cell r="A129">
            <v>1684168</v>
          </cell>
          <cell r="B129" t="str">
            <v>阿格拉希尔顿逸林酒店</v>
          </cell>
          <cell r="C129" t="str">
            <v>270-286222</v>
          </cell>
          <cell r="D129" t="str">
            <v>3150965674</v>
          </cell>
          <cell r="E129" t="str">
            <v/>
          </cell>
          <cell r="F129" t="str">
            <v>545.04</v>
          </cell>
          <cell r="G129" t="str">
            <v>RMB</v>
          </cell>
          <cell r="H129" t="str">
            <v>1</v>
          </cell>
          <cell r="I129" t="str">
            <v>604.53</v>
          </cell>
        </row>
        <row r="130">
          <cell r="A130">
            <v>1769176</v>
          </cell>
          <cell r="B130" t="str">
            <v>孟买拉利特孟买酒店</v>
          </cell>
          <cell r="C130" t="str">
            <v>270-307538</v>
          </cell>
          <cell r="D130" t="str">
            <v>14119070</v>
          </cell>
          <cell r="E130" t="str">
            <v/>
          </cell>
          <cell r="F130" t="str">
            <v>2604.91</v>
          </cell>
          <cell r="G130" t="str">
            <v>RMB</v>
          </cell>
          <cell r="H130" t="str">
            <v>1</v>
          </cell>
          <cell r="I130" t="str">
            <v>2896.92</v>
          </cell>
        </row>
        <row r="131">
          <cell r="A131">
            <v>1753263</v>
          </cell>
          <cell r="B131" t="str">
            <v>孟买拉利特孟买酒店</v>
          </cell>
          <cell r="C131" t="str">
            <v>270-305186</v>
          </cell>
          <cell r="D131" t="str">
            <v/>
          </cell>
          <cell r="E131" t="str">
            <v/>
          </cell>
          <cell r="F131" t="str">
            <v>814.95</v>
          </cell>
          <cell r="G131" t="str">
            <v>RMB</v>
          </cell>
          <cell r="H131" t="str">
            <v>1</v>
          </cell>
          <cell r="I131" t="str">
            <v>906.31</v>
          </cell>
        </row>
        <row r="132">
          <cell r="A132">
            <v>1772187</v>
          </cell>
          <cell r="B132" t="str">
            <v>孟买拉利特孟买酒店</v>
          </cell>
          <cell r="C132" t="str">
            <v>270-307903</v>
          </cell>
          <cell r="D132" t="str">
            <v/>
          </cell>
          <cell r="E132" t="str">
            <v/>
          </cell>
          <cell r="F132" t="str">
            <v>923.01</v>
          </cell>
          <cell r="G132" t="str">
            <v>RMB</v>
          </cell>
          <cell r="H132" t="str">
            <v>1</v>
          </cell>
          <cell r="I132" t="str">
            <v>1026.48</v>
          </cell>
        </row>
        <row r="133">
          <cell r="A133">
            <v>1770232</v>
          </cell>
          <cell r="B133" t="str">
            <v>孟买拉利特孟买酒店</v>
          </cell>
          <cell r="C133" t="str">
            <v>270-307640</v>
          </cell>
          <cell r="D133" t="str">
            <v/>
          </cell>
          <cell r="E133" t="str">
            <v/>
          </cell>
          <cell r="F133" t="str">
            <v>1302.46</v>
          </cell>
          <cell r="G133" t="str">
            <v>RMB</v>
          </cell>
          <cell r="H133" t="str">
            <v>1</v>
          </cell>
          <cell r="I133" t="str">
            <v>1448.46</v>
          </cell>
        </row>
        <row r="134">
          <cell r="A134">
            <v>1718449</v>
          </cell>
          <cell r="B134" t="str">
            <v>孟买拉利特孟买酒店</v>
          </cell>
          <cell r="C134" t="str">
            <v>270-300746</v>
          </cell>
          <cell r="D134" t="str">
            <v>reconfirmed</v>
          </cell>
          <cell r="E134" t="str">
            <v/>
          </cell>
          <cell r="F134" t="str">
            <v>1734.39</v>
          </cell>
          <cell r="G134" t="str">
            <v>RMB</v>
          </cell>
          <cell r="H134" t="str">
            <v>1</v>
          </cell>
          <cell r="I134" t="str">
            <v>1928.82</v>
          </cell>
        </row>
        <row r="135">
          <cell r="A135">
            <v>1746849</v>
          </cell>
          <cell r="B135" t="str">
            <v>内罗毕韦斯特兰图恩酒店</v>
          </cell>
          <cell r="C135" t="str">
            <v>286-63500</v>
          </cell>
          <cell r="D135" t="str">
            <v/>
          </cell>
          <cell r="E135" t="str">
            <v/>
          </cell>
          <cell r="F135" t="str">
            <v>502.13</v>
          </cell>
          <cell r="G135" t="str">
            <v>RMB</v>
          </cell>
          <cell r="H135" t="str">
            <v>1</v>
          </cell>
          <cell r="I135" t="str">
            <v>558.42</v>
          </cell>
        </row>
        <row r="136">
          <cell r="A136">
            <v>1753633</v>
          </cell>
          <cell r="B136" t="str">
            <v>金边娱乐综合大楼酒店</v>
          </cell>
          <cell r="C136" t="str">
            <v>359-77387</v>
          </cell>
          <cell r="D136" t="str">
            <v/>
          </cell>
          <cell r="E136" t="str">
            <v/>
          </cell>
          <cell r="F136" t="str">
            <v>670.38</v>
          </cell>
          <cell r="G136" t="str">
            <v>RMB</v>
          </cell>
          <cell r="H136" t="str">
            <v>1</v>
          </cell>
          <cell r="I136" t="str">
            <v>745.53</v>
          </cell>
        </row>
        <row r="137">
          <cell r="A137">
            <v>1735465</v>
          </cell>
          <cell r="B137" t="str">
            <v>札幌ANA皇冠假日酒店</v>
          </cell>
          <cell r="C137" t="str">
            <v>284-1195131</v>
          </cell>
          <cell r="D137" t="str">
            <v/>
          </cell>
          <cell r="E137" t="str">
            <v/>
          </cell>
          <cell r="F137" t="str">
            <v>1160.54</v>
          </cell>
          <cell r="G137" t="str">
            <v>RMB</v>
          </cell>
          <cell r="H137" t="str">
            <v>1</v>
          </cell>
          <cell r="I137" t="str">
            <v>1290.64</v>
          </cell>
        </row>
        <row r="138">
          <cell r="A138">
            <v>1739439</v>
          </cell>
          <cell r="B138" t="str">
            <v>札幌ANA皇冠假日酒店</v>
          </cell>
          <cell r="C138" t="str">
            <v>284-1199257</v>
          </cell>
          <cell r="D138" t="str">
            <v/>
          </cell>
          <cell r="E138" t="str">
            <v/>
          </cell>
          <cell r="F138" t="str">
            <v>759.01</v>
          </cell>
          <cell r="G138" t="str">
            <v>RMB</v>
          </cell>
          <cell r="H138" t="str">
            <v>1</v>
          </cell>
          <cell r="I138" t="str">
            <v>844.1</v>
          </cell>
        </row>
        <row r="139">
          <cell r="A139">
            <v>1728544</v>
          </cell>
          <cell r="B139" t="str">
            <v>札幌ANA皇冠假日酒店</v>
          </cell>
          <cell r="C139" t="str">
            <v>284-1188443</v>
          </cell>
          <cell r="D139" t="str">
            <v/>
          </cell>
          <cell r="E139" t="str">
            <v/>
          </cell>
          <cell r="F139" t="str">
            <v>2261.84</v>
          </cell>
          <cell r="G139" t="str">
            <v>RMB</v>
          </cell>
          <cell r="H139" t="str">
            <v>1</v>
          </cell>
          <cell r="I139" t="str">
            <v>2515.39</v>
          </cell>
        </row>
        <row r="140">
          <cell r="A140">
            <v>1745726</v>
          </cell>
          <cell r="B140" t="str">
            <v>贝斯特韦斯特阿斯托瑞亚酒店</v>
          </cell>
          <cell r="C140" t="str">
            <v>207-6488025</v>
          </cell>
          <cell r="D140" t="str">
            <v>reconfirmed</v>
          </cell>
          <cell r="E140" t="str">
            <v/>
          </cell>
          <cell r="F140" t="str">
            <v>373.46</v>
          </cell>
          <cell r="G140" t="str">
            <v>RMB</v>
          </cell>
          <cell r="H140" t="str">
            <v>1</v>
          </cell>
          <cell r="I140" t="str">
            <v>415.33</v>
          </cell>
        </row>
        <row r="141">
          <cell r="A141">
            <v>1759607</v>
          </cell>
          <cell r="B141" t="str">
            <v>贝斯特韦斯特阿斯托瑞亚酒店</v>
          </cell>
          <cell r="C141" t="str">
            <v>207-6522792</v>
          </cell>
          <cell r="D141" t="str">
            <v/>
          </cell>
          <cell r="E141" t="str">
            <v/>
          </cell>
          <cell r="F141" t="str">
            <v>300.4</v>
          </cell>
          <cell r="G141" t="str">
            <v>RMB</v>
          </cell>
          <cell r="H141" t="str">
            <v>1</v>
          </cell>
          <cell r="I141" t="str">
            <v>334.08</v>
          </cell>
        </row>
        <row r="142">
          <cell r="A142">
            <v>1677593</v>
          </cell>
          <cell r="B142" t="str">
            <v>布鲁内列斯基酒店</v>
          </cell>
          <cell r="C142" t="str">
            <v>207-6340231</v>
          </cell>
          <cell r="D142" t="str">
            <v>207-6340231</v>
          </cell>
          <cell r="E142" t="str">
            <v/>
          </cell>
          <cell r="F142" t="str">
            <v>1233.59</v>
          </cell>
          <cell r="G142" t="str">
            <v>RMB</v>
          </cell>
          <cell r="H142" t="str">
            <v>1</v>
          </cell>
          <cell r="I142" t="str">
            <v>1374.93</v>
          </cell>
        </row>
        <row r="143">
          <cell r="A143">
            <v>1734849</v>
          </cell>
          <cell r="B143" t="str">
            <v>贝斯特韦斯特麦迪逊酒店</v>
          </cell>
          <cell r="C143" t="str">
            <v>207-6468699</v>
          </cell>
          <cell r="D143" t="str">
            <v>2076468699</v>
          </cell>
          <cell r="E143" t="str">
            <v/>
          </cell>
          <cell r="F143" t="str">
            <v>882.89</v>
          </cell>
          <cell r="G143" t="str">
            <v>RMB</v>
          </cell>
          <cell r="H143" t="str">
            <v>1</v>
          </cell>
          <cell r="I143" t="str">
            <v>981.86</v>
          </cell>
        </row>
        <row r="144">
          <cell r="A144">
            <v>1767986</v>
          </cell>
          <cell r="B144" t="str">
            <v>科伦坡华美达酒店</v>
          </cell>
          <cell r="C144" t="str">
            <v>246-111525</v>
          </cell>
          <cell r="D144" t="str">
            <v>8101</v>
          </cell>
          <cell r="E144" t="str">
            <v/>
          </cell>
          <cell r="F144" t="str">
            <v>1053.79</v>
          </cell>
          <cell r="G144" t="str">
            <v>RMB</v>
          </cell>
          <cell r="H144" t="str">
            <v>1</v>
          </cell>
          <cell r="I144" t="str">
            <v>1171.92</v>
          </cell>
        </row>
        <row r="145">
          <cell r="A145">
            <v>1732019</v>
          </cell>
          <cell r="B145" t="str">
            <v>康提奥兹酒店</v>
          </cell>
          <cell r="C145" t="str">
            <v>246-110073</v>
          </cell>
          <cell r="D145" t="str">
            <v>187608</v>
          </cell>
          <cell r="E145" t="str">
            <v/>
          </cell>
          <cell r="F145" t="str">
            <v>659.71</v>
          </cell>
          <cell r="G145" t="str">
            <v>RMB</v>
          </cell>
          <cell r="H145" t="str">
            <v>1</v>
          </cell>
          <cell r="I145" t="str">
            <v>733.66</v>
          </cell>
        </row>
        <row r="146">
          <cell r="A146">
            <v>1726488</v>
          </cell>
          <cell r="B146" t="str">
            <v>康提奥兹酒店</v>
          </cell>
          <cell r="C146" t="str">
            <v>246-109861</v>
          </cell>
          <cell r="D146" t="str">
            <v>187381</v>
          </cell>
          <cell r="E146" t="str">
            <v/>
          </cell>
          <cell r="F146" t="str">
            <v>1320.57</v>
          </cell>
          <cell r="G146" t="str">
            <v>RMB</v>
          </cell>
          <cell r="H146" t="str">
            <v>1</v>
          </cell>
          <cell r="I146" t="str">
            <v>1468.6</v>
          </cell>
        </row>
        <row r="147">
          <cell r="A147">
            <v>1737666</v>
          </cell>
          <cell r="B147" t="str">
            <v>米兰大教堂广场酒店</v>
          </cell>
          <cell r="C147" t="str">
            <v>207-6473316</v>
          </cell>
          <cell r="D147" t="str">
            <v/>
          </cell>
          <cell r="E147" t="str">
            <v/>
          </cell>
          <cell r="F147" t="str">
            <v>3317.22</v>
          </cell>
          <cell r="G147" t="str">
            <v>RMB</v>
          </cell>
          <cell r="H147" t="str">
            <v>1</v>
          </cell>
          <cell r="I147" t="str">
            <v>3689.08</v>
          </cell>
        </row>
        <row r="148">
          <cell r="A148">
            <v>1729566</v>
          </cell>
          <cell r="B148" t="str">
            <v>米兰北部希尔顿花园酒店</v>
          </cell>
          <cell r="C148" t="str">
            <v>207-6460305</v>
          </cell>
          <cell r="D148" t="str">
            <v>10037389</v>
          </cell>
          <cell r="E148" t="str">
            <v/>
          </cell>
          <cell r="F148" t="str">
            <v>863.68</v>
          </cell>
          <cell r="G148" t="str">
            <v>RMB</v>
          </cell>
          <cell r="H148" t="str">
            <v>1</v>
          </cell>
          <cell r="I148" t="str">
            <v>960.5</v>
          </cell>
        </row>
        <row r="149">
          <cell r="A149">
            <v>1730303</v>
          </cell>
          <cell r="B149" t="str">
            <v>米兰北部希尔顿花园酒店</v>
          </cell>
          <cell r="C149" t="str">
            <v>207-6460816</v>
          </cell>
          <cell r="D149" t="str">
            <v/>
          </cell>
          <cell r="E149" t="str">
            <v/>
          </cell>
          <cell r="F149" t="str">
            <v>561.39</v>
          </cell>
          <cell r="G149" t="str">
            <v>RMB</v>
          </cell>
          <cell r="H149" t="str">
            <v>1</v>
          </cell>
          <cell r="I149" t="str">
            <v>624.32</v>
          </cell>
        </row>
        <row r="150">
          <cell r="A150">
            <v>1655289</v>
          </cell>
          <cell r="B150" t="str">
            <v>米兰北部希尔顿花园酒店</v>
          </cell>
          <cell r="C150" t="str">
            <v>207-6272358</v>
          </cell>
          <cell r="D150" t="str">
            <v/>
          </cell>
          <cell r="E150" t="str">
            <v/>
          </cell>
          <cell r="F150" t="str">
            <v>1678.32</v>
          </cell>
          <cell r="G150" t="str">
            <v>RMB</v>
          </cell>
          <cell r="H150" t="str">
            <v>1</v>
          </cell>
          <cell r="I150" t="str">
            <v>1864.8</v>
          </cell>
        </row>
        <row r="151">
          <cell r="A151">
            <v>1730307</v>
          </cell>
          <cell r="B151" t="str">
            <v>米兰北部希尔顿花园酒店</v>
          </cell>
          <cell r="C151" t="str">
            <v>207-6460820</v>
          </cell>
          <cell r="D151" t="str">
            <v/>
          </cell>
          <cell r="E151" t="str">
            <v/>
          </cell>
          <cell r="F151" t="str">
            <v>561.39</v>
          </cell>
          <cell r="G151" t="str">
            <v>RMB</v>
          </cell>
          <cell r="H151" t="str">
            <v>1</v>
          </cell>
          <cell r="I151" t="str">
            <v>624.32</v>
          </cell>
        </row>
        <row r="152">
          <cell r="A152">
            <v>1713417</v>
          </cell>
          <cell r="B152" t="str">
            <v>米兰北部希尔顿花园酒店</v>
          </cell>
          <cell r="C152" t="str">
            <v>207-6425921</v>
          </cell>
          <cell r="D152" t="str">
            <v/>
          </cell>
          <cell r="E152" t="str">
            <v/>
          </cell>
          <cell r="F152" t="str">
            <v>416.21</v>
          </cell>
          <cell r="G152" t="str">
            <v>RMB</v>
          </cell>
          <cell r="H152" t="str">
            <v>1</v>
          </cell>
          <cell r="I152" t="str">
            <v>462.87</v>
          </cell>
        </row>
        <row r="153">
          <cell r="A153">
            <v>1739826</v>
          </cell>
          <cell r="B153" t="str">
            <v>NH海牙酒店</v>
          </cell>
          <cell r="C153" t="str">
            <v>221-1576714</v>
          </cell>
          <cell r="D153" t="str">
            <v>221-1576714</v>
          </cell>
          <cell r="E153" t="str">
            <v/>
          </cell>
          <cell r="F153" t="str">
            <v>514.73</v>
          </cell>
          <cell r="G153" t="str">
            <v>RMB</v>
          </cell>
          <cell r="H153" t="str">
            <v>1</v>
          </cell>
          <cell r="I153" t="str">
            <v>572.43</v>
          </cell>
        </row>
        <row r="154">
          <cell r="A154">
            <v>1683276</v>
          </cell>
          <cell r="B154" t="str">
            <v>苏迪玛基督城机场酒店</v>
          </cell>
          <cell r="C154" t="str">
            <v>283-213047</v>
          </cell>
          <cell r="D154" t="str">
            <v/>
          </cell>
          <cell r="E154" t="str">
            <v/>
          </cell>
          <cell r="F154" t="str">
            <v>1055.43</v>
          </cell>
          <cell r="G154" t="str">
            <v>RMB</v>
          </cell>
          <cell r="H154" t="str">
            <v>1</v>
          </cell>
          <cell r="I154" t="str">
            <v>1172.05</v>
          </cell>
        </row>
        <row r="155">
          <cell r="A155">
            <v>1728209</v>
          </cell>
          <cell r="B155" t="str">
            <v>苏迪玛基督城机场酒店</v>
          </cell>
          <cell r="C155" t="str">
            <v>283-222522</v>
          </cell>
          <cell r="D155" t="str">
            <v/>
          </cell>
          <cell r="E155" t="str">
            <v/>
          </cell>
          <cell r="F155" t="str">
            <v>736.89</v>
          </cell>
          <cell r="G155" t="str">
            <v>RMB</v>
          </cell>
          <cell r="H155" t="str">
            <v>1</v>
          </cell>
          <cell r="I155" t="str">
            <v>819.5</v>
          </cell>
        </row>
        <row r="156">
          <cell r="A156">
            <v>1728211</v>
          </cell>
          <cell r="B156" t="str">
            <v>苏迪玛基督城机场酒店</v>
          </cell>
          <cell r="C156" t="str">
            <v>283-222523</v>
          </cell>
          <cell r="D156" t="str">
            <v/>
          </cell>
          <cell r="E156" t="str">
            <v/>
          </cell>
          <cell r="F156" t="str">
            <v>736.89</v>
          </cell>
          <cell r="G156" t="str">
            <v>RMB</v>
          </cell>
          <cell r="H156" t="str">
            <v>1</v>
          </cell>
          <cell r="I156" t="str">
            <v>819.5</v>
          </cell>
        </row>
        <row r="157">
          <cell r="A157">
            <v>1662915</v>
          </cell>
          <cell r="B157" t="str">
            <v>苏迪玛基督城机场酒店</v>
          </cell>
          <cell r="C157" t="str">
            <v>283-208567</v>
          </cell>
          <cell r="D157" t="str">
            <v/>
          </cell>
          <cell r="E157" t="str">
            <v/>
          </cell>
          <cell r="F157" t="str">
            <v>665.59</v>
          </cell>
          <cell r="G157" t="str">
            <v>RMB</v>
          </cell>
          <cell r="H157" t="str">
            <v>1</v>
          </cell>
          <cell r="I157" t="str">
            <v>744.93</v>
          </cell>
        </row>
        <row r="158">
          <cell r="A158">
            <v>1668190</v>
          </cell>
          <cell r="B158" t="str">
            <v>苏迪玛基督城机场酒店</v>
          </cell>
          <cell r="C158" t="str">
            <v>283-209594</v>
          </cell>
          <cell r="D158" t="str">
            <v>24370878-1</v>
          </cell>
          <cell r="E158" t="str">
            <v/>
          </cell>
          <cell r="F158" t="str">
            <v>662.63</v>
          </cell>
          <cell r="G158" t="str">
            <v>RMB</v>
          </cell>
          <cell r="H158" t="str">
            <v>1</v>
          </cell>
          <cell r="I158" t="str">
            <v>739.95</v>
          </cell>
        </row>
        <row r="159">
          <cell r="A159">
            <v>1753908</v>
          </cell>
          <cell r="B159" t="str">
            <v>基督城布雷克福瑞卡瑟尔酒店</v>
          </cell>
          <cell r="C159" t="str">
            <v>283-226832</v>
          </cell>
          <cell r="D159" t="str">
            <v/>
          </cell>
          <cell r="E159" t="str">
            <v/>
          </cell>
          <cell r="F159" t="str">
            <v>386.66</v>
          </cell>
          <cell r="G159" t="str">
            <v>RMB</v>
          </cell>
          <cell r="H159" t="str">
            <v>1</v>
          </cell>
          <cell r="I159" t="str">
            <v>430.01</v>
          </cell>
        </row>
        <row r="160">
          <cell r="A160">
            <v>1765837</v>
          </cell>
          <cell r="B160" t="str">
            <v>奥克兰天空城酒店</v>
          </cell>
          <cell r="C160" t="str">
            <v>283-229279</v>
          </cell>
          <cell r="D160" t="str">
            <v/>
          </cell>
          <cell r="E160" t="str">
            <v/>
          </cell>
          <cell r="F160" t="str">
            <v>1737.51</v>
          </cell>
          <cell r="G160" t="str">
            <v>RMB</v>
          </cell>
          <cell r="H160" t="str">
            <v>1</v>
          </cell>
          <cell r="I160" t="str">
            <v>1932.28</v>
          </cell>
        </row>
        <row r="161">
          <cell r="A161">
            <v>1693990</v>
          </cell>
          <cell r="B161" t="str">
            <v>奥克兰天空城酒店</v>
          </cell>
          <cell r="C161" t="str">
            <v>283-215452</v>
          </cell>
          <cell r="D161" t="str">
            <v/>
          </cell>
          <cell r="E161" t="str">
            <v/>
          </cell>
          <cell r="F161" t="str">
            <v>4423.77</v>
          </cell>
          <cell r="G161" t="str">
            <v>RMB</v>
          </cell>
          <cell r="H161" t="str">
            <v>1</v>
          </cell>
          <cell r="I161" t="str">
            <v>4919.67</v>
          </cell>
        </row>
        <row r="162">
          <cell r="A162">
            <v>1745061</v>
          </cell>
          <cell r="B162" t="str">
            <v>马斯喀特贝斯特韦斯特精品酒店</v>
          </cell>
          <cell r="C162" t="str">
            <v>309-73453</v>
          </cell>
          <cell r="D162" t="str">
            <v/>
          </cell>
          <cell r="E162" t="str">
            <v/>
          </cell>
          <cell r="F162" t="str">
            <v>2377.05</v>
          </cell>
          <cell r="G162" t="str">
            <v>RMB</v>
          </cell>
          <cell r="H162" t="str">
            <v>1</v>
          </cell>
          <cell r="I162" t="str">
            <v>2643.52</v>
          </cell>
        </row>
        <row r="163">
          <cell r="A163">
            <v>1769485</v>
          </cell>
          <cell r="B163" t="str">
            <v>皇后镇巴瑟酒店</v>
          </cell>
          <cell r="C163" t="str">
            <v>283-229804</v>
          </cell>
          <cell r="D163" t="str">
            <v/>
          </cell>
          <cell r="E163" t="str">
            <v/>
          </cell>
          <cell r="F163" t="str">
            <v>431.47</v>
          </cell>
          <cell r="G163" t="str">
            <v>RMB</v>
          </cell>
          <cell r="H163" t="str">
            <v>1</v>
          </cell>
          <cell r="I163" t="str">
            <v>479.84</v>
          </cell>
        </row>
        <row r="164">
          <cell r="A164">
            <v>1667858</v>
          </cell>
          <cell r="B164" t="str">
            <v>巴拿马城希尔顿逸林酒店</v>
          </cell>
          <cell r="C164" t="str">
            <v>265-384476</v>
          </cell>
          <cell r="D164" t="str">
            <v/>
          </cell>
          <cell r="E164" t="str">
            <v/>
          </cell>
          <cell r="F164" t="str">
            <v>690.09</v>
          </cell>
          <cell r="G164" t="str">
            <v>RMB</v>
          </cell>
          <cell r="H164" t="str">
            <v>1</v>
          </cell>
          <cell r="I164" t="str">
            <v>770.62</v>
          </cell>
        </row>
        <row r="165">
          <cell r="A165">
            <v>1736602</v>
          </cell>
          <cell r="B165" t="str">
            <v>巴拿马城希尔顿逸林酒店</v>
          </cell>
          <cell r="C165" t="str">
            <v>265-393512</v>
          </cell>
          <cell r="D165" t="str">
            <v>3168080001</v>
          </cell>
          <cell r="E165" t="str">
            <v/>
          </cell>
          <cell r="F165" t="str">
            <v>605.09</v>
          </cell>
          <cell r="G165" t="str">
            <v>RMB</v>
          </cell>
          <cell r="H165" t="str">
            <v>1</v>
          </cell>
          <cell r="I165" t="str">
            <v>672.92</v>
          </cell>
        </row>
        <row r="166">
          <cell r="A166">
            <v>1732247</v>
          </cell>
          <cell r="B166" t="str">
            <v>巴拿马城希尔顿逸林酒店</v>
          </cell>
          <cell r="C166" t="str">
            <v>265-393185</v>
          </cell>
          <cell r="D166" t="str">
            <v/>
          </cell>
          <cell r="E166" t="str">
            <v/>
          </cell>
          <cell r="F166" t="str">
            <v>2118</v>
          </cell>
          <cell r="G166" t="str">
            <v>RMB</v>
          </cell>
          <cell r="H166" t="str">
            <v>1</v>
          </cell>
          <cell r="I166" t="str">
            <v>2355.43</v>
          </cell>
        </row>
        <row r="167">
          <cell r="A167">
            <v>1771955</v>
          </cell>
          <cell r="B167" t="str">
            <v>巴拿马城希尔顿逸林酒店</v>
          </cell>
          <cell r="C167" t="str">
            <v>265-397278</v>
          </cell>
          <cell r="D167" t="str">
            <v/>
          </cell>
          <cell r="E167" t="str">
            <v/>
          </cell>
          <cell r="F167" t="str">
            <v>670.62</v>
          </cell>
          <cell r="G167" t="str">
            <v>RMB</v>
          </cell>
          <cell r="H167" t="str">
            <v>1</v>
          </cell>
          <cell r="I167" t="str">
            <v>745.8</v>
          </cell>
        </row>
        <row r="168">
          <cell r="A168">
            <v>1758093</v>
          </cell>
          <cell r="B168" t="str">
            <v>铂金公寓 </v>
          </cell>
          <cell r="C168" t="str">
            <v>214-1141593</v>
          </cell>
          <cell r="D168" t="str">
            <v>528645</v>
          </cell>
          <cell r="E168" t="str">
            <v/>
          </cell>
          <cell r="F168" t="str">
            <v>336.12</v>
          </cell>
          <cell r="G168" t="str">
            <v>RMB</v>
          </cell>
          <cell r="H168" t="str">
            <v>1</v>
          </cell>
          <cell r="I168" t="str">
            <v>373.8</v>
          </cell>
        </row>
        <row r="169">
          <cell r="A169">
            <v>1771216</v>
          </cell>
          <cell r="B169" t="str">
            <v>多哈华美达安可酒店</v>
          </cell>
          <cell r="C169" t="str">
            <v>272-200302</v>
          </cell>
          <cell r="D169" t="str">
            <v/>
          </cell>
          <cell r="E169" t="str">
            <v/>
          </cell>
          <cell r="F169" t="str">
            <v>317.86</v>
          </cell>
          <cell r="G169" t="str">
            <v>RMB</v>
          </cell>
          <cell r="H169" t="str">
            <v>1</v>
          </cell>
          <cell r="I169" t="str">
            <v>353.49</v>
          </cell>
        </row>
        <row r="170">
          <cell r="A170">
            <v>1721188</v>
          </cell>
          <cell r="B170" t="str">
            <v>多哈贝斯特韦斯特优质酒店</v>
          </cell>
          <cell r="C170" t="str">
            <v>272-195841</v>
          </cell>
          <cell r="D170" t="str">
            <v/>
          </cell>
          <cell r="E170" t="str">
            <v/>
          </cell>
          <cell r="F170" t="str">
            <v>1166.66</v>
          </cell>
          <cell r="G170" t="str">
            <v>RMB</v>
          </cell>
          <cell r="H170" t="str">
            <v>1</v>
          </cell>
          <cell r="I170" t="str">
            <v>1297.44</v>
          </cell>
        </row>
        <row r="171">
          <cell r="A171">
            <v>1712157</v>
          </cell>
          <cell r="B171" t="str">
            <v>多哈贝斯特韦斯特优质酒店</v>
          </cell>
          <cell r="C171" t="str">
            <v>272-194948</v>
          </cell>
          <cell r="D171" t="str">
            <v>194267</v>
          </cell>
          <cell r="E171" t="str">
            <v/>
          </cell>
          <cell r="F171" t="str">
            <v>692.47</v>
          </cell>
          <cell r="G171" t="str">
            <v>RMB</v>
          </cell>
          <cell r="H171" t="str">
            <v>1</v>
          </cell>
          <cell r="I171" t="str">
            <v>770.1</v>
          </cell>
        </row>
        <row r="172">
          <cell r="A172">
            <v>1738649</v>
          </cell>
          <cell r="B172" t="str">
            <v>曼谷廊曼机场阿玛瑞酒店</v>
          </cell>
          <cell r="C172" t="str">
            <v>321-4817684</v>
          </cell>
          <cell r="D172" t="str">
            <v>6898000</v>
          </cell>
          <cell r="E172" t="str">
            <v/>
          </cell>
          <cell r="F172" t="str">
            <v>732.43</v>
          </cell>
          <cell r="G172" t="str">
            <v>RMB</v>
          </cell>
          <cell r="H172" t="str">
            <v>1</v>
          </cell>
          <cell r="I172" t="str">
            <v>814.53</v>
          </cell>
        </row>
        <row r="173">
          <cell r="A173">
            <v>1752406</v>
          </cell>
          <cell r="B173" t="str">
            <v>曼谷亚洲机场酒店</v>
          </cell>
          <cell r="C173" t="str">
            <v>321-4837345</v>
          </cell>
          <cell r="D173" t="str">
            <v/>
          </cell>
          <cell r="E173" t="str">
            <v/>
          </cell>
          <cell r="F173" t="str">
            <v>753.48</v>
          </cell>
          <cell r="G173" t="str">
            <v>RMB</v>
          </cell>
          <cell r="H173" t="str">
            <v>1</v>
          </cell>
          <cell r="I173" t="str">
            <v>837.94</v>
          </cell>
        </row>
        <row r="174">
          <cell r="A174">
            <v>1714893</v>
          </cell>
          <cell r="B174" t="str">
            <v>曼谷亚洲酒店</v>
          </cell>
          <cell r="C174" t="str">
            <v>321-4780624</v>
          </cell>
          <cell r="D174" t="str">
            <v>1142796</v>
          </cell>
          <cell r="E174" t="str">
            <v/>
          </cell>
          <cell r="F174" t="str">
            <v>1177.79</v>
          </cell>
          <cell r="G174" t="str">
            <v>RMB</v>
          </cell>
          <cell r="H174" t="str">
            <v>1</v>
          </cell>
          <cell r="I174" t="str">
            <v>1309.82</v>
          </cell>
        </row>
        <row r="175">
          <cell r="A175">
            <v>1737252</v>
          </cell>
          <cell r="B175" t="str">
            <v>康帕斯酒店集团曼谷思庭水门酒店</v>
          </cell>
          <cell r="C175" t="str">
            <v>321-4815706</v>
          </cell>
          <cell r="D175" t="str">
            <v/>
          </cell>
          <cell r="E175" t="str">
            <v/>
          </cell>
          <cell r="F175" t="str">
            <v>664.72</v>
          </cell>
          <cell r="G175" t="str">
            <v>RMB</v>
          </cell>
          <cell r="H175" t="str">
            <v>1</v>
          </cell>
          <cell r="I175" t="str">
            <v>739.24</v>
          </cell>
        </row>
        <row r="176">
          <cell r="A176">
            <v>1659636</v>
          </cell>
          <cell r="B176" t="str">
            <v>曼谷传统沙吞酒店</v>
          </cell>
          <cell r="C176" t="str">
            <v>321-4681364</v>
          </cell>
          <cell r="D176" t="str">
            <v>14227</v>
          </cell>
          <cell r="E176" t="str">
            <v/>
          </cell>
          <cell r="F176" t="str">
            <v>270.87</v>
          </cell>
          <cell r="G176" t="str">
            <v>RMB</v>
          </cell>
          <cell r="H176" t="str">
            <v>1</v>
          </cell>
          <cell r="I176" t="str">
            <v>301.34</v>
          </cell>
        </row>
        <row r="177">
          <cell r="A177">
            <v>1670237</v>
          </cell>
          <cell r="B177" t="str">
            <v>苏梅岛皇家芒别墅酒店</v>
          </cell>
          <cell r="C177" t="str">
            <v>321-4704920</v>
          </cell>
          <cell r="D177" t="str">
            <v>184920,184924,184925</v>
          </cell>
          <cell r="E177" t="str">
            <v/>
          </cell>
          <cell r="F177" t="str">
            <v>17093.14</v>
          </cell>
          <cell r="G177" t="str">
            <v>RMB</v>
          </cell>
          <cell r="H177" t="str">
            <v>1</v>
          </cell>
          <cell r="I177" t="str">
            <v>19051.65</v>
          </cell>
        </row>
        <row r="178">
          <cell r="A178">
            <v>1671241</v>
          </cell>
          <cell r="B178" t="str">
            <v>曼谷历史酒店</v>
          </cell>
          <cell r="C178" t="str">
            <v>321-4706651</v>
          </cell>
          <cell r="D178" t="str">
            <v>213341</v>
          </cell>
          <cell r="E178" t="str">
            <v/>
          </cell>
          <cell r="F178" t="str">
            <v>272.33</v>
          </cell>
          <cell r="G178" t="str">
            <v>RMB</v>
          </cell>
          <cell r="H178" t="str">
            <v>1</v>
          </cell>
          <cell r="I178" t="str">
            <v>303.53</v>
          </cell>
        </row>
        <row r="179">
          <cell r="A179">
            <v>1718672</v>
          </cell>
          <cell r="B179" t="str">
            <v>曼谷历史酒店</v>
          </cell>
          <cell r="C179" t="str">
            <v>321-4787595</v>
          </cell>
          <cell r="D179" t="str">
            <v>214992</v>
          </cell>
          <cell r="E179" t="str">
            <v/>
          </cell>
          <cell r="F179" t="str">
            <v>544.68</v>
          </cell>
          <cell r="G179" t="str">
            <v>RMB</v>
          </cell>
          <cell r="H179" t="str">
            <v>1</v>
          </cell>
          <cell r="I179" t="str">
            <v>605.74</v>
          </cell>
        </row>
        <row r="180">
          <cell r="A180">
            <v>1667049</v>
          </cell>
          <cell r="B180" t="str">
            <v>普吉岛椰岛村舍度假酒店</v>
          </cell>
          <cell r="C180" t="str">
            <v>321-4699689</v>
          </cell>
          <cell r="D180" t="str">
            <v>244876</v>
          </cell>
          <cell r="E180" t="str">
            <v/>
          </cell>
          <cell r="F180" t="str">
            <v>4605.57</v>
          </cell>
          <cell r="G180" t="str">
            <v>RMB</v>
          </cell>
          <cell r="H180" t="str">
            <v>1</v>
          </cell>
          <cell r="I180" t="str">
            <v>5143.02</v>
          </cell>
        </row>
        <row r="181">
          <cell r="A181">
            <v>1715648</v>
          </cell>
          <cell r="B181" t="str">
            <v>象岛格兰德温泉度假酒店</v>
          </cell>
          <cell r="C181" t="str">
            <v>321-4781920</v>
          </cell>
          <cell r="D181" t="str">
            <v>144400</v>
          </cell>
          <cell r="E181" t="str">
            <v/>
          </cell>
          <cell r="F181" t="str">
            <v>2073.25</v>
          </cell>
          <cell r="G181" t="str">
            <v>RMB</v>
          </cell>
          <cell r="H181" t="str">
            <v>1</v>
          </cell>
          <cell r="I181" t="str">
            <v>2305.66</v>
          </cell>
        </row>
        <row r="182">
          <cell r="A182">
            <v>1662037</v>
          </cell>
          <cell r="B182" t="str">
            <v>象岛格兰德温泉度假酒店</v>
          </cell>
          <cell r="C182" t="str">
            <v>321-4689318</v>
          </cell>
          <cell r="D182" t="str">
            <v>140073</v>
          </cell>
          <cell r="E182" t="str">
            <v/>
          </cell>
          <cell r="F182" t="str">
            <v>11061.3</v>
          </cell>
          <cell r="G182" t="str">
            <v>RMB</v>
          </cell>
          <cell r="H182" t="str">
            <v>1</v>
          </cell>
          <cell r="I182" t="str">
            <v>12379.74</v>
          </cell>
        </row>
        <row r="183">
          <cell r="A183">
            <v>1715660</v>
          </cell>
          <cell r="B183" t="str">
            <v>象岛格兰德温泉度假酒店</v>
          </cell>
          <cell r="C183" t="str">
            <v>321-4781941</v>
          </cell>
          <cell r="D183" t="str">
            <v>144401</v>
          </cell>
          <cell r="E183" t="str">
            <v/>
          </cell>
          <cell r="F183" t="str">
            <v>2073.25</v>
          </cell>
          <cell r="G183" t="str">
            <v>RMB</v>
          </cell>
          <cell r="H183" t="str">
            <v>1</v>
          </cell>
          <cell r="I183" t="str">
            <v>2305.66</v>
          </cell>
        </row>
        <row r="184">
          <cell r="A184">
            <v>1768033</v>
          </cell>
          <cell r="B184" t="str">
            <v>普吉岛密崖餐厅度假酒店</v>
          </cell>
          <cell r="C184" t="str">
            <v>321-4862165</v>
          </cell>
          <cell r="D184" t="str">
            <v/>
          </cell>
          <cell r="E184" t="str">
            <v/>
          </cell>
          <cell r="F184" t="str">
            <v>638.05</v>
          </cell>
          <cell r="G184" t="str">
            <v>RMB</v>
          </cell>
          <cell r="H184" t="str">
            <v>1</v>
          </cell>
          <cell r="I184" t="str">
            <v>709.58</v>
          </cell>
        </row>
        <row r="185">
          <cell r="A185">
            <v>1748288</v>
          </cell>
          <cell r="B185" t="str">
            <v>普吉岛萨瓦斯德乡村酒店</v>
          </cell>
          <cell r="C185" t="str">
            <v>321-4831067</v>
          </cell>
          <cell r="D185" t="str">
            <v>reconfirmed</v>
          </cell>
          <cell r="E185" t="str">
            <v/>
          </cell>
          <cell r="F185" t="str">
            <v>1524.79</v>
          </cell>
          <cell r="G185" t="str">
            <v>RMB</v>
          </cell>
          <cell r="H185" t="str">
            <v>1</v>
          </cell>
          <cell r="I185" t="str">
            <v>1695.72</v>
          </cell>
        </row>
        <row r="186">
          <cell r="A186">
            <v>1658706</v>
          </cell>
          <cell r="B186" t="str">
            <v>普吉岛萨瓦斯德乡村酒店</v>
          </cell>
          <cell r="C186" t="str">
            <v>321-4678381</v>
          </cell>
          <cell r="D186" t="str">
            <v>138851</v>
          </cell>
          <cell r="E186" t="str">
            <v/>
          </cell>
          <cell r="F186" t="str">
            <v>3746.44</v>
          </cell>
          <cell r="G186" t="str">
            <v>RMB</v>
          </cell>
          <cell r="H186" t="str">
            <v>1</v>
          </cell>
          <cell r="I186" t="str">
            <v>4167.8</v>
          </cell>
        </row>
        <row r="187">
          <cell r="A187">
            <v>1768207</v>
          </cell>
          <cell r="B187" t="str">
            <v>普吉岛玛瑙时尚奈汉双别墅海滩假日酒店</v>
          </cell>
          <cell r="C187" t="str">
            <v>321-4862391</v>
          </cell>
          <cell r="D187" t="str">
            <v/>
          </cell>
          <cell r="E187" t="str">
            <v/>
          </cell>
          <cell r="F187" t="str">
            <v>3064.02</v>
          </cell>
          <cell r="G187" t="str">
            <v>RMB</v>
          </cell>
          <cell r="H187" t="str">
            <v>1</v>
          </cell>
          <cell r="I187" t="str">
            <v>3407.49</v>
          </cell>
        </row>
        <row r="188">
          <cell r="A188">
            <v>1675990</v>
          </cell>
          <cell r="B188" t="str">
            <v>普吉岛玛瑙时尚奈汉双别墅海滩假日酒店</v>
          </cell>
          <cell r="C188" t="str">
            <v>321-4714736</v>
          </cell>
          <cell r="D188" t="str">
            <v>27789</v>
          </cell>
          <cell r="E188" t="str">
            <v/>
          </cell>
          <cell r="F188" t="str">
            <v>2082.87</v>
          </cell>
          <cell r="G188" t="str">
            <v>RMB</v>
          </cell>
          <cell r="H188" t="str">
            <v>1</v>
          </cell>
          <cell r="I188" t="str">
            <v>2321.52</v>
          </cell>
        </row>
        <row r="189">
          <cell r="A189">
            <v>1726246</v>
          </cell>
          <cell r="B189" t="str">
            <v>普吉岛班达腊别墅</v>
          </cell>
          <cell r="C189" t="str">
            <v>321-4799707</v>
          </cell>
          <cell r="D189" t="str">
            <v>72685</v>
          </cell>
          <cell r="E189" t="str">
            <v/>
          </cell>
          <cell r="F189" t="str">
            <v>7137</v>
          </cell>
          <cell r="G189" t="str">
            <v>RMB</v>
          </cell>
          <cell r="H189" t="str">
            <v>1</v>
          </cell>
          <cell r="I189" t="str">
            <v>7938.12</v>
          </cell>
        </row>
        <row r="190">
          <cell r="A190">
            <v>1745577</v>
          </cell>
          <cell r="B190" t="str">
            <v>普吉岛安达凯拉酒店</v>
          </cell>
          <cell r="C190" t="str">
            <v>321-4826738</v>
          </cell>
          <cell r="D190" t="str">
            <v>89595</v>
          </cell>
          <cell r="E190" t="str">
            <v/>
          </cell>
          <cell r="F190" t="str">
            <v>392.29</v>
          </cell>
          <cell r="G190" t="str">
            <v>RMB</v>
          </cell>
          <cell r="H190" t="str">
            <v>1</v>
          </cell>
          <cell r="I190" t="str">
            <v>436.27</v>
          </cell>
        </row>
        <row r="191">
          <cell r="A191">
            <v>1729738</v>
          </cell>
          <cell r="B191" t="str">
            <v>芭堤雅第10页酒店</v>
          </cell>
          <cell r="C191" t="str">
            <v>321-4804936</v>
          </cell>
          <cell r="D191" t="str">
            <v>1903130</v>
          </cell>
          <cell r="E191" t="str">
            <v/>
          </cell>
          <cell r="F191" t="str">
            <v>1019.93</v>
          </cell>
          <cell r="G191" t="str">
            <v>RMB</v>
          </cell>
          <cell r="H191" t="str">
            <v>1</v>
          </cell>
          <cell r="I191" t="str">
            <v>1134.26</v>
          </cell>
        </row>
        <row r="192">
          <cell r="A192">
            <v>1758702</v>
          </cell>
          <cell r="B192" t="str">
            <v>普吉岛巴东心爱度假酒店</v>
          </cell>
          <cell r="C192" t="str">
            <v>321-4847161</v>
          </cell>
          <cell r="D192" t="str">
            <v>662303</v>
          </cell>
          <cell r="E192" t="str">
            <v/>
          </cell>
          <cell r="F192" t="str">
            <v>1619</v>
          </cell>
          <cell r="G192" t="str">
            <v>RMB</v>
          </cell>
          <cell r="H192" t="str">
            <v>1</v>
          </cell>
          <cell r="I192" t="str">
            <v>1801.26</v>
          </cell>
        </row>
        <row r="193">
          <cell r="A193">
            <v>1766992</v>
          </cell>
          <cell r="B193" t="str">
            <v>芭堤雅蒂姆精品温馨酒店</v>
          </cell>
          <cell r="C193" t="str">
            <v>321-4860682</v>
          </cell>
          <cell r="D193" t="str">
            <v/>
          </cell>
          <cell r="E193" t="str">
            <v/>
          </cell>
          <cell r="F193" t="str">
            <v>1118.64</v>
          </cell>
          <cell r="G193" t="str">
            <v>RMB</v>
          </cell>
          <cell r="H193" t="str">
            <v>1</v>
          </cell>
          <cell r="I193" t="str">
            <v>1244.04</v>
          </cell>
        </row>
        <row r="194">
          <cell r="A194">
            <v>1755285</v>
          </cell>
          <cell r="B194" t="str">
            <v>芭堤雅蒂姆精品温馨酒店</v>
          </cell>
          <cell r="C194" t="str">
            <v>321-4842065</v>
          </cell>
          <cell r="D194" t="str">
            <v/>
          </cell>
          <cell r="E194" t="str">
            <v/>
          </cell>
          <cell r="F194" t="str">
            <v>779.21</v>
          </cell>
          <cell r="G194" t="str">
            <v>RMB</v>
          </cell>
          <cell r="H194" t="str">
            <v>1</v>
          </cell>
          <cell r="I194" t="str">
            <v>866.56</v>
          </cell>
        </row>
        <row r="195">
          <cell r="A195">
            <v>1678188</v>
          </cell>
          <cell r="B195" t="str">
            <v>芭堤雅蒂姆精品温馨酒店</v>
          </cell>
          <cell r="C195" t="str">
            <v>321-4718634</v>
          </cell>
          <cell r="D195" t="str">
            <v>206722</v>
          </cell>
          <cell r="E195" t="str">
            <v/>
          </cell>
          <cell r="F195" t="str">
            <v>564.04</v>
          </cell>
          <cell r="G195" t="str">
            <v>RMB</v>
          </cell>
          <cell r="H195" t="str">
            <v>1</v>
          </cell>
          <cell r="I195" t="str">
            <v>627.2</v>
          </cell>
        </row>
        <row r="196">
          <cell r="A196">
            <v>1736305</v>
          </cell>
          <cell r="B196" t="str">
            <v>芭堤雅蒂姆精品温馨酒店</v>
          </cell>
          <cell r="C196" t="str">
            <v>321-4814330</v>
          </cell>
          <cell r="D196" t="str">
            <v/>
          </cell>
          <cell r="E196" t="str">
            <v/>
          </cell>
          <cell r="F196" t="str">
            <v>680.14</v>
          </cell>
          <cell r="G196" t="str">
            <v>RMB</v>
          </cell>
          <cell r="H196" t="str">
            <v>1</v>
          </cell>
          <cell r="I196" t="str">
            <v>756.38</v>
          </cell>
        </row>
        <row r="197">
          <cell r="A197">
            <v>1718781</v>
          </cell>
          <cell r="B197" t="str">
            <v>芭堤雅蒂姆精品温馨酒店</v>
          </cell>
          <cell r="C197" t="str">
            <v>321-4787845</v>
          </cell>
          <cell r="D197" t="str">
            <v/>
          </cell>
          <cell r="E197" t="str">
            <v/>
          </cell>
          <cell r="F197" t="str">
            <v>1857.54</v>
          </cell>
          <cell r="G197" t="str">
            <v>RMB</v>
          </cell>
          <cell r="H197" t="str">
            <v>1</v>
          </cell>
          <cell r="I197" t="str">
            <v>2065.77</v>
          </cell>
        </row>
        <row r="198">
          <cell r="A198">
            <v>1654512</v>
          </cell>
          <cell r="B198" t="str">
            <v>芭堤雅中央客房旅馆</v>
          </cell>
          <cell r="C198" t="str">
            <v>321-4665523</v>
          </cell>
          <cell r="D198" t="str">
            <v/>
          </cell>
          <cell r="E198" t="str">
            <v/>
          </cell>
          <cell r="F198" t="str">
            <v>217.23</v>
          </cell>
          <cell r="G198" t="str">
            <v>RMB</v>
          </cell>
          <cell r="H198" t="str">
            <v>1</v>
          </cell>
          <cell r="I198" t="str">
            <v>240.94</v>
          </cell>
        </row>
        <row r="199">
          <cell r="A199">
            <v>1622859</v>
          </cell>
          <cell r="B199" t="str">
            <v>芭堤雅黄金海酒店</v>
          </cell>
          <cell r="C199" t="str">
            <v>321-4571524</v>
          </cell>
          <cell r="D199" t="str">
            <v>262124</v>
          </cell>
          <cell r="E199" t="str">
            <v/>
          </cell>
          <cell r="F199" t="str">
            <v>1606</v>
          </cell>
          <cell r="G199" t="str">
            <v>RMB</v>
          </cell>
          <cell r="H199" t="str">
            <v>1</v>
          </cell>
          <cell r="I199" t="str">
            <v>1761.54</v>
          </cell>
        </row>
        <row r="200">
          <cell r="A200">
            <v>1742759</v>
          </cell>
          <cell r="B200" t="str">
            <v>普吉岛芭曼布丽酒店</v>
          </cell>
          <cell r="C200" t="str">
            <v>321-4823073</v>
          </cell>
          <cell r="D200" t="str">
            <v/>
          </cell>
          <cell r="E200" t="str">
            <v/>
          </cell>
          <cell r="F200" t="str">
            <v>533.31</v>
          </cell>
          <cell r="G200" t="str">
            <v>RMB</v>
          </cell>
          <cell r="H200" t="str">
            <v>1</v>
          </cell>
          <cell r="I200" t="str">
            <v>593.09</v>
          </cell>
        </row>
        <row r="201">
          <cell r="A201">
            <v>1670260</v>
          </cell>
          <cell r="B201" t="str">
            <v>普吉岛奈娜度假酒店</v>
          </cell>
          <cell r="C201" t="str">
            <v>321-4704816</v>
          </cell>
          <cell r="D201" t="str">
            <v>349731641968</v>
          </cell>
          <cell r="E201" t="str">
            <v/>
          </cell>
          <cell r="F201" t="str">
            <v>1618.05</v>
          </cell>
          <cell r="G201" t="str">
            <v>RMB</v>
          </cell>
          <cell r="H201" t="str">
            <v>1</v>
          </cell>
          <cell r="I201" t="str">
            <v>1803.44</v>
          </cell>
        </row>
        <row r="202">
          <cell r="A202">
            <v>1672691</v>
          </cell>
          <cell r="B202" t="str">
            <v>普吉岛奈娜度假酒店</v>
          </cell>
          <cell r="C202" t="str">
            <v>321-4709824</v>
          </cell>
          <cell r="D202" t="str">
            <v>343459865971</v>
          </cell>
          <cell r="E202" t="str">
            <v/>
          </cell>
          <cell r="F202" t="str">
            <v>376.79</v>
          </cell>
          <cell r="G202" t="str">
            <v>RMB</v>
          </cell>
          <cell r="H202" t="str">
            <v>1</v>
          </cell>
          <cell r="I202" t="str">
            <v>419.4</v>
          </cell>
        </row>
        <row r="203">
          <cell r="A203">
            <v>1653763</v>
          </cell>
          <cell r="B203" t="str">
            <v>普吉岛奈娜度假酒店</v>
          </cell>
          <cell r="C203" t="str">
            <v>321-4662788</v>
          </cell>
          <cell r="D203" t="str">
            <v/>
          </cell>
          <cell r="E203" t="str">
            <v/>
          </cell>
          <cell r="F203" t="str">
            <v>257.48</v>
          </cell>
          <cell r="G203" t="str">
            <v>RMB</v>
          </cell>
          <cell r="H203" t="str">
            <v>1</v>
          </cell>
          <cell r="I203" t="str">
            <v>285.58</v>
          </cell>
        </row>
        <row r="204">
          <cell r="A204">
            <v>1663156</v>
          </cell>
          <cell r="B204" t="str">
            <v>普吉岛奈娜度假酒店</v>
          </cell>
          <cell r="C204" t="str">
            <v>321-4692774</v>
          </cell>
          <cell r="D204" t="str">
            <v>453828147629</v>
          </cell>
          <cell r="E204" t="str">
            <v/>
          </cell>
          <cell r="F204" t="str">
            <v>275.46</v>
          </cell>
          <cell r="G204" t="str">
            <v>RMB</v>
          </cell>
          <cell r="H204" t="str">
            <v>1</v>
          </cell>
          <cell r="I204" t="str">
            <v>307.57</v>
          </cell>
        </row>
        <row r="205">
          <cell r="A205">
            <v>1685114</v>
          </cell>
          <cell r="B205" t="str">
            <v>普吉岛奈娜度假酒店</v>
          </cell>
          <cell r="C205" t="str">
            <v>321-4730629</v>
          </cell>
          <cell r="D205" t="str">
            <v/>
          </cell>
          <cell r="E205" t="str">
            <v/>
          </cell>
          <cell r="F205" t="str">
            <v>298.85</v>
          </cell>
          <cell r="G205" t="str">
            <v>RMB</v>
          </cell>
          <cell r="H205" t="str">
            <v>1</v>
          </cell>
          <cell r="I205" t="str">
            <v>331.54</v>
          </cell>
        </row>
        <row r="206">
          <cell r="A206">
            <v>1663072</v>
          </cell>
          <cell r="B206" t="str">
            <v>普吉岛奈娜度假酒店</v>
          </cell>
          <cell r="C206" t="str">
            <v>321-4691547</v>
          </cell>
          <cell r="D206" t="str">
            <v/>
          </cell>
          <cell r="E206" t="str">
            <v/>
          </cell>
          <cell r="F206" t="str">
            <v>893.63</v>
          </cell>
          <cell r="G206" t="str">
            <v>RMB</v>
          </cell>
          <cell r="H206" t="str">
            <v>1</v>
          </cell>
          <cell r="I206" t="str">
            <v>1000.14</v>
          </cell>
        </row>
        <row r="207">
          <cell r="A207">
            <v>1676251</v>
          </cell>
          <cell r="B207" t="str">
            <v>普吉岛奈娜度假酒店</v>
          </cell>
          <cell r="C207" t="str">
            <v>321-4715160</v>
          </cell>
          <cell r="D207" t="str">
            <v>226918513706</v>
          </cell>
          <cell r="E207" t="str">
            <v/>
          </cell>
          <cell r="F207" t="str">
            <v>518.44</v>
          </cell>
          <cell r="G207" t="str">
            <v>RMB</v>
          </cell>
          <cell r="H207" t="str">
            <v>1</v>
          </cell>
          <cell r="I207" t="str">
            <v>577.84</v>
          </cell>
        </row>
        <row r="208">
          <cell r="A208">
            <v>1592521</v>
          </cell>
          <cell r="B208" t="str">
            <v>普吉岛奈娜度假酒店</v>
          </cell>
          <cell r="C208" t="str">
            <v>321-4486224</v>
          </cell>
          <cell r="D208" t="str">
            <v>615467930022</v>
          </cell>
          <cell r="E208" t="str">
            <v/>
          </cell>
          <cell r="F208" t="str">
            <v>1847.62</v>
          </cell>
          <cell r="G208" t="str">
            <v>RMB</v>
          </cell>
          <cell r="H208" t="str">
            <v>1</v>
          </cell>
          <cell r="I208" t="str">
            <v>2052</v>
          </cell>
        </row>
        <row r="209">
          <cell r="A209">
            <v>1664071</v>
          </cell>
          <cell r="B209" t="str">
            <v>普吉岛奈娜度假酒店</v>
          </cell>
          <cell r="C209" t="str">
            <v>321-4694139</v>
          </cell>
          <cell r="D209" t="str">
            <v>945128853604</v>
          </cell>
          <cell r="E209" t="str">
            <v/>
          </cell>
          <cell r="F209" t="str">
            <v>1554.88</v>
          </cell>
          <cell r="G209" t="str">
            <v>RMB</v>
          </cell>
          <cell r="H209" t="str">
            <v>1</v>
          </cell>
          <cell r="I209" t="str">
            <v>1736.13</v>
          </cell>
        </row>
        <row r="210">
          <cell r="A210">
            <v>1663142</v>
          </cell>
          <cell r="B210" t="str">
            <v>普吉岛奈娜度假酒店</v>
          </cell>
          <cell r="C210" t="str">
            <v>321-4692768</v>
          </cell>
          <cell r="D210" t="str">
            <v>360177819256</v>
          </cell>
          <cell r="E210" t="str">
            <v/>
          </cell>
          <cell r="F210" t="str">
            <v>275.46</v>
          </cell>
          <cell r="G210" t="str">
            <v>RMB</v>
          </cell>
          <cell r="H210" t="str">
            <v>1</v>
          </cell>
          <cell r="I210" t="str">
            <v>307.57</v>
          </cell>
        </row>
        <row r="211">
          <cell r="A211">
            <v>1666021</v>
          </cell>
          <cell r="B211" t="str">
            <v>日内瓦旋转美憬阁索菲特酒店</v>
          </cell>
          <cell r="C211" t="str">
            <v>218-738744</v>
          </cell>
          <cell r="D211" t="str">
            <v>218-738744</v>
          </cell>
          <cell r="E211" t="str">
            <v/>
          </cell>
          <cell r="F211" t="str">
            <v>1734.49</v>
          </cell>
          <cell r="G211" t="str">
            <v>RMB</v>
          </cell>
          <cell r="H211" t="str">
            <v>1</v>
          </cell>
          <cell r="I211" t="str">
            <v>1936.9</v>
          </cell>
        </row>
        <row r="212">
          <cell r="A212">
            <v>1755586</v>
          </cell>
          <cell r="B212" t="str">
            <v>广州远洋宾馆</v>
          </cell>
          <cell r="C212" t="str">
            <v>439-1639967</v>
          </cell>
          <cell r="D212" t="str">
            <v/>
          </cell>
          <cell r="E212" t="str">
            <v/>
          </cell>
          <cell r="F212" t="str">
            <v>623</v>
          </cell>
          <cell r="G212" t="str">
            <v>RMB</v>
          </cell>
          <cell r="H212" t="str">
            <v>1</v>
          </cell>
          <cell r="I212" t="str">
            <v>693.28</v>
          </cell>
        </row>
        <row r="213">
          <cell r="A213">
            <v>1690340</v>
          </cell>
          <cell r="B213" t="str">
            <v>阿玛诺市中心大酒店</v>
          </cell>
          <cell r="C213" t="str">
            <v>202-3238787</v>
          </cell>
          <cell r="D213" t="str">
            <v>202-3238787</v>
          </cell>
          <cell r="E213" t="str">
            <v/>
          </cell>
          <cell r="F213" t="str">
            <v>493.22</v>
          </cell>
          <cell r="G213" t="str">
            <v>RMB</v>
          </cell>
          <cell r="H213" t="str">
            <v>1</v>
          </cell>
          <cell r="I213" t="str">
            <v>548.33</v>
          </cell>
        </row>
        <row r="214">
          <cell r="A214">
            <v>1670500</v>
          </cell>
          <cell r="B214" t="str">
            <v>阿玛诺市中心大酒店</v>
          </cell>
          <cell r="C214" t="str">
            <v>202-3214288</v>
          </cell>
          <cell r="D214" t="str">
            <v>PP775928</v>
          </cell>
          <cell r="E214" t="str">
            <v/>
          </cell>
          <cell r="F214" t="str">
            <v>492.35</v>
          </cell>
          <cell r="G214" t="str">
            <v>RMB</v>
          </cell>
          <cell r="H214" t="str">
            <v>1</v>
          </cell>
          <cell r="I214" t="str">
            <v>548.76</v>
          </cell>
        </row>
        <row r="215">
          <cell r="A215">
            <v>1671138</v>
          </cell>
          <cell r="B215" t="str">
            <v>阿玛诺市中心大酒店</v>
          </cell>
          <cell r="C215" t="str">
            <v>202-3215258</v>
          </cell>
          <cell r="D215" t="str">
            <v>PP776079</v>
          </cell>
          <cell r="E215" t="str">
            <v/>
          </cell>
          <cell r="F215" t="str">
            <v>1188.84</v>
          </cell>
          <cell r="G215" t="str">
            <v>RMB</v>
          </cell>
          <cell r="H215" t="str">
            <v>1</v>
          </cell>
          <cell r="I215" t="str">
            <v>1325.06</v>
          </cell>
        </row>
        <row r="216">
          <cell r="A216">
            <v>1751633</v>
          </cell>
          <cell r="B216" t="str">
            <v>阿玛诺市中心大酒店</v>
          </cell>
          <cell r="C216" t="str">
            <v>202-3299524</v>
          </cell>
          <cell r="D216" t="str">
            <v/>
          </cell>
          <cell r="E216" t="str">
            <v/>
          </cell>
          <cell r="F216" t="str">
            <v>4006.12</v>
          </cell>
          <cell r="G216" t="str">
            <v>RMB</v>
          </cell>
          <cell r="H216" t="str">
            <v>1</v>
          </cell>
          <cell r="I216" t="str">
            <v>4455.2</v>
          </cell>
        </row>
        <row r="217">
          <cell r="A217">
            <v>1754843</v>
          </cell>
          <cell r="B217" t="str">
            <v>阿玛诺市中心大酒店</v>
          </cell>
          <cell r="C217" t="str">
            <v>202-3302809</v>
          </cell>
          <cell r="D217" t="str">
            <v/>
          </cell>
          <cell r="E217" t="str">
            <v/>
          </cell>
          <cell r="F217" t="str">
            <v>1642.14</v>
          </cell>
          <cell r="G217" t="str">
            <v>RMB</v>
          </cell>
          <cell r="H217" t="str">
            <v>1</v>
          </cell>
          <cell r="I217" t="str">
            <v>1826.22</v>
          </cell>
        </row>
        <row r="218">
          <cell r="A218">
            <v>1762214</v>
          </cell>
          <cell r="B218" t="str">
            <v>巴塞罗那格兰达科特酒店</v>
          </cell>
          <cell r="C218" t="str">
            <v>102-10863338</v>
          </cell>
          <cell r="D218" t="str">
            <v/>
          </cell>
          <cell r="E218" t="str">
            <v/>
          </cell>
          <cell r="F218" t="str">
            <v>2663.83</v>
          </cell>
          <cell r="G218" t="str">
            <v>RMB</v>
          </cell>
          <cell r="H218" t="str">
            <v>1</v>
          </cell>
          <cell r="I218" t="str">
            <v>2962.44</v>
          </cell>
        </row>
        <row r="219">
          <cell r="A219">
            <v>1737436</v>
          </cell>
          <cell r="B219" t="str">
            <v>格兰大街阿文尼达酒店</v>
          </cell>
          <cell r="C219" t="str">
            <v>102-10808998</v>
          </cell>
          <cell r="D219" t="str">
            <v/>
          </cell>
          <cell r="E219" t="str">
            <v/>
          </cell>
          <cell r="F219" t="str">
            <v>2025.2</v>
          </cell>
          <cell r="G219" t="str">
            <v>RMB</v>
          </cell>
          <cell r="H219" t="str">
            <v>1</v>
          </cell>
          <cell r="I219" t="str">
            <v>2252.22</v>
          </cell>
        </row>
        <row r="220">
          <cell r="A220">
            <v>1759040</v>
          </cell>
          <cell r="B220" t="str">
            <v>北京好苑建国酒店</v>
          </cell>
          <cell r="C220" t="str">
            <v>439-1642065</v>
          </cell>
          <cell r="D220" t="str">
            <v/>
          </cell>
          <cell r="E220" t="str">
            <v/>
          </cell>
          <cell r="F220" t="str">
            <v>544</v>
          </cell>
          <cell r="G220" t="str">
            <v>RMB</v>
          </cell>
          <cell r="H220" t="str">
            <v>1</v>
          </cell>
          <cell r="I220" t="str">
            <v>604.99</v>
          </cell>
        </row>
        <row r="221">
          <cell r="A221">
            <v>1731397</v>
          </cell>
          <cell r="B221" t="str">
            <v>京都全日空皇冠假日酒店</v>
          </cell>
          <cell r="C221" t="str">
            <v>284-1191314</v>
          </cell>
          <cell r="D221" t="str">
            <v>11717558</v>
          </cell>
          <cell r="E221" t="str">
            <v/>
          </cell>
          <cell r="F221" t="str">
            <v>904.13</v>
          </cell>
          <cell r="G221" t="str">
            <v>RMB</v>
          </cell>
          <cell r="H221" t="str">
            <v>1</v>
          </cell>
          <cell r="I221" t="str">
            <v>1005.48</v>
          </cell>
        </row>
        <row r="222">
          <cell r="A222">
            <v>1679105</v>
          </cell>
          <cell r="B222" t="str">
            <v>斯堪迪克阿维肯格罗斯酒店</v>
          </cell>
          <cell r="C222" t="str">
            <v>133-224332</v>
          </cell>
          <cell r="D222" t="str">
            <v/>
          </cell>
          <cell r="E222" t="str">
            <v/>
          </cell>
          <cell r="F222" t="str">
            <v>733.84</v>
          </cell>
          <cell r="G222" t="str">
            <v>RMB</v>
          </cell>
          <cell r="H222" t="str">
            <v>1</v>
          </cell>
          <cell r="I222" t="str">
            <v>816.01</v>
          </cell>
        </row>
        <row r="223">
          <cell r="A223">
            <v>1764551</v>
          </cell>
          <cell r="B223" t="str">
            <v>大阪洲际酒店</v>
          </cell>
          <cell r="C223" t="str">
            <v>284-1228113</v>
          </cell>
          <cell r="D223" t="str">
            <v/>
          </cell>
          <cell r="E223" t="str">
            <v/>
          </cell>
          <cell r="F223" t="str">
            <v>7958.06</v>
          </cell>
          <cell r="G223" t="str">
            <v>RMB</v>
          </cell>
          <cell r="H223" t="str">
            <v>1</v>
          </cell>
          <cell r="I223" t="str">
            <v>8850.16</v>
          </cell>
        </row>
        <row r="224">
          <cell r="A224">
            <v>1771906</v>
          </cell>
          <cell r="B224" t="str">
            <v>诺富特爱丁堡中心酒店</v>
          </cell>
          <cell r="C224" t="str">
            <v>163-786153</v>
          </cell>
          <cell r="D224" t="str">
            <v/>
          </cell>
          <cell r="E224" t="str">
            <v/>
          </cell>
          <cell r="F224" t="str">
            <v>524.42</v>
          </cell>
          <cell r="G224" t="str">
            <v>RMB</v>
          </cell>
          <cell r="H224" t="str">
            <v>1</v>
          </cell>
          <cell r="I224" t="str">
            <v>583.21</v>
          </cell>
        </row>
        <row r="225">
          <cell r="A225">
            <v>1720243</v>
          </cell>
          <cell r="B225" t="str">
            <v>难波伊尔克欧瑞酒店</v>
          </cell>
          <cell r="C225" t="str">
            <v>284-1179953</v>
          </cell>
          <cell r="D225" t="str">
            <v>284-1179953</v>
          </cell>
          <cell r="E225" t="str">
            <v/>
          </cell>
          <cell r="F225" t="str">
            <v>989.08</v>
          </cell>
          <cell r="G225" t="str">
            <v>RMB</v>
          </cell>
          <cell r="H225" t="str">
            <v>1</v>
          </cell>
          <cell r="I225" t="str">
            <v>1099.95</v>
          </cell>
        </row>
        <row r="226">
          <cell r="A226">
            <v>1753503</v>
          </cell>
          <cell r="B226" t="str">
            <v>难波伊尔克欧瑞酒店</v>
          </cell>
          <cell r="C226" t="str">
            <v>284-1214597</v>
          </cell>
          <cell r="D226" t="str">
            <v>644263</v>
          </cell>
          <cell r="E226" t="str">
            <v/>
          </cell>
          <cell r="F226" t="str">
            <v>359.04</v>
          </cell>
          <cell r="G226" t="str">
            <v>RMB</v>
          </cell>
          <cell r="H226" t="str">
            <v>1</v>
          </cell>
          <cell r="I226" t="str">
            <v>399.29</v>
          </cell>
        </row>
        <row r="227">
          <cell r="A227">
            <v>1747062</v>
          </cell>
          <cell r="B227" t="str">
            <v>宜必思尚品大阪酒店</v>
          </cell>
          <cell r="C227" t="str">
            <v>284-1207298</v>
          </cell>
          <cell r="D227" t="str">
            <v/>
          </cell>
          <cell r="E227" t="str">
            <v/>
          </cell>
          <cell r="F227" t="str">
            <v>1196.87</v>
          </cell>
          <cell r="G227" t="str">
            <v>RMB</v>
          </cell>
          <cell r="H227" t="str">
            <v>1</v>
          </cell>
          <cell r="I227" t="str">
            <v>1331.04</v>
          </cell>
        </row>
        <row r="228">
          <cell r="A228">
            <v>1692712</v>
          </cell>
          <cell r="B228" t="str">
            <v>难波东方酒店</v>
          </cell>
          <cell r="C228" t="str">
            <v>284-1150588</v>
          </cell>
          <cell r="D228" t="str">
            <v/>
          </cell>
          <cell r="E228" t="str">
            <v/>
          </cell>
          <cell r="F228" t="str">
            <v>1802.81</v>
          </cell>
          <cell r="G228" t="str">
            <v>RMB</v>
          </cell>
          <cell r="H228" t="str">
            <v>1</v>
          </cell>
          <cell r="I228" t="str">
            <v>2004.9</v>
          </cell>
        </row>
        <row r="229">
          <cell r="A229">
            <v>1686872</v>
          </cell>
          <cell r="B229" t="str">
            <v>难波东方酒店</v>
          </cell>
          <cell r="C229" t="str">
            <v>284-1144567</v>
          </cell>
          <cell r="D229" t="str">
            <v/>
          </cell>
          <cell r="E229" t="str">
            <v/>
          </cell>
          <cell r="F229" t="str">
            <v>2908.67</v>
          </cell>
          <cell r="G229" t="str">
            <v>RMB</v>
          </cell>
          <cell r="H229" t="str">
            <v>1</v>
          </cell>
          <cell r="I229" t="str">
            <v>3229.7</v>
          </cell>
        </row>
        <row r="230">
          <cell r="A230">
            <v>1666341</v>
          </cell>
          <cell r="B230" t="str">
            <v>难波东方酒店</v>
          </cell>
          <cell r="C230" t="str">
            <v>284-1113845</v>
          </cell>
          <cell r="D230" t="str">
            <v/>
          </cell>
          <cell r="E230" t="str">
            <v/>
          </cell>
          <cell r="F230" t="str">
            <v>4144.23</v>
          </cell>
          <cell r="G230" t="str">
            <v>RMB</v>
          </cell>
          <cell r="H230" t="str">
            <v>1</v>
          </cell>
          <cell r="I230" t="str">
            <v>4627.84</v>
          </cell>
        </row>
        <row r="231">
          <cell r="A231">
            <v>1666650</v>
          </cell>
          <cell r="B231" t="str">
            <v>难波东方酒店</v>
          </cell>
          <cell r="C231" t="str">
            <v>284-1114272</v>
          </cell>
          <cell r="D231" t="str">
            <v/>
          </cell>
          <cell r="E231" t="str">
            <v/>
          </cell>
          <cell r="F231" t="str">
            <v>3258.19</v>
          </cell>
          <cell r="G231" t="str">
            <v>RMB</v>
          </cell>
          <cell r="H231" t="str">
            <v>1</v>
          </cell>
          <cell r="I231" t="str">
            <v>3638.4</v>
          </cell>
        </row>
        <row r="232">
          <cell r="A232">
            <v>1711665</v>
          </cell>
          <cell r="B232" t="str">
            <v>难波东方酒店</v>
          </cell>
          <cell r="C232" t="str">
            <v>284-1170296</v>
          </cell>
          <cell r="D232" t="str">
            <v/>
          </cell>
          <cell r="E232" t="str">
            <v/>
          </cell>
          <cell r="F232" t="str">
            <v>2342.67</v>
          </cell>
          <cell r="G232" t="str">
            <v>RMB</v>
          </cell>
          <cell r="H232" t="str">
            <v>1</v>
          </cell>
          <cell r="I232" t="str">
            <v>2605.28</v>
          </cell>
        </row>
        <row r="233">
          <cell r="A233">
            <v>1711664</v>
          </cell>
          <cell r="B233" t="str">
            <v>难波东方酒店</v>
          </cell>
          <cell r="C233" t="str">
            <v>284-1170288</v>
          </cell>
          <cell r="D233" t="str">
            <v/>
          </cell>
          <cell r="E233" t="str">
            <v/>
          </cell>
          <cell r="F233" t="str">
            <v>2342.67</v>
          </cell>
          <cell r="G233" t="str">
            <v>RMB</v>
          </cell>
          <cell r="H233" t="str">
            <v>1</v>
          </cell>
          <cell r="I233" t="str">
            <v>2605.28</v>
          </cell>
        </row>
        <row r="234">
          <cell r="A234">
            <v>1677616</v>
          </cell>
          <cell r="B234" t="str">
            <v>难波东方酒店</v>
          </cell>
          <cell r="C234" t="str">
            <v>284-1130423</v>
          </cell>
          <cell r="D234" t="str">
            <v>2286954</v>
          </cell>
          <cell r="E234" t="str">
            <v/>
          </cell>
          <cell r="F234" t="str">
            <v>2319.94</v>
          </cell>
          <cell r="G234" t="str">
            <v>RMB</v>
          </cell>
          <cell r="H234" t="str">
            <v>1</v>
          </cell>
          <cell r="I234" t="str">
            <v>2585.76</v>
          </cell>
        </row>
        <row r="235">
          <cell r="A235">
            <v>1717533</v>
          </cell>
          <cell r="B235" t="str">
            <v>难波东方酒店</v>
          </cell>
          <cell r="C235" t="str">
            <v>284-1176891</v>
          </cell>
          <cell r="D235" t="str">
            <v/>
          </cell>
          <cell r="E235" t="str">
            <v/>
          </cell>
          <cell r="F235" t="str">
            <v>2063.66</v>
          </cell>
          <cell r="G235" t="str">
            <v>RMB</v>
          </cell>
          <cell r="H235" t="str">
            <v>1</v>
          </cell>
          <cell r="I235" t="str">
            <v>2295</v>
          </cell>
        </row>
        <row r="236">
          <cell r="A236">
            <v>1667077</v>
          </cell>
          <cell r="B236" t="str">
            <v>难波东方酒店</v>
          </cell>
          <cell r="C236" t="str">
            <v>284-1114733</v>
          </cell>
          <cell r="D236" t="str">
            <v>2282002</v>
          </cell>
          <cell r="E236" t="str">
            <v/>
          </cell>
          <cell r="F236" t="str">
            <v>2457.97</v>
          </cell>
          <cell r="G236" t="str">
            <v>RMB</v>
          </cell>
          <cell r="H236" t="str">
            <v>1</v>
          </cell>
          <cell r="I236" t="str">
            <v>2744.8</v>
          </cell>
        </row>
        <row r="237">
          <cell r="A237">
            <v>1668859</v>
          </cell>
          <cell r="B237" t="str">
            <v>难波东方酒店</v>
          </cell>
          <cell r="C237" t="str">
            <v>284-1116730</v>
          </cell>
          <cell r="D237" t="str">
            <v/>
          </cell>
          <cell r="E237" t="str">
            <v/>
          </cell>
          <cell r="F237" t="str">
            <v>2236.93</v>
          </cell>
          <cell r="G237" t="str">
            <v>RMB</v>
          </cell>
          <cell r="H237" t="str">
            <v>1</v>
          </cell>
          <cell r="I237" t="str">
            <v>2492.4</v>
          </cell>
        </row>
        <row r="238">
          <cell r="A238">
            <v>1664273</v>
          </cell>
          <cell r="B238" t="str">
            <v>难波东方酒店</v>
          </cell>
          <cell r="C238" t="str">
            <v>284-1111190</v>
          </cell>
          <cell r="D238" t="str">
            <v/>
          </cell>
          <cell r="E238" t="str">
            <v/>
          </cell>
          <cell r="F238" t="str">
            <v>2086.65</v>
          </cell>
          <cell r="G238" t="str">
            <v>RMB</v>
          </cell>
          <cell r="H238" t="str">
            <v>1</v>
          </cell>
          <cell r="I238" t="str">
            <v>2329.89</v>
          </cell>
        </row>
        <row r="239">
          <cell r="A239">
            <v>1663436</v>
          </cell>
          <cell r="B239" t="str">
            <v>难波东方酒店</v>
          </cell>
          <cell r="C239" t="str">
            <v>284-1109799</v>
          </cell>
          <cell r="D239" t="str">
            <v>2279660</v>
          </cell>
          <cell r="E239" t="str">
            <v/>
          </cell>
          <cell r="F239" t="str">
            <v>1943.71</v>
          </cell>
          <cell r="G239" t="str">
            <v>RMB</v>
          </cell>
          <cell r="H239" t="str">
            <v>1</v>
          </cell>
          <cell r="I239" t="str">
            <v>2170.29</v>
          </cell>
        </row>
        <row r="240">
          <cell r="A240">
            <v>1663236</v>
          </cell>
          <cell r="B240" t="str">
            <v>难波东方酒店</v>
          </cell>
          <cell r="C240" t="str">
            <v>284-1109356</v>
          </cell>
          <cell r="D240" t="str">
            <v/>
          </cell>
          <cell r="E240" t="str">
            <v/>
          </cell>
          <cell r="F240" t="str">
            <v>5697.35</v>
          </cell>
          <cell r="G240" t="str">
            <v>RMB</v>
          </cell>
          <cell r="H240" t="str">
            <v>1</v>
          </cell>
          <cell r="I240" t="str">
            <v>6376.44</v>
          </cell>
        </row>
        <row r="241">
          <cell r="A241">
            <v>1663209</v>
          </cell>
          <cell r="B241" t="str">
            <v>难波东方酒店</v>
          </cell>
          <cell r="C241" t="str">
            <v>284-1109291</v>
          </cell>
          <cell r="D241" t="str">
            <v/>
          </cell>
          <cell r="E241" t="str">
            <v/>
          </cell>
          <cell r="F241" t="str">
            <v>3190.51</v>
          </cell>
          <cell r="G241" t="str">
            <v>RMB</v>
          </cell>
          <cell r="H241" t="str">
            <v>1</v>
          </cell>
          <cell r="I241" t="str">
            <v>3570.8</v>
          </cell>
        </row>
        <row r="242">
          <cell r="A242">
            <v>1663070</v>
          </cell>
          <cell r="B242" t="str">
            <v>难波东方酒店</v>
          </cell>
          <cell r="C242" t="str">
            <v>284-1108951</v>
          </cell>
          <cell r="D242" t="str">
            <v/>
          </cell>
          <cell r="E242" t="str">
            <v/>
          </cell>
          <cell r="F242" t="str">
            <v>1424.34</v>
          </cell>
          <cell r="G242" t="str">
            <v>RMB</v>
          </cell>
          <cell r="H242" t="str">
            <v>1</v>
          </cell>
          <cell r="I242" t="str">
            <v>1594.11</v>
          </cell>
        </row>
        <row r="243">
          <cell r="A243">
            <v>1666594</v>
          </cell>
          <cell r="B243" t="str">
            <v>难波东方酒店</v>
          </cell>
          <cell r="C243" t="str">
            <v>284-1114206</v>
          </cell>
          <cell r="D243" t="str">
            <v/>
          </cell>
          <cell r="E243" t="str">
            <v/>
          </cell>
          <cell r="F243" t="str">
            <v>1314.7</v>
          </cell>
          <cell r="G243" t="str">
            <v>RMB</v>
          </cell>
          <cell r="H243" t="str">
            <v>1</v>
          </cell>
          <cell r="I243" t="str">
            <v>1468.12</v>
          </cell>
        </row>
        <row r="244">
          <cell r="A244">
            <v>1666593</v>
          </cell>
          <cell r="B244" t="str">
            <v>难波东方酒店</v>
          </cell>
          <cell r="C244" t="str">
            <v>284-1114201</v>
          </cell>
          <cell r="D244" t="str">
            <v/>
          </cell>
          <cell r="E244" t="str">
            <v/>
          </cell>
          <cell r="F244" t="str">
            <v>914.59</v>
          </cell>
          <cell r="G244" t="str">
            <v>RMB</v>
          </cell>
          <cell r="H244" t="str">
            <v>1</v>
          </cell>
          <cell r="I244" t="str">
            <v>1021.32</v>
          </cell>
        </row>
        <row r="245">
          <cell r="A245">
            <v>1683059</v>
          </cell>
          <cell r="B245" t="str">
            <v>爱丁堡皇家大道阿德吉奥公寓式酒店</v>
          </cell>
          <cell r="C245" t="str">
            <v>163-772806</v>
          </cell>
          <cell r="D245" t="str">
            <v>HWGLBRPK</v>
          </cell>
          <cell r="E245" t="str">
            <v/>
          </cell>
          <cell r="F245" t="str">
            <v>2736.4</v>
          </cell>
          <cell r="G245" t="str">
            <v>RMB</v>
          </cell>
          <cell r="H245" t="str">
            <v>1</v>
          </cell>
          <cell r="I245" t="str">
            <v>3038.76</v>
          </cell>
        </row>
        <row r="246">
          <cell r="A246">
            <v>1764131</v>
          </cell>
          <cell r="B246" t="str">
            <v>新宿新丽饭店</v>
          </cell>
          <cell r="C246" t="str">
            <v>284-1227599</v>
          </cell>
          <cell r="D246" t="str">
            <v/>
          </cell>
          <cell r="E246" t="str">
            <v/>
          </cell>
          <cell r="F246" t="str">
            <v>590.2</v>
          </cell>
          <cell r="G246" t="str">
            <v>RMB</v>
          </cell>
          <cell r="H246" t="str">
            <v>1</v>
          </cell>
          <cell r="I246" t="str">
            <v>656.36</v>
          </cell>
        </row>
        <row r="247">
          <cell r="A247">
            <v>1730182</v>
          </cell>
          <cell r="B247" t="str">
            <v>曼谷华美达广场湄南河畔酒店</v>
          </cell>
          <cell r="C247" t="str">
            <v>321-4805477</v>
          </cell>
          <cell r="D247" t="str">
            <v/>
          </cell>
          <cell r="E247" t="str">
            <v/>
          </cell>
          <cell r="F247" t="str">
            <v>1151</v>
          </cell>
          <cell r="G247" t="str">
            <v>RMB</v>
          </cell>
          <cell r="H247" t="str">
            <v>1</v>
          </cell>
          <cell r="I247" t="str">
            <v>1280.53</v>
          </cell>
        </row>
        <row r="248">
          <cell r="A248">
            <v>1713297</v>
          </cell>
          <cell r="B248" t="str">
            <v>清迈布拉雅酒店</v>
          </cell>
          <cell r="C248" t="str">
            <v>321-4778070</v>
          </cell>
          <cell r="D248" t="str">
            <v>031914</v>
          </cell>
          <cell r="E248" t="str">
            <v/>
          </cell>
          <cell r="F248" t="str">
            <v>642.66</v>
          </cell>
          <cell r="G248" t="str">
            <v>RMB</v>
          </cell>
          <cell r="H248" t="str">
            <v>1</v>
          </cell>
          <cell r="I248" t="str">
            <v>714.7</v>
          </cell>
        </row>
        <row r="249">
          <cell r="A249">
            <v>1739862</v>
          </cell>
          <cell r="B249" t="str">
            <v>清迈布拉雅酒店</v>
          </cell>
          <cell r="C249" t="str">
            <v>321-4819736</v>
          </cell>
          <cell r="D249" t="str">
            <v/>
          </cell>
          <cell r="E249" t="str">
            <v/>
          </cell>
          <cell r="F249" t="str">
            <v>135.1</v>
          </cell>
          <cell r="G249" t="str">
            <v>RMB</v>
          </cell>
          <cell r="H249" t="str">
            <v>1</v>
          </cell>
          <cell r="I249" t="str">
            <v>150.24</v>
          </cell>
        </row>
        <row r="250">
          <cell r="A250">
            <v>1746286</v>
          </cell>
          <cell r="B250" t="str">
            <v>香港红茶馆酒店(油麻地鸦打街店)</v>
          </cell>
          <cell r="C250" t="str">
            <v>318-1470700</v>
          </cell>
          <cell r="D250" t="str">
            <v/>
          </cell>
          <cell r="E250" t="str">
            <v/>
          </cell>
          <cell r="F250" t="str">
            <v>737.66</v>
          </cell>
          <cell r="G250" t="str">
            <v>RMB</v>
          </cell>
          <cell r="H250" t="str">
            <v>1</v>
          </cell>
          <cell r="I250" t="str">
            <v>820.35</v>
          </cell>
        </row>
        <row r="251">
          <cell r="A251">
            <v>1757298</v>
          </cell>
          <cell r="B251" t="str">
            <v>香港红茶馆酒店(油麻地鸦打街店)</v>
          </cell>
          <cell r="C251" t="str">
            <v>318-1475209</v>
          </cell>
          <cell r="D251" t="str">
            <v/>
          </cell>
          <cell r="E251" t="str">
            <v/>
          </cell>
          <cell r="F251" t="str">
            <v>597.43</v>
          </cell>
          <cell r="G251" t="str">
            <v>RMB</v>
          </cell>
          <cell r="H251" t="str">
            <v>1</v>
          </cell>
          <cell r="I251" t="str">
            <v>664.4</v>
          </cell>
        </row>
        <row r="252">
          <cell r="A252">
            <v>1768919</v>
          </cell>
          <cell r="B252" t="str">
            <v>东京郎伍德酒店</v>
          </cell>
          <cell r="C252" t="str">
            <v>284-1233432</v>
          </cell>
          <cell r="D252" t="str">
            <v/>
          </cell>
          <cell r="E252" t="str">
            <v/>
          </cell>
          <cell r="F252" t="str">
            <v>6205.88</v>
          </cell>
          <cell r="G252" t="str">
            <v>RMB</v>
          </cell>
          <cell r="H252" t="str">
            <v>1</v>
          </cell>
          <cell r="I252" t="str">
            <v>6901.56</v>
          </cell>
        </row>
        <row r="253">
          <cell r="A253">
            <v>1763539</v>
          </cell>
          <cell r="B253" t="str">
            <v>东京郎伍德酒店</v>
          </cell>
          <cell r="C253" t="str">
            <v>284-1226605</v>
          </cell>
          <cell r="D253" t="str">
            <v>1045043</v>
          </cell>
          <cell r="E253" t="str">
            <v/>
          </cell>
          <cell r="F253" t="str">
            <v>1149.66</v>
          </cell>
          <cell r="G253" t="str">
            <v>RMB</v>
          </cell>
          <cell r="H253" t="str">
            <v>1</v>
          </cell>
          <cell r="I253" t="str">
            <v>1278.54</v>
          </cell>
        </row>
        <row r="254">
          <cell r="A254">
            <v>1733517</v>
          </cell>
          <cell r="B254" t="str">
            <v>东京郎伍德酒店</v>
          </cell>
          <cell r="C254" t="str">
            <v>284-1193058</v>
          </cell>
          <cell r="D254" t="str">
            <v>1031749</v>
          </cell>
          <cell r="E254" t="str">
            <v/>
          </cell>
          <cell r="F254" t="str">
            <v>572.57</v>
          </cell>
          <cell r="G254" t="str">
            <v>RMB</v>
          </cell>
          <cell r="H254" t="str">
            <v>1</v>
          </cell>
          <cell r="I254" t="str">
            <v>636.75</v>
          </cell>
        </row>
        <row r="255">
          <cell r="A255">
            <v>1759575</v>
          </cell>
          <cell r="B255" t="str">
            <v>东京郎伍德酒店</v>
          </cell>
          <cell r="C255" t="str">
            <v>284-1221204</v>
          </cell>
          <cell r="D255" t="str">
            <v/>
          </cell>
          <cell r="E255" t="str">
            <v/>
          </cell>
          <cell r="F255" t="str">
            <v>576.52</v>
          </cell>
          <cell r="G255" t="str">
            <v>RMB</v>
          </cell>
          <cell r="H255" t="str">
            <v>1</v>
          </cell>
          <cell r="I255" t="str">
            <v>641.15</v>
          </cell>
        </row>
        <row r="256">
          <cell r="A256">
            <v>1739977</v>
          </cell>
          <cell r="B256" t="str">
            <v>东京郎伍德酒店</v>
          </cell>
          <cell r="C256" t="str">
            <v>284-1199879</v>
          </cell>
          <cell r="D256" t="str">
            <v/>
          </cell>
          <cell r="E256" t="str">
            <v/>
          </cell>
          <cell r="F256" t="str">
            <v>582.97</v>
          </cell>
          <cell r="G256" t="str">
            <v>RMB</v>
          </cell>
          <cell r="H256" t="str">
            <v>1</v>
          </cell>
          <cell r="I256" t="str">
            <v>648.32</v>
          </cell>
        </row>
        <row r="257">
          <cell r="A257">
            <v>1759014</v>
          </cell>
          <cell r="B257" t="str">
            <v>东京郎伍德酒店</v>
          </cell>
          <cell r="C257" t="str">
            <v>284-1220585</v>
          </cell>
          <cell r="D257" t="str">
            <v/>
          </cell>
          <cell r="E257" t="str">
            <v/>
          </cell>
          <cell r="F257" t="str">
            <v>576.52</v>
          </cell>
          <cell r="G257" t="str">
            <v>RMB</v>
          </cell>
          <cell r="H257" t="str">
            <v>1</v>
          </cell>
          <cell r="I257" t="str">
            <v>641.15</v>
          </cell>
        </row>
        <row r="258">
          <cell r="A258">
            <v>1761648</v>
          </cell>
          <cell r="B258" t="str">
            <v>东京郎伍德酒店</v>
          </cell>
          <cell r="C258" t="str">
            <v>284-1223752</v>
          </cell>
          <cell r="D258" t="str">
            <v>1043858</v>
          </cell>
          <cell r="E258" t="str">
            <v/>
          </cell>
          <cell r="F258" t="str">
            <v>2325.98</v>
          </cell>
          <cell r="G258" t="str">
            <v>RMB</v>
          </cell>
          <cell r="H258" t="str">
            <v>1</v>
          </cell>
          <cell r="I258" t="str">
            <v>2586.72</v>
          </cell>
        </row>
        <row r="259">
          <cell r="A259">
            <v>1761647</v>
          </cell>
          <cell r="B259" t="str">
            <v>东京郎伍德酒店</v>
          </cell>
          <cell r="C259" t="str">
            <v>284-1223751</v>
          </cell>
          <cell r="D259" t="str">
            <v>1043857</v>
          </cell>
          <cell r="E259" t="str">
            <v/>
          </cell>
          <cell r="F259" t="str">
            <v>2325.98</v>
          </cell>
          <cell r="G259" t="str">
            <v>RMB</v>
          </cell>
          <cell r="H259" t="str">
            <v>1</v>
          </cell>
          <cell r="I259" t="str">
            <v>2586.72</v>
          </cell>
        </row>
        <row r="260">
          <cell r="A260">
            <v>1765995</v>
          </cell>
          <cell r="B260" t="str">
            <v>东京大仓饭店</v>
          </cell>
          <cell r="C260" t="str">
            <v>284-1230026</v>
          </cell>
          <cell r="D260" t="str">
            <v/>
          </cell>
          <cell r="E260" t="str">
            <v/>
          </cell>
          <cell r="F260" t="str">
            <v>12248</v>
          </cell>
          <cell r="G260" t="str">
            <v>RMB</v>
          </cell>
          <cell r="H260" t="str">
            <v>1</v>
          </cell>
          <cell r="I260" t="str">
            <v>13621.2</v>
          </cell>
        </row>
        <row r="261">
          <cell r="A261">
            <v>1745898</v>
          </cell>
          <cell r="B261" t="str">
            <v>香港马可孛罗港威酒店</v>
          </cell>
          <cell r="C261" t="str">
            <v>318-1470532</v>
          </cell>
          <cell r="D261" t="str">
            <v>7750009,7750008</v>
          </cell>
          <cell r="E261" t="str">
            <v/>
          </cell>
          <cell r="F261" t="str">
            <v>2635</v>
          </cell>
          <cell r="G261" t="str">
            <v>RMB</v>
          </cell>
          <cell r="H261" t="str">
            <v>1</v>
          </cell>
          <cell r="I261" t="str">
            <v>2931.24</v>
          </cell>
        </row>
        <row r="262">
          <cell r="A262">
            <v>1621934</v>
          </cell>
          <cell r="B262" t="str">
            <v>the b 东京 六本木酒店</v>
          </cell>
          <cell r="C262" t="str">
            <v>284-1044224</v>
          </cell>
          <cell r="D262" t="str">
            <v>173442</v>
          </cell>
          <cell r="E262" t="str">
            <v/>
          </cell>
          <cell r="F262" t="str">
            <v>4555.75</v>
          </cell>
          <cell r="G262" t="str">
            <v>RMB</v>
          </cell>
          <cell r="H262" t="str">
            <v>1</v>
          </cell>
          <cell r="I262" t="str">
            <v>5010.72</v>
          </cell>
        </row>
        <row r="263">
          <cell r="A263">
            <v>1742000</v>
          </cell>
          <cell r="B263" t="str">
            <v>东京蒲田/羽田红屋顶经济型酒店</v>
          </cell>
          <cell r="C263" t="str">
            <v>284-1201864</v>
          </cell>
          <cell r="D263" t="str">
            <v/>
          </cell>
          <cell r="E263" t="str">
            <v/>
          </cell>
          <cell r="F263" t="str">
            <v>519.04</v>
          </cell>
          <cell r="G263" t="str">
            <v>RMB</v>
          </cell>
          <cell r="H263" t="str">
            <v>1</v>
          </cell>
          <cell r="I263" t="str">
            <v>577.22</v>
          </cell>
        </row>
        <row r="264">
          <cell r="A264">
            <v>1708540</v>
          </cell>
          <cell r="B264" t="str">
            <v>巴黎K+K卡耶尔酒店</v>
          </cell>
          <cell r="C264" t="str">
            <v>197-5322829</v>
          </cell>
          <cell r="D264" t="str">
            <v>377785</v>
          </cell>
          <cell r="E264" t="str">
            <v/>
          </cell>
          <cell r="F264" t="str">
            <v>1263.35</v>
          </cell>
          <cell r="G264" t="str">
            <v>RMB</v>
          </cell>
          <cell r="H264" t="str">
            <v>1</v>
          </cell>
          <cell r="I264" t="str">
            <v>1404.97</v>
          </cell>
        </row>
        <row r="265">
          <cell r="A265">
            <v>1708531</v>
          </cell>
          <cell r="B265" t="str">
            <v>巴黎K+K卡耶尔酒店</v>
          </cell>
          <cell r="C265" t="str">
            <v>197-5322813</v>
          </cell>
          <cell r="D265" t="str">
            <v>377782</v>
          </cell>
          <cell r="E265" t="str">
            <v/>
          </cell>
          <cell r="F265" t="str">
            <v>1263.35</v>
          </cell>
          <cell r="G265" t="str">
            <v>RMB</v>
          </cell>
          <cell r="H265" t="str">
            <v>1</v>
          </cell>
          <cell r="I265" t="str">
            <v>1404.97</v>
          </cell>
        </row>
        <row r="266">
          <cell r="A266">
            <v>1761372</v>
          </cell>
          <cell r="B266" t="str">
            <v>巴黎贝尔西宜必思尚品酒店</v>
          </cell>
          <cell r="C266" t="str">
            <v>197-5403058</v>
          </cell>
          <cell r="D266" t="str">
            <v/>
          </cell>
          <cell r="E266" t="str">
            <v/>
          </cell>
          <cell r="F266" t="str">
            <v>726.32</v>
          </cell>
          <cell r="G266" t="str">
            <v>RMB</v>
          </cell>
          <cell r="H266" t="str">
            <v>1</v>
          </cell>
          <cell r="I266" t="str">
            <v>807.74</v>
          </cell>
        </row>
        <row r="267">
          <cell r="A267">
            <v>1767171</v>
          </cell>
          <cell r="B267" t="str">
            <v>提姆玛德莱娜剧院酒店</v>
          </cell>
          <cell r="C267" t="str">
            <v>197-5417696</v>
          </cell>
          <cell r="D267" t="str">
            <v>508423005</v>
          </cell>
          <cell r="E267" t="str">
            <v/>
          </cell>
          <cell r="F267" t="str">
            <v>3660.75</v>
          </cell>
          <cell r="G267" t="str">
            <v>RMB</v>
          </cell>
          <cell r="H267" t="str">
            <v>1</v>
          </cell>
          <cell r="I267" t="str">
            <v>4071.12</v>
          </cell>
        </row>
        <row r="268">
          <cell r="A268">
            <v>1728928</v>
          </cell>
          <cell r="B268" t="str">
            <v>宜必思巴黎阿莱西亚蒙帕纳斯酒店</v>
          </cell>
          <cell r="C268" t="str">
            <v>197-5354256</v>
          </cell>
          <cell r="D268" t="str">
            <v/>
          </cell>
          <cell r="E268" t="str">
            <v/>
          </cell>
          <cell r="F268" t="str">
            <v>1400.24</v>
          </cell>
          <cell r="G268" t="str">
            <v>RMB</v>
          </cell>
          <cell r="H268" t="str">
            <v>1</v>
          </cell>
          <cell r="I268" t="str">
            <v>1557.21</v>
          </cell>
        </row>
        <row r="269">
          <cell r="A269">
            <v>1730992</v>
          </cell>
          <cell r="B269" t="str">
            <v>宜必思巴黎阿莱西亚蒙帕纳斯酒店</v>
          </cell>
          <cell r="C269" t="str">
            <v>197-5357474</v>
          </cell>
          <cell r="D269" t="str">
            <v>197-5357474</v>
          </cell>
          <cell r="E269" t="str">
            <v/>
          </cell>
          <cell r="F269" t="str">
            <v>709.69</v>
          </cell>
          <cell r="G269" t="str">
            <v>RMB</v>
          </cell>
          <cell r="H269" t="str">
            <v>1</v>
          </cell>
          <cell r="I269" t="str">
            <v>789.25</v>
          </cell>
        </row>
        <row r="270">
          <cell r="A270">
            <v>1755644</v>
          </cell>
          <cell r="B270" t="str">
            <v>哈里斯酒店塞米亚克</v>
          </cell>
          <cell r="C270" t="str">
            <v>325-1886390</v>
          </cell>
          <cell r="D270" t="str">
            <v>84892</v>
          </cell>
          <cell r="E270" t="str">
            <v/>
          </cell>
          <cell r="F270" t="str">
            <v>195.67</v>
          </cell>
          <cell r="G270" t="str">
            <v>RMB</v>
          </cell>
          <cell r="H270" t="str">
            <v>1</v>
          </cell>
          <cell r="I270" t="str">
            <v>217.6</v>
          </cell>
        </row>
        <row r="271">
          <cell r="A271">
            <v>1745025</v>
          </cell>
          <cell r="B271" t="str">
            <v>瑞士贝林泗水唐均苏拉巴亚酒店</v>
          </cell>
          <cell r="C271" t="str">
            <v>325-1873964</v>
          </cell>
          <cell r="D271" t="str">
            <v/>
          </cell>
          <cell r="E271" t="str">
            <v/>
          </cell>
          <cell r="F271" t="str">
            <v>285</v>
          </cell>
          <cell r="G271" t="str">
            <v>RMB</v>
          </cell>
          <cell r="H271" t="str">
            <v>1</v>
          </cell>
          <cell r="I271" t="str">
            <v>318.03</v>
          </cell>
        </row>
        <row r="272">
          <cell r="A272">
            <v>1744264</v>
          </cell>
          <cell r="B272" t="str">
            <v>哈尔莫尼耶鲁酒店</v>
          </cell>
          <cell r="C272" t="str">
            <v>325-1873352</v>
          </cell>
          <cell r="D272" t="str">
            <v/>
          </cell>
          <cell r="E272" t="str">
            <v/>
          </cell>
          <cell r="F272" t="str">
            <v>216.62</v>
          </cell>
          <cell r="G272" t="str">
            <v>RMB</v>
          </cell>
          <cell r="H272" t="str">
            <v>1</v>
          </cell>
          <cell r="I272" t="str">
            <v>240.9</v>
          </cell>
        </row>
        <row r="273">
          <cell r="A273">
            <v>1736245</v>
          </cell>
          <cell r="B273" t="str">
            <v>哈尔莫尼耶鲁酒店</v>
          </cell>
          <cell r="C273" t="str">
            <v>325-1863804</v>
          </cell>
          <cell r="D273" t="str">
            <v/>
          </cell>
          <cell r="E273" t="str">
            <v/>
          </cell>
          <cell r="F273" t="str">
            <v>402.68</v>
          </cell>
          <cell r="G273" t="str">
            <v>RMB</v>
          </cell>
          <cell r="H273" t="str">
            <v>1</v>
          </cell>
          <cell r="I273" t="str">
            <v>447.82</v>
          </cell>
        </row>
        <row r="274">
          <cell r="A274">
            <v>1735902</v>
          </cell>
          <cell r="B274" t="str">
            <v>哈尔莫尼耶鲁酒店</v>
          </cell>
          <cell r="C274" t="str">
            <v>325-1863400</v>
          </cell>
          <cell r="D274" t="str">
            <v/>
          </cell>
          <cell r="E274" t="str">
            <v/>
          </cell>
          <cell r="F274" t="str">
            <v>462.96</v>
          </cell>
          <cell r="G274" t="str">
            <v>RMB</v>
          </cell>
          <cell r="H274" t="str">
            <v>1</v>
          </cell>
          <cell r="I274" t="str">
            <v>514.86</v>
          </cell>
        </row>
        <row r="275">
          <cell r="A275">
            <v>1738969</v>
          </cell>
          <cell r="B275" t="str">
            <v>哈尔莫尼耶鲁酒店</v>
          </cell>
          <cell r="C275" t="str">
            <v>325-1867580</v>
          </cell>
          <cell r="D275" t="str">
            <v/>
          </cell>
          <cell r="E275" t="str">
            <v/>
          </cell>
          <cell r="F275" t="str">
            <v>245.99</v>
          </cell>
          <cell r="G275" t="str">
            <v>RMB</v>
          </cell>
          <cell r="H275" t="str">
            <v>1</v>
          </cell>
          <cell r="I275" t="str">
            <v>273.56</v>
          </cell>
        </row>
        <row r="276">
          <cell r="A276">
            <v>1744113</v>
          </cell>
          <cell r="B276" t="str">
            <v>哈尔莫尼耶鲁酒店</v>
          </cell>
          <cell r="C276" t="str">
            <v>325-1873236</v>
          </cell>
          <cell r="D276" t="str">
            <v/>
          </cell>
          <cell r="E276" t="str">
            <v/>
          </cell>
          <cell r="F276" t="str">
            <v>216.62</v>
          </cell>
          <cell r="G276" t="str">
            <v>RMB</v>
          </cell>
          <cell r="H276" t="str">
            <v>1</v>
          </cell>
          <cell r="I276" t="str">
            <v>240.9</v>
          </cell>
        </row>
        <row r="277">
          <cell r="A277">
            <v>1753986</v>
          </cell>
          <cell r="B277" t="str">
            <v>哈尔莫尼耶鲁酒店</v>
          </cell>
          <cell r="C277" t="str">
            <v>325-1884078</v>
          </cell>
          <cell r="D277" t="str">
            <v/>
          </cell>
          <cell r="E277" t="str">
            <v/>
          </cell>
          <cell r="F277" t="str">
            <v>219.94</v>
          </cell>
          <cell r="G277" t="str">
            <v>RMB</v>
          </cell>
          <cell r="H277" t="str">
            <v>1</v>
          </cell>
          <cell r="I277" t="str">
            <v>244.59</v>
          </cell>
        </row>
        <row r="278">
          <cell r="A278">
            <v>1734400</v>
          </cell>
          <cell r="B278" t="str">
            <v>哈尔莫尼耶鲁酒店</v>
          </cell>
          <cell r="C278" t="str">
            <v>325-1861386</v>
          </cell>
          <cell r="D278" t="str">
            <v>107098</v>
          </cell>
          <cell r="E278" t="str">
            <v/>
          </cell>
          <cell r="F278" t="str">
            <v>1107.92</v>
          </cell>
          <cell r="G278" t="str">
            <v>RMB</v>
          </cell>
          <cell r="H278" t="str">
            <v>1</v>
          </cell>
          <cell r="I278" t="str">
            <v>1232.12</v>
          </cell>
        </row>
        <row r="279">
          <cell r="A279">
            <v>1737358</v>
          </cell>
          <cell r="B279" t="str">
            <v>拉里特新德里酒店</v>
          </cell>
          <cell r="C279" t="str">
            <v>270-303155</v>
          </cell>
          <cell r="D279" t="str">
            <v/>
          </cell>
          <cell r="E279" t="str">
            <v/>
          </cell>
          <cell r="F279" t="str">
            <v>761.3</v>
          </cell>
          <cell r="G279" t="str">
            <v>RMB</v>
          </cell>
          <cell r="H279" t="str">
            <v>1</v>
          </cell>
          <cell r="I279" t="str">
            <v>846.64</v>
          </cell>
        </row>
        <row r="280">
          <cell r="A280">
            <v>1747206</v>
          </cell>
          <cell r="B280" t="str">
            <v>首尔总统酒店</v>
          </cell>
          <cell r="C280" t="str">
            <v>435-447696</v>
          </cell>
          <cell r="D280" t="str">
            <v>681293</v>
          </cell>
          <cell r="E280" t="str">
            <v/>
          </cell>
          <cell r="F280" t="str">
            <v>820</v>
          </cell>
          <cell r="G280" t="str">
            <v>RMB</v>
          </cell>
          <cell r="H280" t="str">
            <v>1</v>
          </cell>
          <cell r="I280" t="str">
            <v>912.91</v>
          </cell>
        </row>
        <row r="281">
          <cell r="A281">
            <v>1718920</v>
          </cell>
          <cell r="B281" t="str">
            <v>首尔华克山庄酒店</v>
          </cell>
          <cell r="C281" t="str">
            <v>435-441693</v>
          </cell>
          <cell r="D281" t="str">
            <v/>
          </cell>
          <cell r="E281" t="str">
            <v/>
          </cell>
          <cell r="F281" t="str">
            <v>0</v>
          </cell>
          <cell r="G281" t="str">
            <v>RMB</v>
          </cell>
          <cell r="H281" t="str">
            <v>1</v>
          </cell>
          <cell r="I281" t="str">
            <v>0</v>
          </cell>
        </row>
        <row r="282">
          <cell r="A282">
            <v>1761702</v>
          </cell>
          <cell r="B282" t="str">
            <v>首尔华克山庄酒店</v>
          </cell>
          <cell r="C282" t="str">
            <v>435-450829</v>
          </cell>
          <cell r="D282" t="str">
            <v>488875</v>
          </cell>
          <cell r="E282" t="str">
            <v/>
          </cell>
          <cell r="F282" t="str">
            <v>1857.41</v>
          </cell>
          <cell r="G282" t="str">
            <v>RMB</v>
          </cell>
          <cell r="H282" t="str">
            <v>1</v>
          </cell>
          <cell r="I282" t="str">
            <v>2065.62</v>
          </cell>
        </row>
        <row r="283">
          <cell r="A283">
            <v>1717822</v>
          </cell>
          <cell r="B283" t="str">
            <v>首尔东大门华美达安可酒店</v>
          </cell>
          <cell r="C283" t="str">
            <v>435-441361</v>
          </cell>
          <cell r="D283" t="str">
            <v/>
          </cell>
          <cell r="E283" t="str">
            <v/>
          </cell>
          <cell r="F283" t="str">
            <v>574.46</v>
          </cell>
          <cell r="G283" t="str">
            <v>RMB</v>
          </cell>
          <cell r="H283" t="str">
            <v>1</v>
          </cell>
          <cell r="I283" t="str">
            <v>638.86</v>
          </cell>
        </row>
        <row r="284">
          <cell r="A284">
            <v>1745631</v>
          </cell>
          <cell r="B284" t="str">
            <v>东大门宜必思快捷大使酒店</v>
          </cell>
          <cell r="C284" t="str">
            <v>435-447328</v>
          </cell>
          <cell r="D284" t="str">
            <v>985061</v>
          </cell>
          <cell r="E284" t="str">
            <v/>
          </cell>
          <cell r="F284" t="str">
            <v>1180.47</v>
          </cell>
          <cell r="G284" t="str">
            <v>RMB</v>
          </cell>
          <cell r="H284" t="str">
            <v>1</v>
          </cell>
          <cell r="I284" t="str">
            <v>1312.8</v>
          </cell>
        </row>
        <row r="285">
          <cell r="A285">
            <v>1717838</v>
          </cell>
          <cell r="B285" t="str">
            <v>东大门宜必思快捷大使酒店</v>
          </cell>
          <cell r="C285" t="str">
            <v>435-441367</v>
          </cell>
          <cell r="D285" t="str">
            <v>983741;983742</v>
          </cell>
          <cell r="E285" t="str">
            <v/>
          </cell>
          <cell r="F285" t="str">
            <v>3735</v>
          </cell>
          <cell r="G285" t="str">
            <v>RMB</v>
          </cell>
          <cell r="H285" t="str">
            <v>1</v>
          </cell>
          <cell r="I285" t="str">
            <v>4154.44</v>
          </cell>
        </row>
        <row r="286">
          <cell r="A286">
            <v>1739465</v>
          </cell>
          <cell r="B286" t="str">
            <v>东大门宜必思快捷大使酒店</v>
          </cell>
          <cell r="C286" t="str">
            <v>435-446114</v>
          </cell>
          <cell r="D286" t="str">
            <v>984903</v>
          </cell>
          <cell r="E286" t="str">
            <v/>
          </cell>
          <cell r="F286" t="str">
            <v>1571.23</v>
          </cell>
          <cell r="G286" t="str">
            <v>RMB</v>
          </cell>
          <cell r="H286" t="str">
            <v>1</v>
          </cell>
          <cell r="I286" t="str">
            <v>1747.36</v>
          </cell>
        </row>
        <row r="287">
          <cell r="A287">
            <v>1739542</v>
          </cell>
          <cell r="B287" t="str">
            <v>东大门宜必思快捷大使酒店</v>
          </cell>
          <cell r="C287" t="str">
            <v>435-446137</v>
          </cell>
          <cell r="D287" t="str">
            <v/>
          </cell>
          <cell r="E287" t="str">
            <v/>
          </cell>
          <cell r="F287" t="str">
            <v>396.33</v>
          </cell>
          <cell r="G287" t="str">
            <v>RMB</v>
          </cell>
          <cell r="H287" t="str">
            <v>1</v>
          </cell>
          <cell r="I287" t="str">
            <v>440.76</v>
          </cell>
        </row>
        <row r="288">
          <cell r="A288">
            <v>1717607</v>
          </cell>
          <cell r="B288" t="str">
            <v>东大门宜必思快捷大使酒店</v>
          </cell>
          <cell r="C288" t="str">
            <v>435-441322</v>
          </cell>
          <cell r="D288" t="str">
            <v>983718</v>
          </cell>
          <cell r="E288" t="str">
            <v/>
          </cell>
          <cell r="F288" t="str">
            <v>430.55</v>
          </cell>
          <cell r="G288" t="str">
            <v>RMB</v>
          </cell>
          <cell r="H288" t="str">
            <v>1</v>
          </cell>
          <cell r="I288" t="str">
            <v>478.82</v>
          </cell>
        </row>
        <row r="289">
          <cell r="A289">
            <v>1742370</v>
          </cell>
          <cell r="B289" t="str">
            <v>东大门宜必思快捷大使酒店</v>
          </cell>
          <cell r="C289" t="str">
            <v>435-446692</v>
          </cell>
          <cell r="D289" t="str">
            <v/>
          </cell>
          <cell r="E289" t="str">
            <v/>
          </cell>
          <cell r="F289" t="str">
            <v>1459.55</v>
          </cell>
          <cell r="G289" t="str">
            <v>RMB</v>
          </cell>
          <cell r="H289" t="str">
            <v>1</v>
          </cell>
          <cell r="I289" t="str">
            <v>1623.16</v>
          </cell>
        </row>
        <row r="290">
          <cell r="A290">
            <v>1717842</v>
          </cell>
          <cell r="B290" t="str">
            <v>东大门宜必思快捷大使酒店</v>
          </cell>
          <cell r="C290" t="str">
            <v>435-441366</v>
          </cell>
          <cell r="D290" t="str">
            <v>983743</v>
          </cell>
          <cell r="E290" t="str">
            <v/>
          </cell>
          <cell r="F290" t="str">
            <v>1867</v>
          </cell>
          <cell r="G290" t="str">
            <v>RMB</v>
          </cell>
          <cell r="H290" t="str">
            <v>1</v>
          </cell>
          <cell r="I290" t="str">
            <v>2077.22</v>
          </cell>
        </row>
        <row r="291">
          <cell r="A291">
            <v>1739845</v>
          </cell>
          <cell r="B291" t="str">
            <v>东大门宜必思快捷大使酒店</v>
          </cell>
          <cell r="C291" t="str">
            <v>435-446213</v>
          </cell>
          <cell r="D291" t="str">
            <v/>
          </cell>
          <cell r="E291" t="str">
            <v/>
          </cell>
          <cell r="F291" t="str">
            <v>1530.04</v>
          </cell>
          <cell r="G291" t="str">
            <v>RMB</v>
          </cell>
          <cell r="H291" t="str">
            <v>1</v>
          </cell>
          <cell r="I291" t="str">
            <v>1701.56</v>
          </cell>
        </row>
        <row r="292">
          <cell r="A292">
            <v>1709145</v>
          </cell>
          <cell r="B292" t="str">
            <v>东大门宜必思快捷大使酒店</v>
          </cell>
          <cell r="C292" t="str">
            <v>435-439349</v>
          </cell>
          <cell r="D292" t="str">
            <v/>
          </cell>
          <cell r="E292" t="str">
            <v/>
          </cell>
          <cell r="F292" t="str">
            <v>1127.03</v>
          </cell>
          <cell r="G292" t="str">
            <v>RMB</v>
          </cell>
          <cell r="H292" t="str">
            <v>1</v>
          </cell>
          <cell r="I292" t="str">
            <v>1253.37</v>
          </cell>
        </row>
        <row r="293">
          <cell r="A293">
            <v>1715402</v>
          </cell>
          <cell r="B293" t="str">
            <v>东大门宜必思快捷大使酒店</v>
          </cell>
          <cell r="C293" t="str">
            <v>435-440667</v>
          </cell>
          <cell r="D293" t="str">
            <v>983502</v>
          </cell>
          <cell r="E293" t="str">
            <v/>
          </cell>
          <cell r="F293" t="str">
            <v>1395.23</v>
          </cell>
          <cell r="G293" t="str">
            <v>RMB</v>
          </cell>
          <cell r="H293" t="str">
            <v>1</v>
          </cell>
          <cell r="I293" t="str">
            <v>1551.64</v>
          </cell>
        </row>
        <row r="294">
          <cell r="A294">
            <v>1748625</v>
          </cell>
          <cell r="B294" t="str">
            <v>首尔东大门家温高金园通酒店</v>
          </cell>
          <cell r="C294" t="str">
            <v>435-448079</v>
          </cell>
          <cell r="D294" t="str">
            <v>reconfirmed</v>
          </cell>
          <cell r="E294" t="str">
            <v/>
          </cell>
          <cell r="F294" t="str">
            <v>1082.5</v>
          </cell>
          <cell r="G294" t="str">
            <v>RMB</v>
          </cell>
          <cell r="H294" t="str">
            <v>1</v>
          </cell>
          <cell r="I294" t="str">
            <v>1203.85</v>
          </cell>
        </row>
        <row r="295">
          <cell r="A295">
            <v>1742623</v>
          </cell>
          <cell r="B295" t="str">
            <v>京都格兰王子大饭店</v>
          </cell>
          <cell r="C295" t="str">
            <v>284-1202662</v>
          </cell>
          <cell r="D295" t="str">
            <v/>
          </cell>
          <cell r="E295" t="str">
            <v/>
          </cell>
          <cell r="F295" t="str">
            <v>467.83</v>
          </cell>
          <cell r="G295" t="str">
            <v>RMB</v>
          </cell>
          <cell r="H295" t="str">
            <v>1</v>
          </cell>
          <cell r="I295" t="str">
            <v>520.27</v>
          </cell>
        </row>
        <row r="296">
          <cell r="A296">
            <v>1752225</v>
          </cell>
          <cell r="B296" t="str">
            <v>奈良日航酒店</v>
          </cell>
          <cell r="C296" t="str">
            <v>284-1213210</v>
          </cell>
          <cell r="D296" t="str">
            <v/>
          </cell>
          <cell r="E296" t="str">
            <v/>
          </cell>
          <cell r="F296" t="str">
            <v>611.02</v>
          </cell>
          <cell r="G296" t="str">
            <v>RMB</v>
          </cell>
          <cell r="H296" t="str">
            <v>1</v>
          </cell>
          <cell r="I296" t="str">
            <v>679.51</v>
          </cell>
        </row>
        <row r="297">
          <cell r="A297">
            <v>1744998</v>
          </cell>
          <cell r="B297" t="str">
            <v>奈良日航酒店</v>
          </cell>
          <cell r="C297" t="str">
            <v>284-1204887</v>
          </cell>
          <cell r="D297" t="str">
            <v/>
          </cell>
          <cell r="E297" t="str">
            <v/>
          </cell>
          <cell r="F297" t="str">
            <v>778.35</v>
          </cell>
          <cell r="G297" t="str">
            <v>RMB</v>
          </cell>
          <cell r="H297" t="str">
            <v>1</v>
          </cell>
          <cell r="I297" t="str">
            <v>865.6</v>
          </cell>
        </row>
        <row r="298">
          <cell r="A298">
            <v>1768095</v>
          </cell>
          <cell r="B298" t="str">
            <v>奈良日航酒店</v>
          </cell>
          <cell r="C298" t="str">
            <v>284-1232545</v>
          </cell>
          <cell r="D298" t="str">
            <v/>
          </cell>
          <cell r="E298" t="str">
            <v/>
          </cell>
          <cell r="F298" t="str">
            <v>621</v>
          </cell>
          <cell r="G298" t="str">
            <v>RMB</v>
          </cell>
          <cell r="H298" t="str">
            <v>1</v>
          </cell>
          <cell r="I298" t="str">
            <v>690.61</v>
          </cell>
        </row>
        <row r="299">
          <cell r="A299">
            <v>1693715</v>
          </cell>
          <cell r="B299" t="str">
            <v>奈良日航酒店</v>
          </cell>
          <cell r="C299" t="str">
            <v>284-1151554</v>
          </cell>
          <cell r="D299" t="str">
            <v>101013259</v>
          </cell>
          <cell r="E299" t="str">
            <v/>
          </cell>
          <cell r="F299" t="str">
            <v>994.28</v>
          </cell>
          <cell r="G299" t="str">
            <v>RMB</v>
          </cell>
          <cell r="H299" t="str">
            <v>1</v>
          </cell>
          <cell r="I299" t="str">
            <v>1105.74</v>
          </cell>
        </row>
        <row r="300">
          <cell r="A300">
            <v>1738327</v>
          </cell>
          <cell r="B300" t="str">
            <v>首尔28 明洞酒店</v>
          </cell>
          <cell r="C300" t="str">
            <v>435-445838</v>
          </cell>
          <cell r="D300" t="str">
            <v/>
          </cell>
          <cell r="E300" t="str">
            <v/>
          </cell>
          <cell r="F300" t="str">
            <v>2498.95</v>
          </cell>
          <cell r="G300" t="str">
            <v>RMB</v>
          </cell>
          <cell r="H300" t="str">
            <v>1</v>
          </cell>
          <cell r="I300" t="str">
            <v>2779.08</v>
          </cell>
        </row>
        <row r="301">
          <cell r="A301">
            <v>1730340</v>
          </cell>
          <cell r="B301" t="str">
            <v>首尔28 明洞酒店</v>
          </cell>
          <cell r="C301" t="str">
            <v>435-444188</v>
          </cell>
          <cell r="D301" t="str">
            <v/>
          </cell>
          <cell r="E301" t="str">
            <v/>
          </cell>
          <cell r="F301" t="str">
            <v>1704.92</v>
          </cell>
          <cell r="G301" t="str">
            <v>RMB</v>
          </cell>
          <cell r="H301" t="str">
            <v>1</v>
          </cell>
          <cell r="I301" t="str">
            <v>1896.04</v>
          </cell>
        </row>
        <row r="302">
          <cell r="A302">
            <v>1734761</v>
          </cell>
          <cell r="B302" t="str">
            <v>首尔28 明洞酒店</v>
          </cell>
          <cell r="C302" t="str">
            <v>435-444948</v>
          </cell>
          <cell r="D302" t="str">
            <v/>
          </cell>
          <cell r="E302" t="str">
            <v/>
          </cell>
          <cell r="F302" t="str">
            <v>1544.03</v>
          </cell>
          <cell r="G302" t="str">
            <v>RMB</v>
          </cell>
          <cell r="H302" t="str">
            <v>1</v>
          </cell>
          <cell r="I302" t="str">
            <v>1717.12</v>
          </cell>
        </row>
        <row r="303">
          <cell r="A303">
            <v>1735060</v>
          </cell>
          <cell r="B303" t="str">
            <v>首尔28 明洞酒店</v>
          </cell>
          <cell r="C303" t="str">
            <v>435-445040</v>
          </cell>
          <cell r="D303" t="str">
            <v>19048178</v>
          </cell>
          <cell r="E303" t="str">
            <v/>
          </cell>
          <cell r="F303" t="str">
            <v>895.64</v>
          </cell>
          <cell r="G303" t="str">
            <v>RMB</v>
          </cell>
          <cell r="H303" t="str">
            <v>1</v>
          </cell>
          <cell r="I303" t="str">
            <v>996.04</v>
          </cell>
        </row>
        <row r="304">
          <cell r="A304">
            <v>1720926</v>
          </cell>
          <cell r="B304" t="str">
            <v>首尔28 明洞酒店</v>
          </cell>
          <cell r="C304" t="str">
            <v>435-442133</v>
          </cell>
          <cell r="D304" t="str">
            <v/>
          </cell>
          <cell r="E304" t="str">
            <v/>
          </cell>
          <cell r="F304" t="str">
            <v>873.84</v>
          </cell>
          <cell r="G304" t="str">
            <v>RMB</v>
          </cell>
          <cell r="H304" t="str">
            <v>1</v>
          </cell>
          <cell r="I304" t="str">
            <v>971.8</v>
          </cell>
        </row>
        <row r="305">
          <cell r="A305">
            <v>1707881</v>
          </cell>
          <cell r="B305" t="str">
            <v>首尔28 明洞酒店</v>
          </cell>
          <cell r="C305" t="str">
            <v>435-439099</v>
          </cell>
          <cell r="D305" t="str">
            <v>19047493</v>
          </cell>
          <cell r="E305" t="str">
            <v/>
          </cell>
          <cell r="F305" t="str">
            <v>5656.33</v>
          </cell>
          <cell r="G305" t="str">
            <v>RMB</v>
          </cell>
          <cell r="H305" t="str">
            <v>1</v>
          </cell>
          <cell r="I305" t="str">
            <v>6290.4</v>
          </cell>
        </row>
        <row r="306">
          <cell r="A306">
            <v>1736630</v>
          </cell>
          <cell r="B306" t="str">
            <v>首尔28 明洞酒店</v>
          </cell>
          <cell r="C306" t="str">
            <v>435-445377</v>
          </cell>
          <cell r="D306" t="str">
            <v/>
          </cell>
          <cell r="E306" t="str">
            <v/>
          </cell>
          <cell r="F306" t="str">
            <v>3310.49</v>
          </cell>
          <cell r="G306" t="str">
            <v>RMB</v>
          </cell>
          <cell r="H306" t="str">
            <v>1</v>
          </cell>
          <cell r="I306" t="str">
            <v>3681.6</v>
          </cell>
        </row>
        <row r="307">
          <cell r="A307">
            <v>1736626</v>
          </cell>
          <cell r="B307" t="str">
            <v>首尔28 明洞酒店</v>
          </cell>
          <cell r="C307" t="str">
            <v>435-445376</v>
          </cell>
          <cell r="D307" t="str">
            <v/>
          </cell>
          <cell r="E307" t="str">
            <v/>
          </cell>
          <cell r="F307" t="str">
            <v>3310.49</v>
          </cell>
          <cell r="G307" t="str">
            <v>RMB</v>
          </cell>
          <cell r="H307" t="str">
            <v>1</v>
          </cell>
          <cell r="I307" t="str">
            <v>3681.6</v>
          </cell>
        </row>
        <row r="308">
          <cell r="A308">
            <v>1743380</v>
          </cell>
          <cell r="B308" t="str">
            <v>精美花园丰中大阪国际机场酒店（仅供成人入住）</v>
          </cell>
          <cell r="C308" t="str">
            <v>284-1203268</v>
          </cell>
          <cell r="D308" t="str">
            <v/>
          </cell>
          <cell r="E308" t="str">
            <v/>
          </cell>
          <cell r="F308" t="str">
            <v>226.87</v>
          </cell>
          <cell r="G308" t="str">
            <v>RMB</v>
          </cell>
          <cell r="H308" t="str">
            <v>1</v>
          </cell>
          <cell r="I308" t="str">
            <v>252.3</v>
          </cell>
        </row>
        <row r="309">
          <cell r="A309">
            <v>1742935</v>
          </cell>
          <cell r="B309" t="str">
            <v>卢森堡希尔顿逸林酒店</v>
          </cell>
          <cell r="C309" t="str">
            <v>143-44233</v>
          </cell>
          <cell r="D309" t="str">
            <v>3171856890</v>
          </cell>
          <cell r="E309" t="str">
            <v/>
          </cell>
          <cell r="F309" t="str">
            <v>2714.94</v>
          </cell>
          <cell r="G309" t="str">
            <v>RMB</v>
          </cell>
          <cell r="H309" t="str">
            <v>1</v>
          </cell>
          <cell r="I309" t="str">
            <v>3019.28</v>
          </cell>
        </row>
        <row r="310">
          <cell r="A310">
            <v>1682812</v>
          </cell>
          <cell r="B310" t="str">
            <v>哈尔施塔特历史酒店</v>
          </cell>
          <cell r="C310" t="str">
            <v>228-794507</v>
          </cell>
          <cell r="D310" t="str">
            <v>318541</v>
          </cell>
          <cell r="E310" t="str">
            <v/>
          </cell>
          <cell r="F310" t="str">
            <v>1587</v>
          </cell>
          <cell r="G310" t="str">
            <v>RMB</v>
          </cell>
          <cell r="H310" t="str">
            <v>1</v>
          </cell>
          <cell r="I310" t="str">
            <v>1762.52</v>
          </cell>
        </row>
        <row r="311">
          <cell r="A311">
            <v>1744853</v>
          </cell>
          <cell r="B311" t="str">
            <v>迪拜宜必思德伊勒市中心酒店</v>
          </cell>
          <cell r="C311" t="str">
            <v>148-1714346</v>
          </cell>
          <cell r="D311" t="str">
            <v/>
          </cell>
          <cell r="E311" t="str">
            <v/>
          </cell>
          <cell r="F311" t="str">
            <v>2214.95</v>
          </cell>
          <cell r="G311" t="str">
            <v>RMB</v>
          </cell>
          <cell r="H311" t="str">
            <v>1</v>
          </cell>
          <cell r="I311" t="str">
            <v>2463.24</v>
          </cell>
        </row>
        <row r="312">
          <cell r="A312">
            <v>1737683</v>
          </cell>
          <cell r="B312" t="str">
            <v>迪拜酋长国购物广场宜必思酒店 </v>
          </cell>
          <cell r="C312" t="str">
            <v>148-1710198</v>
          </cell>
          <cell r="D312" t="str">
            <v/>
          </cell>
          <cell r="E312" t="str">
            <v/>
          </cell>
          <cell r="F312" t="str">
            <v>881.27</v>
          </cell>
          <cell r="G312" t="str">
            <v>RMB</v>
          </cell>
          <cell r="H312" t="str">
            <v>1</v>
          </cell>
          <cell r="I312" t="str">
            <v>980.06</v>
          </cell>
        </row>
        <row r="313">
          <cell r="A313">
            <v>1738932</v>
          </cell>
          <cell r="B313" t="str">
            <v>迪拜酋长国购物广场宜必思酒店 </v>
          </cell>
          <cell r="C313" t="str">
            <v>148-1710883</v>
          </cell>
          <cell r="D313" t="str">
            <v/>
          </cell>
          <cell r="E313" t="str">
            <v/>
          </cell>
          <cell r="F313" t="str">
            <v>861.01</v>
          </cell>
          <cell r="G313" t="str">
            <v>RMB</v>
          </cell>
          <cell r="H313" t="str">
            <v>1</v>
          </cell>
          <cell r="I313" t="str">
            <v>957.53</v>
          </cell>
        </row>
        <row r="314">
          <cell r="A314">
            <v>1752987</v>
          </cell>
          <cell r="B314" t="str">
            <v>迪拜宜必思亚利加酒店 </v>
          </cell>
          <cell r="C314" t="str">
            <v>148-1720951</v>
          </cell>
          <cell r="D314" t="str">
            <v/>
          </cell>
          <cell r="E314" t="str">
            <v/>
          </cell>
          <cell r="F314" t="str">
            <v>451.68</v>
          </cell>
          <cell r="G314" t="str">
            <v>RMB</v>
          </cell>
          <cell r="H314" t="str">
            <v>1</v>
          </cell>
          <cell r="I314" t="str">
            <v>502.31</v>
          </cell>
        </row>
        <row r="315">
          <cell r="A315">
            <v>1722246</v>
          </cell>
          <cell r="B315" t="str">
            <v>迪拜古城套房皇宫酒店 </v>
          </cell>
          <cell r="C315" t="str">
            <v>148-1699964</v>
          </cell>
          <cell r="D315" t="str">
            <v/>
          </cell>
          <cell r="E315" t="str">
            <v/>
          </cell>
          <cell r="F315" t="str">
            <v>4188.28</v>
          </cell>
          <cell r="G315" t="str">
            <v>RMB</v>
          </cell>
          <cell r="H315" t="str">
            <v>1</v>
          </cell>
          <cell r="I315" t="str">
            <v>4657.78</v>
          </cell>
        </row>
        <row r="316">
          <cell r="A316">
            <v>1743948</v>
          </cell>
          <cell r="B316" t="str">
            <v>德伊勒贝斯特韦斯特精品酒店 </v>
          </cell>
          <cell r="C316" t="str">
            <v>148-1713915</v>
          </cell>
          <cell r="D316" t="str">
            <v>21426</v>
          </cell>
          <cell r="E316" t="str">
            <v/>
          </cell>
          <cell r="F316" t="str">
            <v>994.59</v>
          </cell>
          <cell r="G316" t="str">
            <v>RMB</v>
          </cell>
          <cell r="H316" t="str">
            <v>1</v>
          </cell>
          <cell r="I316" t="str">
            <v>1106.08</v>
          </cell>
        </row>
        <row r="317">
          <cell r="A317">
            <v>1752018</v>
          </cell>
          <cell r="B317" t="str">
            <v>德伊勒贝斯特韦斯特精品酒店 </v>
          </cell>
          <cell r="C317" t="str">
            <v>148-1720193</v>
          </cell>
          <cell r="D317" t="str">
            <v/>
          </cell>
          <cell r="E317" t="str">
            <v/>
          </cell>
          <cell r="F317" t="str">
            <v>391.05</v>
          </cell>
          <cell r="G317" t="str">
            <v>RMB</v>
          </cell>
          <cell r="H317" t="str">
            <v>1</v>
          </cell>
          <cell r="I317" t="str">
            <v>434.89</v>
          </cell>
        </row>
        <row r="318">
          <cell r="A318">
            <v>1765940</v>
          </cell>
          <cell r="B318" t="str">
            <v>迪拜皇冠酒店</v>
          </cell>
          <cell r="C318" t="str">
            <v>148-1732525</v>
          </cell>
          <cell r="D318" t="str">
            <v/>
          </cell>
          <cell r="E318" t="str">
            <v/>
          </cell>
          <cell r="F318" t="str">
            <v>1344.24</v>
          </cell>
          <cell r="G318" t="str">
            <v>RMB</v>
          </cell>
          <cell r="H318" t="str">
            <v>1</v>
          </cell>
          <cell r="I318" t="str">
            <v>1494.93</v>
          </cell>
        </row>
        <row r="319">
          <cell r="A319">
            <v>1764522</v>
          </cell>
          <cell r="B319" t="str">
            <v>迪拜皇冠酒店</v>
          </cell>
          <cell r="C319" t="str">
            <v>148-1731259</v>
          </cell>
          <cell r="D319" t="str">
            <v/>
          </cell>
          <cell r="E319" t="str">
            <v/>
          </cell>
          <cell r="F319" t="str">
            <v>2626.08</v>
          </cell>
          <cell r="G319" t="str">
            <v>RMB</v>
          </cell>
          <cell r="H319" t="str">
            <v>1</v>
          </cell>
          <cell r="I319" t="str">
            <v>2920.46</v>
          </cell>
        </row>
        <row r="320">
          <cell r="A320">
            <v>1771316</v>
          </cell>
          <cell r="B320" t="str">
            <v>迪拜皇冠酒店</v>
          </cell>
          <cell r="C320" t="str">
            <v>148-1736569</v>
          </cell>
          <cell r="D320" t="str">
            <v/>
          </cell>
          <cell r="E320" t="str">
            <v/>
          </cell>
          <cell r="F320" t="str">
            <v>2453.27</v>
          </cell>
          <cell r="G320" t="str">
            <v>RMB</v>
          </cell>
          <cell r="H320" t="str">
            <v>1</v>
          </cell>
          <cell r="I320" t="str">
            <v>2728.28</v>
          </cell>
        </row>
        <row r="321">
          <cell r="A321">
            <v>1741267</v>
          </cell>
          <cell r="B321" t="str">
            <v>迪拜国际机场酒店</v>
          </cell>
          <cell r="C321" t="str">
            <v>148-1712195</v>
          </cell>
          <cell r="D321" t="str">
            <v/>
          </cell>
          <cell r="E321" t="str">
            <v/>
          </cell>
          <cell r="F321" t="str">
            <v>1654.89</v>
          </cell>
          <cell r="G321" t="str">
            <v>RMB</v>
          </cell>
          <cell r="H321" t="str">
            <v>1</v>
          </cell>
          <cell r="I321" t="str">
            <v>1840.4</v>
          </cell>
        </row>
        <row r="322">
          <cell r="A322">
            <v>1682025</v>
          </cell>
          <cell r="B322" t="str">
            <v>迪拜大都会酒店</v>
          </cell>
          <cell r="C322" t="str">
            <v>148-1665053</v>
          </cell>
          <cell r="D322" t="str">
            <v/>
          </cell>
          <cell r="E322" t="str">
            <v/>
          </cell>
          <cell r="F322" t="str">
            <v>3093.93</v>
          </cell>
          <cell r="G322" t="str">
            <v>RMB</v>
          </cell>
          <cell r="H322" t="str">
            <v>1</v>
          </cell>
          <cell r="I322" t="str">
            <v>3434.27</v>
          </cell>
        </row>
        <row r="323">
          <cell r="A323">
            <v>1740015</v>
          </cell>
          <cell r="B323" t="str">
            <v>库斯科希尔顿花园酒店</v>
          </cell>
          <cell r="C323" t="str">
            <v>297-247676</v>
          </cell>
          <cell r="D323" t="str">
            <v>3175320011</v>
          </cell>
          <cell r="E323" t="str">
            <v/>
          </cell>
          <cell r="F323" t="str">
            <v>443.66</v>
          </cell>
          <cell r="G323" t="str">
            <v>RMB</v>
          </cell>
          <cell r="H323" t="str">
            <v>1</v>
          </cell>
          <cell r="I323" t="str">
            <v>493.39</v>
          </cell>
        </row>
        <row r="324">
          <cell r="A324">
            <v>1710099</v>
          </cell>
          <cell r="B324" t="str">
            <v>库斯科希尔顿花园酒店</v>
          </cell>
          <cell r="C324" t="str">
            <v>297-245828</v>
          </cell>
          <cell r="D324" t="str">
            <v/>
          </cell>
          <cell r="E324" t="str">
            <v/>
          </cell>
          <cell r="F324" t="str">
            <v>889.58</v>
          </cell>
          <cell r="G324" t="str">
            <v>RMB</v>
          </cell>
          <cell r="H324" t="str">
            <v>1</v>
          </cell>
          <cell r="I324" t="str">
            <v>989.3</v>
          </cell>
        </row>
        <row r="325">
          <cell r="A325">
            <v>1713287</v>
          </cell>
          <cell r="B325" t="str">
            <v>圣彼得堡宏伟能源涅夫斯基酒店</v>
          </cell>
          <cell r="C325" t="str">
            <v>146-193719</v>
          </cell>
          <cell r="D325" t="str">
            <v>815938</v>
          </cell>
          <cell r="E325" t="str">
            <v/>
          </cell>
          <cell r="F325" t="str">
            <v>353.06</v>
          </cell>
          <cell r="G325" t="str">
            <v>RMB</v>
          </cell>
          <cell r="H325" t="str">
            <v>1</v>
          </cell>
          <cell r="I325" t="str">
            <v>392.64</v>
          </cell>
        </row>
        <row r="326">
          <cell r="A326">
            <v>1772701</v>
          </cell>
          <cell r="B326" t="str">
            <v>泰姬开普敦酒店</v>
          </cell>
          <cell r="C326" t="str">
            <v>241-548383</v>
          </cell>
          <cell r="D326" t="str">
            <v/>
          </cell>
          <cell r="E326" t="str">
            <v/>
          </cell>
          <cell r="F326" t="str">
            <v>1201.39</v>
          </cell>
          <cell r="G326" t="str">
            <v>RMB</v>
          </cell>
          <cell r="H326" t="str">
            <v>1</v>
          </cell>
          <cell r="I326" t="str">
            <v>1336.07</v>
          </cell>
        </row>
        <row r="327">
          <cell r="A327">
            <v>1765096</v>
          </cell>
          <cell r="B327" t="str">
            <v>泰姬开普敦酒店</v>
          </cell>
          <cell r="C327" t="str">
            <v>241-546714</v>
          </cell>
          <cell r="D327" t="str">
            <v/>
          </cell>
          <cell r="E327" t="str">
            <v/>
          </cell>
          <cell r="F327" t="str">
            <v>2519.07</v>
          </cell>
          <cell r="G327" t="str">
            <v>RMB</v>
          </cell>
          <cell r="H327" t="str">
            <v>1</v>
          </cell>
          <cell r="I327" t="str">
            <v>2801.46</v>
          </cell>
        </row>
        <row r="328">
          <cell r="A328">
            <v>1771535</v>
          </cell>
          <cell r="B328" t="str">
            <v>泰姬开普敦酒店</v>
          </cell>
          <cell r="C328" t="str">
            <v>241-548103</v>
          </cell>
          <cell r="D328" t="str">
            <v/>
          </cell>
          <cell r="E328" t="str">
            <v/>
          </cell>
          <cell r="F328" t="str">
            <v>3717.27</v>
          </cell>
          <cell r="G328" t="str">
            <v>RMB</v>
          </cell>
          <cell r="H328" t="str">
            <v>1</v>
          </cell>
          <cell r="I328" t="str">
            <v>4133.97</v>
          </cell>
        </row>
        <row r="329">
          <cell r="A329">
            <v>1708229</v>
          </cell>
          <cell r="B329" t="str">
            <v>开普敦市中心智选假日酒店</v>
          </cell>
          <cell r="C329" t="str">
            <v>241-534864</v>
          </cell>
          <cell r="D329" t="str">
            <v/>
          </cell>
          <cell r="E329" t="str">
            <v/>
          </cell>
          <cell r="F329" t="str">
            <v>2778.04</v>
          </cell>
          <cell r="G329" t="str">
            <v>RMB</v>
          </cell>
          <cell r="H329" t="str">
            <v>1</v>
          </cell>
          <cell r="I329" t="str">
            <v>3089.46</v>
          </cell>
        </row>
        <row r="330">
          <cell r="A330">
            <v>1763509</v>
          </cell>
          <cell r="B330" t="str">
            <v>开普敦市中心智选假日酒店</v>
          </cell>
          <cell r="C330" t="str">
            <v>241-546328</v>
          </cell>
          <cell r="D330" t="str">
            <v/>
          </cell>
          <cell r="E330" t="str">
            <v/>
          </cell>
          <cell r="F330" t="str">
            <v>1854.73</v>
          </cell>
          <cell r="G330" t="str">
            <v>RMB</v>
          </cell>
          <cell r="H330" t="str">
            <v>1</v>
          </cell>
          <cell r="I330" t="str">
            <v>2062.65</v>
          </cell>
        </row>
        <row r="331">
          <cell r="A331">
            <v>1744914</v>
          </cell>
          <cell r="B331" t="str">
            <v>华欣蔓娜泰酒店</v>
          </cell>
          <cell r="C331" t="str">
            <v>321-4825842</v>
          </cell>
          <cell r="D331" t="str">
            <v/>
          </cell>
          <cell r="E331" t="str">
            <v/>
          </cell>
          <cell r="F331" t="str">
            <v>480.25</v>
          </cell>
          <cell r="G331" t="str">
            <v>RMB</v>
          </cell>
          <cell r="H331" t="str">
            <v>1</v>
          </cell>
          <cell r="I331" t="str">
            <v>534.09</v>
          </cell>
        </row>
        <row r="332">
          <cell r="A332">
            <v>1745234</v>
          </cell>
          <cell r="B332" t="str">
            <v>曼谷拉查达瑞士酒店</v>
          </cell>
          <cell r="C332" t="str">
            <v>321-4826223</v>
          </cell>
          <cell r="D332" t="str">
            <v>1942429</v>
          </cell>
          <cell r="E332" t="str">
            <v/>
          </cell>
          <cell r="F332" t="str">
            <v>1647.37</v>
          </cell>
          <cell r="G332" t="str">
            <v>RMB</v>
          </cell>
          <cell r="H332" t="str">
            <v>1</v>
          </cell>
          <cell r="I332" t="str">
            <v>1832.04</v>
          </cell>
        </row>
        <row r="333">
          <cell r="A333">
            <v>1668709</v>
          </cell>
          <cell r="B333" t="str">
            <v>曼谷金玉素旺纳普酒店</v>
          </cell>
          <cell r="C333" t="str">
            <v>321-4701957</v>
          </cell>
          <cell r="D333" t="str">
            <v/>
          </cell>
          <cell r="E333" t="str">
            <v/>
          </cell>
          <cell r="F333" t="str">
            <v>0</v>
          </cell>
          <cell r="G333" t="str">
            <v>RMB</v>
          </cell>
          <cell r="H333" t="str">
            <v>1</v>
          </cell>
          <cell r="I333" t="str">
            <v>0</v>
          </cell>
        </row>
        <row r="334">
          <cell r="A334">
            <v>1751714</v>
          </cell>
          <cell r="B334" t="str">
            <v>曼谷金玉素旺纳普酒店</v>
          </cell>
          <cell r="C334" t="str">
            <v>321-4836666</v>
          </cell>
          <cell r="D334" t="str">
            <v>123350</v>
          </cell>
          <cell r="E334" t="str">
            <v/>
          </cell>
          <cell r="F334" t="str">
            <v>211.38</v>
          </cell>
          <cell r="G334" t="str">
            <v>RMB</v>
          </cell>
          <cell r="H334" t="str">
            <v>1</v>
          </cell>
          <cell r="I334" t="str">
            <v>235.08</v>
          </cell>
        </row>
        <row r="335">
          <cell r="A335">
            <v>1738570</v>
          </cell>
          <cell r="B335" t="str">
            <v>曼谷康文特公园酒店</v>
          </cell>
          <cell r="C335" t="str">
            <v>321-4817617</v>
          </cell>
          <cell r="D335" t="str">
            <v>378163</v>
          </cell>
          <cell r="E335" t="str">
            <v/>
          </cell>
          <cell r="F335" t="str">
            <v>591.96</v>
          </cell>
          <cell r="G335" t="str">
            <v>RMB</v>
          </cell>
          <cell r="H335" t="str">
            <v>1</v>
          </cell>
          <cell r="I335" t="str">
            <v>658.32</v>
          </cell>
        </row>
        <row r="336">
          <cell r="A336">
            <v>1759323</v>
          </cell>
          <cell r="B336" t="str">
            <v>墨尔本飞马公寓式酒店</v>
          </cell>
          <cell r="C336" t="str">
            <v>280-849203</v>
          </cell>
          <cell r="D336" t="str">
            <v>reconfirmed</v>
          </cell>
          <cell r="E336" t="str">
            <v/>
          </cell>
          <cell r="F336" t="str">
            <v>3114.29</v>
          </cell>
          <cell r="G336" t="str">
            <v>RMB</v>
          </cell>
          <cell r="H336" t="str">
            <v>1</v>
          </cell>
          <cell r="I336" t="str">
            <v>3463.4</v>
          </cell>
        </row>
        <row r="337">
          <cell r="A337">
            <v>1752305</v>
          </cell>
          <cell r="B337" t="str">
            <v>马尼拉特洛皮卡纳套房酒店</v>
          </cell>
          <cell r="C337" t="str">
            <v>271-779291</v>
          </cell>
          <cell r="D337" t="str">
            <v/>
          </cell>
          <cell r="E337" t="str">
            <v/>
          </cell>
          <cell r="F337" t="str">
            <v>1064.39</v>
          </cell>
          <cell r="G337" t="str">
            <v>RMB</v>
          </cell>
          <cell r="H337" t="str">
            <v>1</v>
          </cell>
          <cell r="I337" t="str">
            <v>1183.71</v>
          </cell>
        </row>
        <row r="338">
          <cell r="A338">
            <v>1760004</v>
          </cell>
          <cell r="B338" t="str">
            <v>马尼拉特洛皮卡纳套房酒店</v>
          </cell>
          <cell r="C338" t="str">
            <v>271-787373</v>
          </cell>
          <cell r="D338" t="str">
            <v/>
          </cell>
          <cell r="E338" t="str">
            <v/>
          </cell>
          <cell r="F338" t="str">
            <v>354.9</v>
          </cell>
          <cell r="G338" t="str">
            <v>RMB</v>
          </cell>
          <cell r="H338" t="str">
            <v>1</v>
          </cell>
          <cell r="I338" t="str">
            <v>394.68</v>
          </cell>
        </row>
        <row r="339">
          <cell r="A339">
            <v>1718223</v>
          </cell>
          <cell r="B339" t="str">
            <v>马尼拉特洛皮卡纳套房酒店</v>
          </cell>
          <cell r="C339" t="str">
            <v>271-758716</v>
          </cell>
          <cell r="D339" t="str">
            <v>181943</v>
          </cell>
          <cell r="E339" t="str">
            <v/>
          </cell>
          <cell r="F339" t="str">
            <v>410.65</v>
          </cell>
          <cell r="G339" t="str">
            <v>RMB</v>
          </cell>
          <cell r="H339" t="str">
            <v>1</v>
          </cell>
          <cell r="I339" t="str">
            <v>456.68</v>
          </cell>
        </row>
        <row r="340">
          <cell r="A340">
            <v>1768469</v>
          </cell>
          <cell r="B340" t="str">
            <v>马尼拉特洛皮卡纳套房酒店</v>
          </cell>
          <cell r="C340" t="str">
            <v>271-790327</v>
          </cell>
          <cell r="D340" t="str">
            <v/>
          </cell>
          <cell r="E340" t="str">
            <v/>
          </cell>
          <cell r="F340" t="str">
            <v>1767.29</v>
          </cell>
          <cell r="G340" t="str">
            <v>RMB</v>
          </cell>
          <cell r="H340" t="str">
            <v>1</v>
          </cell>
          <cell r="I340" t="str">
            <v>1965.4</v>
          </cell>
        </row>
        <row r="341">
          <cell r="A341">
            <v>1762246</v>
          </cell>
          <cell r="B341" t="str">
            <v>墨尔本机场宾乐雅酒店</v>
          </cell>
          <cell r="C341" t="str">
            <v>280-850922</v>
          </cell>
          <cell r="D341" t="str">
            <v>13493192,13493193,13493191</v>
          </cell>
          <cell r="E341" t="str">
            <v/>
          </cell>
          <cell r="F341" t="str">
            <v>3935.5</v>
          </cell>
          <cell r="G341" t="str">
            <v>RMB</v>
          </cell>
          <cell r="H341" t="str">
            <v>1</v>
          </cell>
          <cell r="I341" t="str">
            <v>4376.67</v>
          </cell>
        </row>
        <row r="342">
          <cell r="A342">
            <v>1662090</v>
          </cell>
          <cell r="B342" t="str">
            <v>晨丽度假酒店</v>
          </cell>
          <cell r="C342" t="str">
            <v>271-721479</v>
          </cell>
          <cell r="D342" t="str">
            <v>1378618</v>
          </cell>
          <cell r="E342" t="str">
            <v/>
          </cell>
          <cell r="F342" t="str">
            <v>1199.31</v>
          </cell>
          <cell r="G342" t="str">
            <v>RMB</v>
          </cell>
          <cell r="H342" t="str">
            <v>1</v>
          </cell>
          <cell r="I342" t="str">
            <v>1342.26</v>
          </cell>
        </row>
        <row r="343">
          <cell r="A343">
            <v>1767756</v>
          </cell>
          <cell r="B343" t="str">
            <v>尼可尔斯机场酒店</v>
          </cell>
          <cell r="C343" t="str">
            <v>271-789916</v>
          </cell>
          <cell r="D343" t="str">
            <v>16105</v>
          </cell>
          <cell r="E343" t="str">
            <v/>
          </cell>
          <cell r="F343" t="str">
            <v>1387.11</v>
          </cell>
          <cell r="G343" t="str">
            <v>RMB</v>
          </cell>
          <cell r="H343" t="str">
            <v>1</v>
          </cell>
          <cell r="I343" t="str">
            <v>1542.6</v>
          </cell>
        </row>
        <row r="344">
          <cell r="A344">
            <v>1760199</v>
          </cell>
          <cell r="B344" t="str">
            <v>尼可尔斯机场酒店</v>
          </cell>
          <cell r="C344" t="str">
            <v>271-784862</v>
          </cell>
          <cell r="D344" t="str">
            <v>15952</v>
          </cell>
          <cell r="E344" t="str">
            <v/>
          </cell>
          <cell r="F344" t="str">
            <v>278.87</v>
          </cell>
          <cell r="G344" t="str">
            <v>RMB</v>
          </cell>
          <cell r="H344" t="str">
            <v>1</v>
          </cell>
          <cell r="I344" t="str">
            <v>310.13</v>
          </cell>
        </row>
        <row r="345">
          <cell r="A345">
            <v>1666570</v>
          </cell>
          <cell r="B345" t="str">
            <v>尼可尔斯机场酒店</v>
          </cell>
          <cell r="C345" t="str">
            <v>271-724717</v>
          </cell>
          <cell r="D345" t="str">
            <v/>
          </cell>
          <cell r="E345" t="str">
            <v/>
          </cell>
          <cell r="F345" t="str">
            <v>437.34</v>
          </cell>
          <cell r="G345" t="str">
            <v>RMB</v>
          </cell>
          <cell r="H345" t="str">
            <v>1</v>
          </cell>
          <cell r="I345" t="str">
            <v>488.38</v>
          </cell>
        </row>
        <row r="346">
          <cell r="A346">
            <v>1716500</v>
          </cell>
          <cell r="B346" t="str">
            <v>探索邦迪中心酒店</v>
          </cell>
          <cell r="C346" t="str">
            <v>280-829089</v>
          </cell>
          <cell r="D346" t="str">
            <v>121297</v>
          </cell>
          <cell r="E346" t="str">
            <v/>
          </cell>
          <cell r="F346" t="str">
            <v>4674</v>
          </cell>
          <cell r="G346" t="str">
            <v>RMB</v>
          </cell>
          <cell r="H346" t="str">
            <v>1</v>
          </cell>
          <cell r="I346" t="str">
            <v>5198.97</v>
          </cell>
        </row>
        <row r="347">
          <cell r="A347">
            <v>1764858</v>
          </cell>
          <cell r="B347" t="str">
            <v>浮罗交怡君华彩虹度假酒店</v>
          </cell>
          <cell r="C347" t="str">
            <v>320-1786563</v>
          </cell>
          <cell r="D347" t="str">
            <v>23883857</v>
          </cell>
          <cell r="E347" t="str">
            <v/>
          </cell>
          <cell r="F347" t="str">
            <v>5577.23</v>
          </cell>
          <cell r="G347" t="str">
            <v>RMB</v>
          </cell>
          <cell r="H347" t="str">
            <v>1</v>
          </cell>
          <cell r="I347" t="str">
            <v>6202.44</v>
          </cell>
        </row>
        <row r="348">
          <cell r="A348">
            <v>1758217</v>
          </cell>
          <cell r="B348" t="str">
            <v>兰卡威丹绒鲁度假村</v>
          </cell>
          <cell r="C348" t="str">
            <v>320-1782599</v>
          </cell>
          <cell r="D348" t="str">
            <v/>
          </cell>
          <cell r="E348" t="str">
            <v/>
          </cell>
          <cell r="F348" t="str">
            <v>4731.68</v>
          </cell>
          <cell r="G348" t="str">
            <v>RMB</v>
          </cell>
          <cell r="H348" t="str">
            <v>1</v>
          </cell>
          <cell r="I348" t="str">
            <v>5262.1</v>
          </cell>
        </row>
        <row r="349">
          <cell r="A349">
            <v>1692587</v>
          </cell>
          <cell r="B349" t="str">
            <v>兰卡威丹绒鲁度假村</v>
          </cell>
          <cell r="C349" t="str">
            <v>320-1738604</v>
          </cell>
          <cell r="D349" t="str">
            <v/>
          </cell>
          <cell r="E349" t="str">
            <v/>
          </cell>
          <cell r="F349" t="str">
            <v>1864.26</v>
          </cell>
          <cell r="G349" t="str">
            <v>RMB</v>
          </cell>
          <cell r="H349" t="str">
            <v>1</v>
          </cell>
          <cell r="I349" t="str">
            <v>2073.24</v>
          </cell>
        </row>
        <row r="350">
          <cell r="A350">
            <v>1411341</v>
          </cell>
          <cell r="B350" t="str">
            <v>兰卡威丹绒鲁度假村</v>
          </cell>
          <cell r="C350" t="str">
            <v>320-1408106</v>
          </cell>
          <cell r="D350" t="str">
            <v>6140079</v>
          </cell>
          <cell r="E350" t="str">
            <v/>
          </cell>
          <cell r="F350" t="str">
            <v>3421.65</v>
          </cell>
          <cell r="G350" t="str">
            <v>RMB</v>
          </cell>
          <cell r="H350" t="str">
            <v>1</v>
          </cell>
          <cell r="I350" t="str">
            <v>496.9</v>
          </cell>
        </row>
        <row r="351">
          <cell r="A351">
            <v>1734981</v>
          </cell>
          <cell r="B351" t="str">
            <v>兰卡威丹绒鲁度假村</v>
          </cell>
          <cell r="C351" t="str">
            <v>320-1769788</v>
          </cell>
          <cell r="D351" t="str">
            <v/>
          </cell>
          <cell r="E351" t="str">
            <v/>
          </cell>
          <cell r="F351" t="str">
            <v>3053.76</v>
          </cell>
          <cell r="G351" t="str">
            <v>RMB</v>
          </cell>
          <cell r="H351" t="str">
            <v>1</v>
          </cell>
          <cell r="I351" t="str">
            <v>3396.09</v>
          </cell>
        </row>
        <row r="352">
          <cell r="A352">
            <v>1657646</v>
          </cell>
          <cell r="B352" t="str">
            <v>圣马克酒店</v>
          </cell>
          <cell r="C352" t="str">
            <v>271-717481</v>
          </cell>
          <cell r="D352" t="str">
            <v/>
          </cell>
          <cell r="E352" t="str">
            <v/>
          </cell>
          <cell r="F352" t="str">
            <v>238.77</v>
          </cell>
          <cell r="G352" t="str">
            <v>RMB</v>
          </cell>
          <cell r="H352" t="str">
            <v>1</v>
          </cell>
          <cell r="I352" t="str">
            <v>265.39</v>
          </cell>
        </row>
        <row r="353">
          <cell r="A353">
            <v>1730672</v>
          </cell>
          <cell r="B353" t="str">
            <v>哈密顿岛珊瑚景酒店</v>
          </cell>
          <cell r="C353" t="str">
            <v>280-836265</v>
          </cell>
          <cell r="D353" t="str">
            <v>S5WC</v>
          </cell>
          <cell r="E353" t="str">
            <v/>
          </cell>
          <cell r="F353" t="str">
            <v>1935.86</v>
          </cell>
          <cell r="G353" t="str">
            <v>RMB</v>
          </cell>
          <cell r="H353" t="str">
            <v>1</v>
          </cell>
          <cell r="I353" t="str">
            <v>2152.87</v>
          </cell>
        </row>
        <row r="354">
          <cell r="A354">
            <v>1730667</v>
          </cell>
          <cell r="B354" t="str">
            <v>哈密顿岛珊瑚景酒店</v>
          </cell>
          <cell r="C354" t="str">
            <v>280-836262</v>
          </cell>
          <cell r="D354" t="str">
            <v>12S4WB</v>
          </cell>
          <cell r="E354" t="str">
            <v/>
          </cell>
          <cell r="F354" t="str">
            <v>1935.86</v>
          </cell>
          <cell r="G354" t="str">
            <v>RMB</v>
          </cell>
          <cell r="H354" t="str">
            <v>1</v>
          </cell>
          <cell r="I354" t="str">
            <v>2152.87</v>
          </cell>
        </row>
        <row r="355">
          <cell r="A355">
            <v>1729285</v>
          </cell>
          <cell r="B355" t="str">
            <v>哈密顿岛珊瑚景酒店</v>
          </cell>
          <cell r="C355" t="str">
            <v>280-835569</v>
          </cell>
          <cell r="D355" t="str">
            <v>12S5N3</v>
          </cell>
          <cell r="E355" t="str">
            <v/>
          </cell>
          <cell r="F355" t="str">
            <v>2056.85</v>
          </cell>
          <cell r="G355" t="str">
            <v>RMB</v>
          </cell>
          <cell r="H355" t="str">
            <v>1</v>
          </cell>
          <cell r="I355" t="str">
            <v>2287.42</v>
          </cell>
        </row>
        <row r="356">
          <cell r="A356">
            <v>1767449</v>
          </cell>
          <cell r="B356" t="str">
            <v>宿务水蓝城城市酒店</v>
          </cell>
          <cell r="C356" t="str">
            <v>271-789748</v>
          </cell>
          <cell r="D356" t="str">
            <v>4193470</v>
          </cell>
          <cell r="E356" t="str">
            <v/>
          </cell>
          <cell r="F356" t="str">
            <v>1494.47</v>
          </cell>
          <cell r="G356" t="str">
            <v>RMB</v>
          </cell>
          <cell r="H356" t="str">
            <v>1</v>
          </cell>
          <cell r="I356" t="str">
            <v>1662</v>
          </cell>
        </row>
        <row r="357">
          <cell r="A357">
            <v>1772166</v>
          </cell>
          <cell r="B357" t="str">
            <v>宿务水蓝城城市酒店</v>
          </cell>
          <cell r="C357" t="str">
            <v>271-792959</v>
          </cell>
          <cell r="D357" t="str">
            <v/>
          </cell>
          <cell r="E357" t="str">
            <v/>
          </cell>
          <cell r="F357" t="str">
            <v>497.63</v>
          </cell>
          <cell r="G357" t="str">
            <v>RMB</v>
          </cell>
          <cell r="H357" t="str">
            <v>1</v>
          </cell>
          <cell r="I357" t="str">
            <v>553.41</v>
          </cell>
        </row>
        <row r="358">
          <cell r="A358">
            <v>1772400</v>
          </cell>
          <cell r="B358" t="str">
            <v>宿务水蓝城城市酒店</v>
          </cell>
          <cell r="C358" t="str">
            <v>271-793158</v>
          </cell>
          <cell r="D358" t="str">
            <v/>
          </cell>
          <cell r="E358" t="str">
            <v/>
          </cell>
          <cell r="F358" t="str">
            <v>497.63</v>
          </cell>
          <cell r="G358" t="str">
            <v>RMB</v>
          </cell>
          <cell r="H358" t="str">
            <v>1</v>
          </cell>
          <cell r="I358" t="str">
            <v>553.41</v>
          </cell>
        </row>
        <row r="359">
          <cell r="A359">
            <v>1768573</v>
          </cell>
          <cell r="B359" t="str">
            <v>宿务水蓝城城市酒店</v>
          </cell>
          <cell r="C359" t="str">
            <v>271-790412</v>
          </cell>
          <cell r="D359" t="str">
            <v>4193570</v>
          </cell>
          <cell r="E359" t="str">
            <v/>
          </cell>
          <cell r="F359" t="str">
            <v>1494.47</v>
          </cell>
          <cell r="G359" t="str">
            <v>RMB</v>
          </cell>
          <cell r="H359" t="str">
            <v>1</v>
          </cell>
          <cell r="I359" t="str">
            <v>1662</v>
          </cell>
        </row>
        <row r="360">
          <cell r="A360">
            <v>1768899</v>
          </cell>
          <cell r="B360" t="str">
            <v>宿务水蓝城城市酒店</v>
          </cell>
          <cell r="C360" t="str">
            <v>271-790651</v>
          </cell>
          <cell r="D360" t="str">
            <v/>
          </cell>
          <cell r="E360" t="str">
            <v/>
          </cell>
          <cell r="F360" t="str">
            <v>1536.01</v>
          </cell>
          <cell r="G360" t="str">
            <v>RMB</v>
          </cell>
          <cell r="H360" t="str">
            <v>1</v>
          </cell>
          <cell r="I360" t="str">
            <v>1708.2</v>
          </cell>
        </row>
        <row r="361">
          <cell r="A361">
            <v>1764328</v>
          </cell>
          <cell r="B361" t="str">
            <v>宿务水蓝城城市酒店</v>
          </cell>
          <cell r="C361" t="str">
            <v>271-787534</v>
          </cell>
          <cell r="D361" t="str">
            <v/>
          </cell>
          <cell r="E361" t="str">
            <v/>
          </cell>
          <cell r="F361" t="str">
            <v>5335.17</v>
          </cell>
          <cell r="G361" t="str">
            <v>RMB</v>
          </cell>
          <cell r="H361" t="str">
            <v>1</v>
          </cell>
          <cell r="I361" t="str">
            <v>5933.24</v>
          </cell>
        </row>
        <row r="362">
          <cell r="A362">
            <v>1764043</v>
          </cell>
          <cell r="B362" t="str">
            <v>宿务水蓝城城市酒店</v>
          </cell>
          <cell r="C362" t="str">
            <v>271-787368</v>
          </cell>
          <cell r="D362" t="str">
            <v>4192780</v>
          </cell>
          <cell r="E362" t="str">
            <v/>
          </cell>
          <cell r="F362" t="str">
            <v>1000.36</v>
          </cell>
          <cell r="G362" t="str">
            <v>RMB</v>
          </cell>
          <cell r="H362" t="str">
            <v>1</v>
          </cell>
          <cell r="I362" t="str">
            <v>1112.5</v>
          </cell>
        </row>
        <row r="363">
          <cell r="A363">
            <v>1732213</v>
          </cell>
          <cell r="B363" t="str">
            <v>宿务水蓝城机场酒店</v>
          </cell>
          <cell r="C363" t="str">
            <v>271-766932</v>
          </cell>
          <cell r="D363" t="str">
            <v>1224691</v>
          </cell>
          <cell r="E363" t="str">
            <v/>
          </cell>
          <cell r="F363" t="str">
            <v>602.19</v>
          </cell>
          <cell r="G363" t="str">
            <v>RMB</v>
          </cell>
          <cell r="H363" t="str">
            <v>1</v>
          </cell>
          <cell r="I363" t="str">
            <v>669.7</v>
          </cell>
        </row>
        <row r="364">
          <cell r="A364">
            <v>1757013</v>
          </cell>
          <cell r="B364" t="str">
            <v>马尼拉金凤凰酒店</v>
          </cell>
          <cell r="C364" t="str">
            <v>271-782592</v>
          </cell>
          <cell r="D364" t="str">
            <v>2001120031</v>
          </cell>
          <cell r="E364" t="str">
            <v/>
          </cell>
          <cell r="F364" t="str">
            <v>514.1</v>
          </cell>
          <cell r="G364" t="str">
            <v>RMB</v>
          </cell>
          <cell r="H364" t="str">
            <v>1</v>
          </cell>
          <cell r="I364" t="str">
            <v>571.73</v>
          </cell>
        </row>
        <row r="365">
          <cell r="A365">
            <v>1764844</v>
          </cell>
          <cell r="B365" t="str">
            <v>马尼拉金凤凰酒店</v>
          </cell>
          <cell r="C365" t="str">
            <v>271-787923</v>
          </cell>
          <cell r="D365" t="str">
            <v>2001170029</v>
          </cell>
          <cell r="E365" t="str">
            <v/>
          </cell>
          <cell r="F365" t="str">
            <v>513.88</v>
          </cell>
          <cell r="G365" t="str">
            <v>RMB</v>
          </cell>
          <cell r="H365" t="str">
            <v>1</v>
          </cell>
          <cell r="I365" t="str">
            <v>571.49</v>
          </cell>
        </row>
        <row r="366">
          <cell r="A366">
            <v>1741271</v>
          </cell>
          <cell r="B366" t="str">
            <v>马尼拉金凤凰酒店</v>
          </cell>
          <cell r="C366" t="str">
            <v>271-771555</v>
          </cell>
          <cell r="D366" t="str">
            <v>2001040030</v>
          </cell>
          <cell r="E366" t="str">
            <v/>
          </cell>
          <cell r="F366" t="str">
            <v>2532.29</v>
          </cell>
          <cell r="G366" t="str">
            <v>RMB</v>
          </cell>
          <cell r="H366" t="str">
            <v>1</v>
          </cell>
          <cell r="I366" t="str">
            <v>2816.16</v>
          </cell>
        </row>
        <row r="367">
          <cell r="A367">
            <v>1748686</v>
          </cell>
          <cell r="B367" t="str">
            <v>马尼拉金凤凰酒店</v>
          </cell>
          <cell r="C367" t="str">
            <v>271-776791</v>
          </cell>
          <cell r="D367" t="str">
            <v/>
          </cell>
          <cell r="E367" t="str">
            <v/>
          </cell>
          <cell r="F367" t="str">
            <v>511.6</v>
          </cell>
          <cell r="G367" t="str">
            <v>RMB</v>
          </cell>
          <cell r="H367" t="str">
            <v>1</v>
          </cell>
          <cell r="I367" t="str">
            <v>568.95</v>
          </cell>
        </row>
        <row r="368">
          <cell r="A368">
            <v>1743865</v>
          </cell>
          <cell r="B368" t="str">
            <v>马尼拉金凤凰酒店</v>
          </cell>
          <cell r="C368" t="str">
            <v>271-773191</v>
          </cell>
          <cell r="D368" t="str">
            <v>2001050017</v>
          </cell>
          <cell r="E368" t="str">
            <v/>
          </cell>
          <cell r="F368" t="str">
            <v>510.64</v>
          </cell>
          <cell r="G368" t="str">
            <v>RMB</v>
          </cell>
          <cell r="H368" t="str">
            <v>1</v>
          </cell>
          <cell r="I368" t="str">
            <v>567.88</v>
          </cell>
        </row>
        <row r="369">
          <cell r="A369">
            <v>1746746</v>
          </cell>
          <cell r="B369" t="str">
            <v>马尼拉金凤凰酒店</v>
          </cell>
          <cell r="C369" t="str">
            <v>271-775265</v>
          </cell>
          <cell r="D369" t="str">
            <v/>
          </cell>
          <cell r="E369" t="str">
            <v/>
          </cell>
          <cell r="F369" t="str">
            <v>962.07</v>
          </cell>
          <cell r="G369" t="str">
            <v>RMB</v>
          </cell>
          <cell r="H369" t="str">
            <v>1</v>
          </cell>
          <cell r="I369" t="str">
            <v>1069.92</v>
          </cell>
        </row>
        <row r="370">
          <cell r="A370">
            <v>1769743</v>
          </cell>
          <cell r="B370" t="str">
            <v>黄金海岸曼特拉传奇酒店</v>
          </cell>
          <cell r="C370" t="str">
            <v>280-854652</v>
          </cell>
          <cell r="D370" t="str">
            <v>3294920</v>
          </cell>
          <cell r="E370" t="str">
            <v/>
          </cell>
          <cell r="F370" t="str">
            <v>1433.49</v>
          </cell>
          <cell r="G370" t="str">
            <v>RMB</v>
          </cell>
          <cell r="H370" t="str">
            <v>1</v>
          </cell>
          <cell r="I370" t="str">
            <v>1594.18</v>
          </cell>
        </row>
        <row r="371">
          <cell r="A371">
            <v>1744102</v>
          </cell>
          <cell r="B371" t="str">
            <v>黄金海岸曼特拉传奇酒店</v>
          </cell>
          <cell r="C371" t="str">
            <v>280-842035</v>
          </cell>
          <cell r="D371" t="str">
            <v>3293634</v>
          </cell>
          <cell r="E371" t="str">
            <v/>
          </cell>
          <cell r="F371" t="str">
            <v>1860.29</v>
          </cell>
          <cell r="G371" t="str">
            <v>RMB</v>
          </cell>
          <cell r="H371" t="str">
            <v>1</v>
          </cell>
          <cell r="I371" t="str">
            <v>2068.83</v>
          </cell>
        </row>
        <row r="372">
          <cell r="A372">
            <v>1744174</v>
          </cell>
          <cell r="B372" t="str">
            <v>宿雾麦克坦旅馆酒店</v>
          </cell>
          <cell r="C372" t="str">
            <v>271-773491</v>
          </cell>
          <cell r="D372" t="str">
            <v/>
          </cell>
          <cell r="E372" t="str">
            <v/>
          </cell>
          <cell r="F372" t="str">
            <v>191.51</v>
          </cell>
          <cell r="G372" t="str">
            <v>RMB</v>
          </cell>
          <cell r="H372" t="str">
            <v>1</v>
          </cell>
          <cell r="I372" t="str">
            <v>212.98</v>
          </cell>
        </row>
        <row r="373">
          <cell r="A373">
            <v>1682047</v>
          </cell>
          <cell r="B373" t="str">
            <v>马尼拉阿曼达酒店</v>
          </cell>
          <cell r="C373" t="str">
            <v>271-734610</v>
          </cell>
          <cell r="D373" t="str">
            <v/>
          </cell>
          <cell r="E373" t="str">
            <v/>
          </cell>
          <cell r="F373" t="str">
            <v>319.23</v>
          </cell>
          <cell r="G373" t="str">
            <v>RMB</v>
          </cell>
          <cell r="H373" t="str">
            <v>1</v>
          </cell>
          <cell r="I373" t="str">
            <v>354.35</v>
          </cell>
        </row>
        <row r="374">
          <cell r="A374">
            <v>1694906</v>
          </cell>
          <cell r="B374" t="str">
            <v>槟城诺瑟姆套房酒店</v>
          </cell>
          <cell r="C374" t="str">
            <v>320-1740320</v>
          </cell>
          <cell r="D374" t="str">
            <v/>
          </cell>
          <cell r="E374" t="str">
            <v/>
          </cell>
          <cell r="F374" t="str">
            <v>1136.95</v>
          </cell>
          <cell r="G374" t="str">
            <v>RMB</v>
          </cell>
          <cell r="H374" t="str">
            <v>1</v>
          </cell>
          <cell r="I374" t="str">
            <v>1264.4</v>
          </cell>
        </row>
        <row r="375">
          <cell r="A375">
            <v>1665743</v>
          </cell>
          <cell r="B375" t="str">
            <v>槟城诺瑟姆套房酒店</v>
          </cell>
          <cell r="C375" t="str">
            <v>320-1718814</v>
          </cell>
          <cell r="D375" t="str">
            <v/>
          </cell>
          <cell r="E375" t="str">
            <v/>
          </cell>
          <cell r="F375" t="str">
            <v>218.36</v>
          </cell>
          <cell r="G375" t="str">
            <v>RMB</v>
          </cell>
          <cell r="H375" t="str">
            <v>1</v>
          </cell>
          <cell r="I375" t="str">
            <v>243.84</v>
          </cell>
        </row>
        <row r="376">
          <cell r="A376">
            <v>1665742</v>
          </cell>
          <cell r="B376" t="str">
            <v>槟城诺瑟姆套房酒店</v>
          </cell>
          <cell r="C376" t="str">
            <v>320-1718813</v>
          </cell>
          <cell r="D376" t="str">
            <v/>
          </cell>
          <cell r="E376" t="str">
            <v/>
          </cell>
          <cell r="F376" t="str">
            <v>218.36</v>
          </cell>
          <cell r="G376" t="str">
            <v>RMB</v>
          </cell>
          <cell r="H376" t="str">
            <v>1</v>
          </cell>
          <cell r="I376" t="str">
            <v>243.84</v>
          </cell>
        </row>
        <row r="377">
          <cell r="A377">
            <v>1677406</v>
          </cell>
          <cell r="B377" t="str">
            <v>槟城诺瑟姆套房酒店</v>
          </cell>
          <cell r="C377" t="str">
            <v>320-1726705</v>
          </cell>
          <cell r="D377" t="str">
            <v/>
          </cell>
          <cell r="E377" t="str">
            <v/>
          </cell>
          <cell r="F377" t="str">
            <v>684.34</v>
          </cell>
          <cell r="G377" t="str">
            <v>RMB</v>
          </cell>
          <cell r="H377" t="str">
            <v>1</v>
          </cell>
          <cell r="I377" t="str">
            <v>762.75</v>
          </cell>
        </row>
        <row r="378">
          <cell r="A378">
            <v>1713948</v>
          </cell>
          <cell r="B378" t="str">
            <v>槟城诺瑟姆套房酒店</v>
          </cell>
          <cell r="C378" t="str">
            <v>320-1753851</v>
          </cell>
          <cell r="D378" t="str">
            <v>151530</v>
          </cell>
          <cell r="E378" t="str">
            <v/>
          </cell>
          <cell r="F378" t="str">
            <v>457.62</v>
          </cell>
          <cell r="G378" t="str">
            <v>RMB</v>
          </cell>
          <cell r="H378" t="str">
            <v>1</v>
          </cell>
          <cell r="I378" t="str">
            <v>508.92</v>
          </cell>
        </row>
        <row r="379">
          <cell r="A379">
            <v>1663319</v>
          </cell>
          <cell r="B379" t="str">
            <v>槟城诺瑟姆套房酒店</v>
          </cell>
          <cell r="C379" t="str">
            <v>320-1716281</v>
          </cell>
          <cell r="D379" t="str">
            <v>148820</v>
          </cell>
          <cell r="E379" t="str">
            <v/>
          </cell>
          <cell r="F379" t="str">
            <v>1108.12</v>
          </cell>
          <cell r="G379" t="str">
            <v>RMB</v>
          </cell>
          <cell r="H379" t="str">
            <v>1</v>
          </cell>
          <cell r="I379" t="str">
            <v>1240.2</v>
          </cell>
        </row>
        <row r="380">
          <cell r="A380">
            <v>1720214</v>
          </cell>
          <cell r="B380" t="str">
            <v>槟城诺瑟姆套房酒店</v>
          </cell>
          <cell r="C380" t="str">
            <v>320-1759205</v>
          </cell>
          <cell r="D380" t="str">
            <v/>
          </cell>
          <cell r="E380" t="str">
            <v/>
          </cell>
          <cell r="F380" t="str">
            <v>456.65</v>
          </cell>
          <cell r="G380" t="str">
            <v>RMB</v>
          </cell>
          <cell r="H380" t="str">
            <v>1</v>
          </cell>
          <cell r="I380" t="str">
            <v>507.84</v>
          </cell>
        </row>
        <row r="381">
          <cell r="A381">
            <v>1680904</v>
          </cell>
          <cell r="B381" t="str">
            <v>槟城诺瑟姆套房酒店</v>
          </cell>
          <cell r="C381" t="str">
            <v>320-1729225</v>
          </cell>
          <cell r="D381" t="str">
            <v>149643</v>
          </cell>
          <cell r="E381" t="str">
            <v/>
          </cell>
          <cell r="F381" t="str">
            <v>800.92</v>
          </cell>
          <cell r="G381" t="str">
            <v>RMB</v>
          </cell>
          <cell r="H381" t="str">
            <v>1</v>
          </cell>
          <cell r="I381" t="str">
            <v>889.02</v>
          </cell>
        </row>
        <row r="382">
          <cell r="A382">
            <v>1755332</v>
          </cell>
          <cell r="B382" t="str">
            <v>云顶名胜世界 - 第一大酒店</v>
          </cell>
          <cell r="C382" t="str">
            <v>320-1781049</v>
          </cell>
          <cell r="D382" t="str">
            <v/>
          </cell>
          <cell r="E382" t="str">
            <v/>
          </cell>
          <cell r="F382" t="str">
            <v>346.66</v>
          </cell>
          <cell r="G382" t="str">
            <v>RMB</v>
          </cell>
          <cell r="H382" t="str">
            <v>1</v>
          </cell>
          <cell r="I382" t="str">
            <v>385.52</v>
          </cell>
        </row>
        <row r="383">
          <cell r="A383">
            <v>1748281</v>
          </cell>
          <cell r="B383" t="str">
            <v>云顶名胜世界 - 第一大酒店</v>
          </cell>
          <cell r="C383" t="str">
            <v>320-1777178</v>
          </cell>
          <cell r="D383" t="str">
            <v>3827459</v>
          </cell>
          <cell r="E383" t="str">
            <v/>
          </cell>
          <cell r="F383" t="str">
            <v>482.89</v>
          </cell>
          <cell r="G383" t="str">
            <v>RMB</v>
          </cell>
          <cell r="H383" t="str">
            <v>1</v>
          </cell>
          <cell r="I383" t="str">
            <v>537.02</v>
          </cell>
        </row>
        <row r="384">
          <cell r="A384">
            <v>1763394</v>
          </cell>
          <cell r="B384" t="str">
            <v>云顶名胜世界 - 第一大酒店</v>
          </cell>
          <cell r="C384" t="str">
            <v>320-1785450</v>
          </cell>
          <cell r="D384" t="str">
            <v/>
          </cell>
          <cell r="E384" t="str">
            <v/>
          </cell>
          <cell r="F384" t="str">
            <v>379.61</v>
          </cell>
          <cell r="G384" t="str">
            <v>RMB</v>
          </cell>
          <cell r="H384" t="str">
            <v>1</v>
          </cell>
          <cell r="I384" t="str">
            <v>422.16</v>
          </cell>
        </row>
        <row r="385">
          <cell r="A385">
            <v>1763721</v>
          </cell>
          <cell r="B385" t="str">
            <v>吉隆坡国际机场2途恩酒店</v>
          </cell>
          <cell r="C385" t="str">
            <v>320-1785648</v>
          </cell>
          <cell r="D385" t="str">
            <v>80221905</v>
          </cell>
          <cell r="E385" t="str">
            <v/>
          </cell>
          <cell r="F385" t="str">
            <v>448.09</v>
          </cell>
          <cell r="G385" t="str">
            <v>RMB</v>
          </cell>
          <cell r="H385" t="str">
            <v>1</v>
          </cell>
          <cell r="I385" t="str">
            <v>498.32</v>
          </cell>
        </row>
        <row r="386">
          <cell r="A386">
            <v>1649160</v>
          </cell>
          <cell r="B386" t="str">
            <v>吉隆坡国际机场2途恩酒店</v>
          </cell>
          <cell r="C386" t="str">
            <v>320-1698240</v>
          </cell>
          <cell r="D386" t="str">
            <v>63709183</v>
          </cell>
          <cell r="E386" t="str">
            <v/>
          </cell>
          <cell r="F386" t="str">
            <v>771.59</v>
          </cell>
          <cell r="G386" t="str">
            <v>RMB</v>
          </cell>
          <cell r="H386" t="str">
            <v>1</v>
          </cell>
          <cell r="I386" t="str">
            <v>854.19</v>
          </cell>
        </row>
        <row r="387">
          <cell r="A387">
            <v>1692931</v>
          </cell>
          <cell r="B387" t="str">
            <v>吉隆坡豪亚酒店式公寓-遠東酒店集團旗下</v>
          </cell>
          <cell r="C387" t="str">
            <v>320-1738841</v>
          </cell>
          <cell r="D387" t="str">
            <v>70849287</v>
          </cell>
          <cell r="E387" t="str">
            <v/>
          </cell>
          <cell r="F387" t="str">
            <v>998.65</v>
          </cell>
          <cell r="G387" t="str">
            <v>RMB</v>
          </cell>
          <cell r="H387" t="str">
            <v>1</v>
          </cell>
          <cell r="I387" t="str">
            <v>1110.6</v>
          </cell>
        </row>
        <row r="388">
          <cell r="A388">
            <v>1683801</v>
          </cell>
          <cell r="B388" t="str">
            <v>吉隆坡豪亚酒店式公寓-遠東酒店集團旗下</v>
          </cell>
          <cell r="C388" t="str">
            <v>320-1731516</v>
          </cell>
          <cell r="D388" t="str">
            <v/>
          </cell>
          <cell r="E388" t="str">
            <v/>
          </cell>
          <cell r="F388" t="str">
            <v>617.79</v>
          </cell>
          <cell r="G388" t="str">
            <v>RMB</v>
          </cell>
          <cell r="H388" t="str">
            <v>1</v>
          </cell>
          <cell r="I388" t="str">
            <v>685.22</v>
          </cell>
        </row>
        <row r="389">
          <cell r="A389">
            <v>1739282</v>
          </cell>
          <cell r="B389" t="str">
            <v>吉隆坡奥卓华庭酒店及酒店公寓</v>
          </cell>
          <cell r="C389" t="str">
            <v>320-1772572</v>
          </cell>
          <cell r="D389" t="str">
            <v/>
          </cell>
          <cell r="E389" t="str">
            <v/>
          </cell>
          <cell r="F389" t="str">
            <v>356.3</v>
          </cell>
          <cell r="G389" t="str">
            <v>RMB</v>
          </cell>
          <cell r="H389" t="str">
            <v>1</v>
          </cell>
          <cell r="I389" t="str">
            <v>396.24</v>
          </cell>
        </row>
        <row r="390">
          <cell r="A390">
            <v>1742931</v>
          </cell>
          <cell r="B390" t="str">
            <v>温莎广场酒店 </v>
          </cell>
          <cell r="C390" t="str">
            <v>358-461069</v>
          </cell>
          <cell r="D390" t="str">
            <v/>
          </cell>
          <cell r="E390" t="str">
            <v/>
          </cell>
          <cell r="F390" t="str">
            <v>1109.74</v>
          </cell>
          <cell r="G390" t="str">
            <v>RMB</v>
          </cell>
          <cell r="H390" t="str">
            <v>1</v>
          </cell>
          <cell r="I390" t="str">
            <v>1234.14</v>
          </cell>
        </row>
        <row r="391">
          <cell r="A391">
            <v>1742984</v>
          </cell>
          <cell r="B391" t="str">
            <v>温莎广场酒店 </v>
          </cell>
          <cell r="C391" t="str">
            <v>358-461081</v>
          </cell>
          <cell r="D391" t="str">
            <v/>
          </cell>
          <cell r="E391" t="str">
            <v/>
          </cell>
          <cell r="F391" t="str">
            <v>1109.74</v>
          </cell>
          <cell r="G391" t="str">
            <v>RMB</v>
          </cell>
          <cell r="H391" t="str">
            <v>1</v>
          </cell>
          <cell r="I391" t="str">
            <v>1234.14</v>
          </cell>
        </row>
        <row r="392">
          <cell r="A392">
            <v>1746781</v>
          </cell>
          <cell r="B392" t="str">
            <v>温莎广场酒店 </v>
          </cell>
          <cell r="C392" t="str">
            <v>358-462260</v>
          </cell>
          <cell r="D392" t="str">
            <v/>
          </cell>
          <cell r="E392" t="str">
            <v/>
          </cell>
          <cell r="F392" t="str">
            <v>554.87</v>
          </cell>
          <cell r="G392" t="str">
            <v>RMB</v>
          </cell>
          <cell r="H392" t="str">
            <v>1</v>
          </cell>
          <cell r="I392" t="str">
            <v>617.07</v>
          </cell>
        </row>
        <row r="393">
          <cell r="A393">
            <v>1683571</v>
          </cell>
          <cell r="B393" t="str">
            <v>新加坡龙都大酒店</v>
          </cell>
          <cell r="C393" t="str">
            <v>322-1481338</v>
          </cell>
          <cell r="D393" t="str">
            <v/>
          </cell>
          <cell r="E393" t="str">
            <v/>
          </cell>
          <cell r="F393" t="str">
            <v>1122.03</v>
          </cell>
          <cell r="G393" t="str">
            <v>RMB</v>
          </cell>
          <cell r="H393" t="str">
            <v>1</v>
          </cell>
          <cell r="I393" t="str">
            <v>1244.49</v>
          </cell>
        </row>
        <row r="394">
          <cell r="A394">
            <v>1708356</v>
          </cell>
          <cell r="B394" t="str">
            <v>新加坡富丽敦酒店</v>
          </cell>
          <cell r="C394" t="str">
            <v>322-1482331</v>
          </cell>
          <cell r="D394" t="str">
            <v>3751961</v>
          </cell>
          <cell r="E394" t="str">
            <v/>
          </cell>
          <cell r="F394" t="str">
            <v>6325.48</v>
          </cell>
          <cell r="G394" t="str">
            <v>RMB</v>
          </cell>
          <cell r="H394" t="str">
            <v>1</v>
          </cell>
          <cell r="I394" t="str">
            <v>7034.56</v>
          </cell>
        </row>
        <row r="395">
          <cell r="A395">
            <v>1761886</v>
          </cell>
          <cell r="B395" t="str">
            <v>新加坡富丽敦酒店</v>
          </cell>
          <cell r="C395" t="str">
            <v>322-1450104</v>
          </cell>
          <cell r="D395" t="str">
            <v>3736544</v>
          </cell>
          <cell r="E395" t="str">
            <v/>
          </cell>
          <cell r="F395" t="str">
            <v>1613.79</v>
          </cell>
          <cell r="G395" t="str">
            <v>RMB</v>
          </cell>
          <cell r="H395" t="str">
            <v>1</v>
          </cell>
          <cell r="I395" t="str">
            <v>1794.69</v>
          </cell>
        </row>
        <row r="396">
          <cell r="A396">
            <v>1758951</v>
          </cell>
          <cell r="B396" t="str">
            <v>新加坡富丽敦酒店</v>
          </cell>
          <cell r="C396" t="str">
            <v>322-1516142</v>
          </cell>
          <cell r="D396" t="str">
            <v/>
          </cell>
          <cell r="E396" t="str">
            <v/>
          </cell>
          <cell r="F396" t="str">
            <v>1494.61</v>
          </cell>
          <cell r="G396" t="str">
            <v>RMB</v>
          </cell>
          <cell r="H396" t="str">
            <v>1</v>
          </cell>
          <cell r="I396" t="str">
            <v>1662.16</v>
          </cell>
        </row>
        <row r="397">
          <cell r="A397">
            <v>1688184</v>
          </cell>
          <cell r="B397" t="str">
            <v>新加坡富丽敦酒店</v>
          </cell>
          <cell r="C397" t="str">
            <v>322-1362218</v>
          </cell>
          <cell r="D397" t="str">
            <v>3635834</v>
          </cell>
          <cell r="E397" t="str">
            <v/>
          </cell>
          <cell r="F397" t="str">
            <v>5491.35</v>
          </cell>
          <cell r="G397" t="str">
            <v>RMB</v>
          </cell>
          <cell r="H397" t="str">
            <v>1</v>
          </cell>
          <cell r="I397" t="str">
            <v>6097.44</v>
          </cell>
        </row>
        <row r="398">
          <cell r="A398">
            <v>1683655</v>
          </cell>
          <cell r="B398" t="str">
            <v>新加坡富丽敦酒店</v>
          </cell>
          <cell r="C398" t="str">
            <v>322-1410673</v>
          </cell>
          <cell r="D398" t="str">
            <v>reconfirmed</v>
          </cell>
          <cell r="E398" t="str">
            <v/>
          </cell>
          <cell r="F398" t="str">
            <v>3098.62</v>
          </cell>
          <cell r="G398" t="str">
            <v>RMB</v>
          </cell>
          <cell r="H398" t="str">
            <v>1</v>
          </cell>
          <cell r="I398" t="str">
            <v>3436.8</v>
          </cell>
        </row>
        <row r="399">
          <cell r="A399">
            <v>1691249</v>
          </cell>
          <cell r="B399" t="str">
            <v>新加坡富丽敦酒店</v>
          </cell>
          <cell r="C399" t="str">
            <v>322-1485404</v>
          </cell>
          <cell r="D399" t="str">
            <v>3753242</v>
          </cell>
          <cell r="E399" t="str">
            <v/>
          </cell>
          <cell r="F399" t="str">
            <v>5555.44</v>
          </cell>
          <cell r="G399" t="str">
            <v>RMB</v>
          </cell>
          <cell r="H399" t="str">
            <v>1</v>
          </cell>
          <cell r="I399" t="str">
            <v>6168.6</v>
          </cell>
        </row>
        <row r="400">
          <cell r="A400">
            <v>1659386</v>
          </cell>
          <cell r="B400" t="str">
            <v>新加坡富丽敦酒店</v>
          </cell>
          <cell r="C400" t="str">
            <v>322-1467884</v>
          </cell>
          <cell r="D400" t="str">
            <v>3742845</v>
          </cell>
          <cell r="E400" t="str">
            <v/>
          </cell>
          <cell r="F400" t="str">
            <v>1871.81</v>
          </cell>
          <cell r="G400" t="str">
            <v>RMB</v>
          </cell>
          <cell r="H400" t="str">
            <v>1</v>
          </cell>
          <cell r="I400" t="str">
            <v>2082.33</v>
          </cell>
        </row>
        <row r="401">
          <cell r="A401">
            <v>1751925</v>
          </cell>
          <cell r="B401" t="str">
            <v>新加坡富丽敦酒店</v>
          </cell>
          <cell r="C401" t="str">
            <v>322-1512812</v>
          </cell>
          <cell r="D401" t="str">
            <v/>
          </cell>
          <cell r="E401" t="str">
            <v/>
          </cell>
          <cell r="F401" t="str">
            <v>1494.13</v>
          </cell>
          <cell r="G401" t="str">
            <v>RMB</v>
          </cell>
          <cell r="H401" t="str">
            <v>1</v>
          </cell>
          <cell r="I401" t="str">
            <v>1661.62</v>
          </cell>
        </row>
        <row r="402">
          <cell r="A402">
            <v>1763769</v>
          </cell>
          <cell r="B402" t="str">
            <v>新加坡富丽敦酒店</v>
          </cell>
          <cell r="C402" t="str">
            <v>322-1519146</v>
          </cell>
          <cell r="D402" t="str">
            <v/>
          </cell>
          <cell r="E402" t="str">
            <v/>
          </cell>
          <cell r="F402" t="str">
            <v>3111.05</v>
          </cell>
          <cell r="G402" t="str">
            <v>RMB</v>
          </cell>
          <cell r="H402" t="str">
            <v>1</v>
          </cell>
          <cell r="I402" t="str">
            <v>3459.8</v>
          </cell>
        </row>
        <row r="403">
          <cell r="A403">
            <v>1762576</v>
          </cell>
          <cell r="B403" t="str">
            <v>新加坡富丽敦酒店</v>
          </cell>
          <cell r="C403" t="str">
            <v>322-1518393</v>
          </cell>
          <cell r="D403" t="str">
            <v/>
          </cell>
          <cell r="E403" t="str">
            <v/>
          </cell>
          <cell r="F403" t="str">
            <v>1556.16</v>
          </cell>
          <cell r="G403" t="str">
            <v>RMB</v>
          </cell>
          <cell r="H403" t="str">
            <v>1</v>
          </cell>
          <cell r="I403" t="str">
            <v>1730.6</v>
          </cell>
        </row>
        <row r="404">
          <cell r="A404">
            <v>1718070</v>
          </cell>
          <cell r="B404" t="str">
            <v>新加坡富丽敦酒店</v>
          </cell>
          <cell r="C404" t="str">
            <v>322-1498577</v>
          </cell>
          <cell r="D404" t="str">
            <v/>
          </cell>
          <cell r="E404" t="str">
            <v/>
          </cell>
          <cell r="F404" t="str">
            <v>2980.81</v>
          </cell>
          <cell r="G404" t="str">
            <v>RMB</v>
          </cell>
          <cell r="H404" t="str">
            <v>1</v>
          </cell>
          <cell r="I404" t="str">
            <v>3314.96</v>
          </cell>
        </row>
        <row r="405">
          <cell r="A405">
            <v>1682247</v>
          </cell>
          <cell r="B405" t="str">
            <v>新加坡富丽敦酒店</v>
          </cell>
          <cell r="C405" t="str">
            <v>322-1480539</v>
          </cell>
          <cell r="D405" t="str">
            <v>3750729</v>
          </cell>
          <cell r="E405" t="str">
            <v/>
          </cell>
          <cell r="F405" t="str">
            <v>1823.77</v>
          </cell>
          <cell r="G405" t="str">
            <v>RMB</v>
          </cell>
          <cell r="H405" t="str">
            <v>1</v>
          </cell>
          <cell r="I405" t="str">
            <v>2024.39</v>
          </cell>
        </row>
        <row r="406">
          <cell r="A406">
            <v>1718146</v>
          </cell>
          <cell r="B406" t="str">
            <v>新加坡富丽敦酒店</v>
          </cell>
          <cell r="C406" t="str">
            <v>322-1498621</v>
          </cell>
          <cell r="D406" t="str">
            <v/>
          </cell>
          <cell r="E406" t="str">
            <v/>
          </cell>
          <cell r="F406" t="str">
            <v>10809.93</v>
          </cell>
          <cell r="G406" t="str">
            <v>RMB</v>
          </cell>
          <cell r="H406" t="str">
            <v>1</v>
          </cell>
          <cell r="I406" t="str">
            <v>12021.72</v>
          </cell>
        </row>
        <row r="407">
          <cell r="A407">
            <v>1718176</v>
          </cell>
          <cell r="B407" t="str">
            <v>新加坡富丽敦酒店</v>
          </cell>
          <cell r="C407" t="str">
            <v>322-1498646</v>
          </cell>
          <cell r="D407" t="str">
            <v/>
          </cell>
          <cell r="E407" t="str">
            <v/>
          </cell>
          <cell r="F407" t="str">
            <v>3210.11</v>
          </cell>
          <cell r="G407" t="str">
            <v>RMB</v>
          </cell>
          <cell r="H407" t="str">
            <v>1</v>
          </cell>
          <cell r="I407" t="str">
            <v>3569.96</v>
          </cell>
        </row>
        <row r="408">
          <cell r="A408">
            <v>1765750</v>
          </cell>
          <cell r="B408" t="str">
            <v>新加坡富丽敦酒店</v>
          </cell>
          <cell r="C408" t="str">
            <v>322-1520111</v>
          </cell>
          <cell r="D408" t="str">
            <v/>
          </cell>
          <cell r="E408" t="str">
            <v/>
          </cell>
          <cell r="F408" t="str">
            <v>1496.78</v>
          </cell>
          <cell r="G408" t="str">
            <v>RMB</v>
          </cell>
          <cell r="H408" t="str">
            <v>1</v>
          </cell>
          <cell r="I408" t="str">
            <v>1664.57</v>
          </cell>
        </row>
        <row r="409">
          <cell r="A409">
            <v>1757118</v>
          </cell>
          <cell r="B409" t="str">
            <v>新加坡富丽敦酒店</v>
          </cell>
          <cell r="C409" t="str">
            <v>322-1515365</v>
          </cell>
          <cell r="D409" t="str">
            <v/>
          </cell>
          <cell r="E409" t="str">
            <v/>
          </cell>
          <cell r="F409" t="str">
            <v>1494.61</v>
          </cell>
          <cell r="G409" t="str">
            <v>RMB</v>
          </cell>
          <cell r="H409" t="str">
            <v>1</v>
          </cell>
          <cell r="I409" t="str">
            <v>1662.16</v>
          </cell>
        </row>
        <row r="410">
          <cell r="A410">
            <v>1761009</v>
          </cell>
          <cell r="B410" t="str">
            <v>新加坡威大酒店－劳明达</v>
          </cell>
          <cell r="C410" t="str">
            <v>322-1517374</v>
          </cell>
          <cell r="D410" t="str">
            <v/>
          </cell>
          <cell r="E410" t="str">
            <v/>
          </cell>
          <cell r="F410" t="str">
            <v>8138</v>
          </cell>
          <cell r="G410" t="str">
            <v>RMB</v>
          </cell>
          <cell r="H410" t="str">
            <v>1</v>
          </cell>
          <cell r="I410" t="str">
            <v>9050.44</v>
          </cell>
        </row>
        <row r="411">
          <cell r="A411">
            <v>1666170</v>
          </cell>
          <cell r="B411" t="str">
            <v>新加坡希尔顿酒店</v>
          </cell>
          <cell r="C411" t="str">
            <v>322-1472837</v>
          </cell>
          <cell r="D411" t="str">
            <v/>
          </cell>
          <cell r="E411" t="str">
            <v/>
          </cell>
          <cell r="F411" t="str">
            <v>3306.85</v>
          </cell>
          <cell r="G411" t="str">
            <v>RMB</v>
          </cell>
          <cell r="H411" t="str">
            <v>1</v>
          </cell>
          <cell r="I411" t="str">
            <v>3692.74</v>
          </cell>
        </row>
        <row r="412">
          <cell r="A412">
            <v>1658757</v>
          </cell>
          <cell r="B412" t="str">
            <v>新加坡乌节广场酒店</v>
          </cell>
          <cell r="C412" t="str">
            <v>322-1467335</v>
          </cell>
          <cell r="D412" t="str">
            <v/>
          </cell>
          <cell r="E412" t="str">
            <v/>
          </cell>
          <cell r="F412" t="str">
            <v>2215.39</v>
          </cell>
          <cell r="G412" t="str">
            <v>RMB</v>
          </cell>
          <cell r="H412" t="str">
            <v>1</v>
          </cell>
          <cell r="I412" t="str">
            <v>2464.56</v>
          </cell>
        </row>
        <row r="413">
          <cell r="A413">
            <v>1666938</v>
          </cell>
          <cell r="B413" t="str">
            <v>新加坡乌节广场酒店</v>
          </cell>
          <cell r="C413" t="str">
            <v>322-1473083</v>
          </cell>
          <cell r="D413" t="str">
            <v>67021444</v>
          </cell>
          <cell r="E413" t="str">
            <v/>
          </cell>
          <cell r="F413" t="str">
            <v>4842.42</v>
          </cell>
          <cell r="G413" t="str">
            <v>RMB</v>
          </cell>
          <cell r="H413" t="str">
            <v>1</v>
          </cell>
          <cell r="I413" t="str">
            <v>5407.5</v>
          </cell>
        </row>
        <row r="414">
          <cell r="A414">
            <v>1688866</v>
          </cell>
          <cell r="B414" t="str">
            <v>新加坡乌节广场酒店</v>
          </cell>
          <cell r="C414" t="str">
            <v>322-1483950</v>
          </cell>
          <cell r="D414" t="str">
            <v/>
          </cell>
          <cell r="E414" t="str">
            <v/>
          </cell>
          <cell r="F414" t="str">
            <v>3582.21</v>
          </cell>
          <cell r="G414" t="str">
            <v>RMB</v>
          </cell>
          <cell r="H414" t="str">
            <v>1</v>
          </cell>
          <cell r="I414" t="str">
            <v>3980.68</v>
          </cell>
        </row>
        <row r="415">
          <cell r="A415">
            <v>1691918</v>
          </cell>
          <cell r="B415" t="str">
            <v>长滩岛天堂花园会议中心度假酒店</v>
          </cell>
          <cell r="C415" t="str">
            <v>271-741665</v>
          </cell>
          <cell r="D415" t="str">
            <v>PGRH0008626</v>
          </cell>
          <cell r="E415" t="str">
            <v/>
          </cell>
          <cell r="F415" t="str">
            <v>3795</v>
          </cell>
          <cell r="G415" t="str">
            <v>RMB</v>
          </cell>
          <cell r="H415" t="str">
            <v>1</v>
          </cell>
          <cell r="I415" t="str">
            <v>4214.26</v>
          </cell>
        </row>
        <row r="416">
          <cell r="A416">
            <v>1740332</v>
          </cell>
          <cell r="B416" t="str">
            <v>长滩岛天堂花园会议中心度假酒店</v>
          </cell>
          <cell r="C416" t="str">
            <v>271-771091</v>
          </cell>
          <cell r="D416" t="str">
            <v/>
          </cell>
          <cell r="E416" t="str">
            <v/>
          </cell>
          <cell r="F416" t="str">
            <v>2706</v>
          </cell>
          <cell r="G416" t="str">
            <v>RMB</v>
          </cell>
          <cell r="H416" t="str">
            <v>1</v>
          </cell>
          <cell r="I416" t="str">
            <v>3010.3</v>
          </cell>
        </row>
        <row r="417">
          <cell r="A417">
            <v>1692001</v>
          </cell>
          <cell r="B417" t="str">
            <v>长滩岛天堂花园会议中心度假酒店</v>
          </cell>
          <cell r="C417" t="str">
            <v>271-741717</v>
          </cell>
          <cell r="D417" t="str">
            <v>BGRH-0008098</v>
          </cell>
          <cell r="E417" t="str">
            <v/>
          </cell>
          <cell r="F417" t="str">
            <v>6651</v>
          </cell>
          <cell r="G417" t="str">
            <v>RMB</v>
          </cell>
          <cell r="H417" t="str">
            <v>1</v>
          </cell>
          <cell r="I417" t="str">
            <v>7385.95</v>
          </cell>
        </row>
        <row r="418">
          <cell r="A418">
            <v>1739043</v>
          </cell>
          <cell r="B418" t="str">
            <v>长滩岛天堂花园会议中心度假酒店</v>
          </cell>
          <cell r="C418" t="str">
            <v>271-770365</v>
          </cell>
          <cell r="D418" t="str">
            <v>EOSEC-0000143</v>
          </cell>
          <cell r="E418" t="str">
            <v/>
          </cell>
          <cell r="F418" t="str">
            <v>4271</v>
          </cell>
          <cell r="G418" t="str">
            <v>RMB</v>
          </cell>
          <cell r="H418" t="str">
            <v>1</v>
          </cell>
          <cell r="I418" t="str">
            <v>4750.43</v>
          </cell>
        </row>
        <row r="419">
          <cell r="A419">
            <v>1751238</v>
          </cell>
          <cell r="B419" t="str">
            <v>赫纳恩丽景水疗度假村</v>
          </cell>
          <cell r="C419" t="str">
            <v>271-778836</v>
          </cell>
          <cell r="D419" t="str">
            <v/>
          </cell>
          <cell r="E419" t="str">
            <v/>
          </cell>
          <cell r="F419" t="str">
            <v>7665.72</v>
          </cell>
          <cell r="G419" t="str">
            <v>RMB</v>
          </cell>
          <cell r="H419" t="str">
            <v>1</v>
          </cell>
          <cell r="I419" t="str">
            <v>8525.05</v>
          </cell>
        </row>
        <row r="420">
          <cell r="A420">
            <v>1694749</v>
          </cell>
          <cell r="B420" t="str">
            <v>长滩岛市区酒店</v>
          </cell>
          <cell r="C420" t="str">
            <v>271-743615</v>
          </cell>
          <cell r="D420" t="str">
            <v>33284</v>
          </cell>
          <cell r="E420" t="str">
            <v/>
          </cell>
          <cell r="F420" t="str">
            <v>4514.43</v>
          </cell>
          <cell r="G420" t="str">
            <v>RMB</v>
          </cell>
          <cell r="H420" t="str">
            <v>1</v>
          </cell>
          <cell r="I420" t="str">
            <v>5020.5</v>
          </cell>
        </row>
        <row r="421">
          <cell r="A421">
            <v>1755029</v>
          </cell>
          <cell r="B421" t="str">
            <v>长滩岛市区酒店</v>
          </cell>
          <cell r="C421" t="str">
            <v>271-781077</v>
          </cell>
          <cell r="D421" t="str">
            <v/>
          </cell>
          <cell r="E421" t="str">
            <v/>
          </cell>
          <cell r="F421" t="str">
            <v>2245.1</v>
          </cell>
          <cell r="G421" t="str">
            <v>RMB</v>
          </cell>
          <cell r="H421" t="str">
            <v>1</v>
          </cell>
          <cell r="I421" t="str">
            <v>2496.78</v>
          </cell>
        </row>
        <row r="422">
          <cell r="A422">
            <v>1764180</v>
          </cell>
          <cell r="B422" t="str">
            <v>长滩岛市区酒店</v>
          </cell>
          <cell r="C422" t="str">
            <v>271-787448</v>
          </cell>
          <cell r="D422" t="str">
            <v/>
          </cell>
          <cell r="E422" t="str">
            <v/>
          </cell>
          <cell r="F422" t="str">
            <v>1862.12</v>
          </cell>
          <cell r="G422" t="str">
            <v>RMB</v>
          </cell>
          <cell r="H422" t="str">
            <v>1</v>
          </cell>
          <cell r="I422" t="str">
            <v>2070.86</v>
          </cell>
        </row>
        <row r="423">
          <cell r="A423">
            <v>1746104</v>
          </cell>
          <cell r="B423" t="str">
            <v>芽庄豪华芒青酒店</v>
          </cell>
          <cell r="C423" t="str">
            <v>358-462008</v>
          </cell>
          <cell r="D423" t="str">
            <v>165862</v>
          </cell>
          <cell r="E423" t="str">
            <v/>
          </cell>
          <cell r="F423" t="str">
            <v>886</v>
          </cell>
          <cell r="G423" t="str">
            <v>RMB</v>
          </cell>
          <cell r="H423" t="str">
            <v>1</v>
          </cell>
          <cell r="I423" t="str">
            <v>985.76</v>
          </cell>
        </row>
        <row r="424">
          <cell r="A424">
            <v>1751282</v>
          </cell>
          <cell r="B424" t="str">
            <v>吉隆坡希尔顿酒店</v>
          </cell>
          <cell r="C424" t="str">
            <v>320-1778960</v>
          </cell>
          <cell r="D424" t="str">
            <v/>
          </cell>
          <cell r="E424" t="str">
            <v/>
          </cell>
          <cell r="F424" t="str">
            <v>487.16</v>
          </cell>
          <cell r="G424" t="str">
            <v>RMB</v>
          </cell>
          <cell r="H424" t="str">
            <v>1</v>
          </cell>
          <cell r="I424" t="str">
            <v>541.77</v>
          </cell>
        </row>
        <row r="425">
          <cell r="A425">
            <v>1761790</v>
          </cell>
          <cell r="B425" t="str">
            <v>新加坡威大酒店－明古连</v>
          </cell>
          <cell r="C425" t="str">
            <v>322-1517972</v>
          </cell>
          <cell r="D425" t="str">
            <v>093549897</v>
          </cell>
          <cell r="E425" t="str">
            <v/>
          </cell>
          <cell r="F425" t="str">
            <v>3947</v>
          </cell>
          <cell r="G425" t="str">
            <v>RMB</v>
          </cell>
          <cell r="H425" t="str">
            <v>1</v>
          </cell>
          <cell r="I425" t="str">
            <v>4390.36</v>
          </cell>
        </row>
        <row r="426">
          <cell r="A426">
            <v>1758005</v>
          </cell>
          <cell r="B426" t="str">
            <v>新加坡威大酒店－明古连</v>
          </cell>
          <cell r="C426" t="str">
            <v>322-1515711</v>
          </cell>
          <cell r="D426" t="str">
            <v>022058470</v>
          </cell>
          <cell r="E426" t="str">
            <v/>
          </cell>
          <cell r="F426" t="str">
            <v>1018.62</v>
          </cell>
          <cell r="G426" t="str">
            <v>RMB</v>
          </cell>
          <cell r="H426" t="str">
            <v>1</v>
          </cell>
          <cell r="I426" t="str">
            <v>1132.81</v>
          </cell>
        </row>
        <row r="427">
          <cell r="A427">
            <v>1742594</v>
          </cell>
          <cell r="B427" t="str">
            <v>新加坡威大酒店－明古连</v>
          </cell>
          <cell r="C427" t="str">
            <v>322-1508664</v>
          </cell>
          <cell r="D427" t="str">
            <v/>
          </cell>
          <cell r="E427" t="str">
            <v/>
          </cell>
          <cell r="F427" t="str">
            <v>548.39</v>
          </cell>
          <cell r="G427" t="str">
            <v>RMB</v>
          </cell>
          <cell r="H427" t="str">
            <v>1</v>
          </cell>
          <cell r="I427" t="str">
            <v>609.86</v>
          </cell>
        </row>
        <row r="428">
          <cell r="A428">
            <v>1734579</v>
          </cell>
          <cell r="B428" t="str">
            <v>新加坡威大酒店－明古连</v>
          </cell>
          <cell r="C428" t="str">
            <v>322-1505544</v>
          </cell>
          <cell r="D428" t="str">
            <v>162235473</v>
          </cell>
          <cell r="E428" t="str">
            <v/>
          </cell>
          <cell r="F428" t="str">
            <v>1786.05</v>
          </cell>
          <cell r="G428" t="str">
            <v>RMB</v>
          </cell>
          <cell r="H428" t="str">
            <v>1</v>
          </cell>
          <cell r="I428" t="str">
            <v>1986.27</v>
          </cell>
        </row>
        <row r="429">
          <cell r="A429">
            <v>1738391</v>
          </cell>
          <cell r="B429" t="str">
            <v>新加坡威大酒店－明古连</v>
          </cell>
          <cell r="C429" t="str">
            <v>322-1507001</v>
          </cell>
          <cell r="D429" t="str">
            <v>113118945</v>
          </cell>
          <cell r="E429" t="str">
            <v/>
          </cell>
          <cell r="F429" t="str">
            <v>1230.86</v>
          </cell>
          <cell r="G429" t="str">
            <v>RMB</v>
          </cell>
          <cell r="H429" t="str">
            <v>1</v>
          </cell>
          <cell r="I429" t="str">
            <v>1368.84</v>
          </cell>
        </row>
        <row r="430">
          <cell r="A430">
            <v>1769201</v>
          </cell>
          <cell r="B430" t="str">
            <v>新加坡凯贝丽酒店式服务公寓</v>
          </cell>
          <cell r="C430" t="str">
            <v>322-1503057</v>
          </cell>
          <cell r="D430" t="str">
            <v>322-1503057</v>
          </cell>
          <cell r="E430" t="str">
            <v/>
          </cell>
          <cell r="F430" t="str">
            <v>815.29</v>
          </cell>
          <cell r="G430" t="str">
            <v>RMB</v>
          </cell>
          <cell r="H430" t="str">
            <v>1</v>
          </cell>
          <cell r="I430" t="str">
            <v>906.68</v>
          </cell>
        </row>
        <row r="431">
          <cell r="A431">
            <v>1767713</v>
          </cell>
          <cell r="B431" t="str">
            <v>新加坡凯贝丽酒店式服务公寓</v>
          </cell>
          <cell r="C431" t="str">
            <v>322-1506919</v>
          </cell>
          <cell r="D431" t="str">
            <v>322-1506919</v>
          </cell>
          <cell r="E431" t="str">
            <v/>
          </cell>
          <cell r="F431" t="str">
            <v>815.29</v>
          </cell>
          <cell r="G431" t="str">
            <v>RMB</v>
          </cell>
          <cell r="H431" t="str">
            <v>1</v>
          </cell>
          <cell r="I431" t="str">
            <v>906.68</v>
          </cell>
        </row>
        <row r="432">
          <cell r="A432">
            <v>1752542</v>
          </cell>
          <cell r="B432" t="str">
            <v>新加坡凯贝丽酒店式服务公寓</v>
          </cell>
          <cell r="C432" t="str">
            <v>322-1513038</v>
          </cell>
          <cell r="D432" t="str">
            <v>90718990-1</v>
          </cell>
          <cell r="E432" t="str">
            <v/>
          </cell>
          <cell r="F432" t="str">
            <v>8227.97</v>
          </cell>
          <cell r="G432" t="str">
            <v>RMB</v>
          </cell>
          <cell r="H432" t="str">
            <v>1</v>
          </cell>
          <cell r="I432" t="str">
            <v>9150.32</v>
          </cell>
        </row>
        <row r="433">
          <cell r="A433">
            <v>1771914</v>
          </cell>
          <cell r="B433" t="str">
            <v>新加坡凯贝丽酒店式服务公寓</v>
          </cell>
          <cell r="C433" t="str">
            <v>322-1522860</v>
          </cell>
          <cell r="D433" t="str">
            <v/>
          </cell>
          <cell r="E433" t="str">
            <v/>
          </cell>
          <cell r="F433" t="str">
            <v>3121.09</v>
          </cell>
          <cell r="G433" t="str">
            <v>RMB</v>
          </cell>
          <cell r="H433" t="str">
            <v>1</v>
          </cell>
          <cell r="I433" t="str">
            <v>3470.96</v>
          </cell>
        </row>
        <row r="434">
          <cell r="A434">
            <v>1772437</v>
          </cell>
          <cell r="B434" t="str">
            <v>新加坡优良酒店－马里士他</v>
          </cell>
          <cell r="C434" t="str">
            <v>322-1523162</v>
          </cell>
          <cell r="D434" t="str">
            <v/>
          </cell>
          <cell r="E434" t="str">
            <v/>
          </cell>
          <cell r="F434" t="str">
            <v>2589.48</v>
          </cell>
          <cell r="G434" t="str">
            <v>RMB</v>
          </cell>
          <cell r="H434" t="str">
            <v>1</v>
          </cell>
          <cell r="I434" t="str">
            <v>2879.76</v>
          </cell>
        </row>
        <row r="435">
          <cell r="A435">
            <v>1744949</v>
          </cell>
          <cell r="B435" t="str">
            <v>新加坡优良酒店－马里士他</v>
          </cell>
          <cell r="C435" t="str">
            <v>322-1509394</v>
          </cell>
          <cell r="D435" t="str">
            <v/>
          </cell>
          <cell r="E435" t="str">
            <v/>
          </cell>
          <cell r="F435" t="str">
            <v>1229.57</v>
          </cell>
          <cell r="G435" t="str">
            <v>RMB</v>
          </cell>
          <cell r="H435" t="str">
            <v>1</v>
          </cell>
          <cell r="I435" t="str">
            <v>1367.4</v>
          </cell>
        </row>
        <row r="436">
          <cell r="A436">
            <v>1762520</v>
          </cell>
          <cell r="B436" t="str">
            <v>新加坡81酒店-雅丽</v>
          </cell>
          <cell r="C436" t="str">
            <v>322-1518369</v>
          </cell>
          <cell r="D436" t="str">
            <v>322-1518369</v>
          </cell>
          <cell r="E436" t="str">
            <v/>
          </cell>
          <cell r="F436" t="str">
            <v>1924.22</v>
          </cell>
          <cell r="G436" t="str">
            <v>RMB</v>
          </cell>
          <cell r="H436" t="str">
            <v>1</v>
          </cell>
          <cell r="I436" t="str">
            <v>2139.92</v>
          </cell>
        </row>
        <row r="437">
          <cell r="A437">
            <v>1661218</v>
          </cell>
          <cell r="B437" t="str">
            <v>新加坡国敦河畔大酒店</v>
          </cell>
          <cell r="C437" t="str">
            <v>322-1469498</v>
          </cell>
          <cell r="D437" t="str">
            <v/>
          </cell>
          <cell r="E437" t="str">
            <v/>
          </cell>
          <cell r="F437" t="str">
            <v>10391</v>
          </cell>
          <cell r="G437" t="str">
            <v>RMB</v>
          </cell>
          <cell r="H437" t="str">
            <v>1</v>
          </cell>
          <cell r="I437" t="str">
            <v>11597.3</v>
          </cell>
        </row>
        <row r="438">
          <cell r="A438">
            <v>1665068</v>
          </cell>
          <cell r="B438" t="str">
            <v>新加坡豪亚酒店</v>
          </cell>
          <cell r="C438" t="str">
            <v>322-1472425</v>
          </cell>
          <cell r="D438" t="str">
            <v/>
          </cell>
          <cell r="E438" t="str">
            <v/>
          </cell>
          <cell r="F438" t="str">
            <v>2919.62</v>
          </cell>
          <cell r="G438" t="str">
            <v>RMB</v>
          </cell>
          <cell r="H438" t="str">
            <v>1</v>
          </cell>
          <cell r="I438" t="str">
            <v>3260.32</v>
          </cell>
        </row>
        <row r="439">
          <cell r="A439">
            <v>1620560</v>
          </cell>
          <cell r="B439" t="str">
            <v>新加坡豪亚酒店</v>
          </cell>
          <cell r="C439" t="str">
            <v>322-1434969</v>
          </cell>
          <cell r="D439" t="str">
            <v/>
          </cell>
          <cell r="E439" t="str">
            <v/>
          </cell>
          <cell r="F439" t="str">
            <v>2932.03</v>
          </cell>
          <cell r="G439" t="str">
            <v>RMB</v>
          </cell>
          <cell r="H439" t="str">
            <v>1</v>
          </cell>
          <cell r="I439" t="str">
            <v>3222.72</v>
          </cell>
        </row>
        <row r="440">
          <cell r="A440">
            <v>1678008</v>
          </cell>
          <cell r="B440" t="str">
            <v>新加坡豪亚酒店</v>
          </cell>
          <cell r="C440" t="str">
            <v>322-1478349</v>
          </cell>
          <cell r="D440" t="str">
            <v/>
          </cell>
          <cell r="E440" t="str">
            <v/>
          </cell>
          <cell r="F440" t="str">
            <v>4158.75</v>
          </cell>
          <cell r="G440" t="str">
            <v>RMB</v>
          </cell>
          <cell r="H440" t="str">
            <v>1</v>
          </cell>
          <cell r="I440" t="str">
            <v>4635.25</v>
          </cell>
        </row>
        <row r="441">
          <cell r="A441">
            <v>1633915</v>
          </cell>
          <cell r="B441" t="str">
            <v>新加坡豪亚酒店</v>
          </cell>
          <cell r="C441" t="str">
            <v>322-1446295</v>
          </cell>
          <cell r="D441" t="str">
            <v/>
          </cell>
          <cell r="E441" t="str">
            <v/>
          </cell>
          <cell r="F441" t="str">
            <v>2932.3</v>
          </cell>
          <cell r="G441" t="str">
            <v>RMB</v>
          </cell>
          <cell r="H441" t="str">
            <v>1</v>
          </cell>
          <cell r="I441" t="str">
            <v>3219.48</v>
          </cell>
        </row>
        <row r="442">
          <cell r="A442">
            <v>1751293</v>
          </cell>
          <cell r="B442" t="str">
            <v>新加坡81酒店皇宫</v>
          </cell>
          <cell r="C442" t="str">
            <v>322-1512510</v>
          </cell>
          <cell r="D442" t="str">
            <v>3221512510</v>
          </cell>
          <cell r="E442" t="str">
            <v/>
          </cell>
          <cell r="F442" t="str">
            <v>271.84</v>
          </cell>
          <cell r="G442" t="str">
            <v>RMB</v>
          </cell>
          <cell r="H442" t="str">
            <v>1</v>
          </cell>
          <cell r="I442" t="str">
            <v>302.31</v>
          </cell>
        </row>
        <row r="443">
          <cell r="A443">
            <v>1728491</v>
          </cell>
          <cell r="B443" t="str">
            <v>新加坡81酒店皇宫</v>
          </cell>
          <cell r="C443" t="str">
            <v>322-1503341</v>
          </cell>
          <cell r="D443" t="str">
            <v/>
          </cell>
          <cell r="E443" t="str">
            <v/>
          </cell>
          <cell r="F443" t="str">
            <v>1366</v>
          </cell>
          <cell r="G443" t="str">
            <v>RMB</v>
          </cell>
          <cell r="H443" t="str">
            <v>1</v>
          </cell>
          <cell r="I443" t="str">
            <v>1519.86</v>
          </cell>
        </row>
        <row r="444">
          <cell r="A444">
            <v>1746199</v>
          </cell>
          <cell r="B444" t="str">
            <v>新加坡81酒店皇宫</v>
          </cell>
          <cell r="C444" t="str">
            <v>322-1509919</v>
          </cell>
          <cell r="D444" t="str">
            <v>R20/0106/134356827</v>
          </cell>
          <cell r="E444" t="str">
            <v/>
          </cell>
          <cell r="F444" t="str">
            <v>816.51</v>
          </cell>
          <cell r="G444" t="str">
            <v>RMB</v>
          </cell>
          <cell r="H444" t="str">
            <v>1</v>
          </cell>
          <cell r="I444" t="str">
            <v>908.04</v>
          </cell>
        </row>
        <row r="445">
          <cell r="A445">
            <v>1748500</v>
          </cell>
          <cell r="B445" t="str">
            <v>新加坡81酒店皇宫</v>
          </cell>
          <cell r="C445" t="str">
            <v>322-1511002</v>
          </cell>
          <cell r="D445" t="str">
            <v/>
          </cell>
          <cell r="E445" t="str">
            <v/>
          </cell>
          <cell r="F445" t="str">
            <v>271.68</v>
          </cell>
          <cell r="G445" t="str">
            <v>RMB</v>
          </cell>
          <cell r="H445" t="str">
            <v>1</v>
          </cell>
          <cell r="I445" t="str">
            <v>302.14</v>
          </cell>
        </row>
        <row r="446">
          <cell r="A446">
            <v>1763683</v>
          </cell>
          <cell r="B446" t="str">
            <v>吉隆坡苹果精品酒店@KLCC</v>
          </cell>
          <cell r="C446" t="str">
            <v>320-1785626</v>
          </cell>
          <cell r="D446" t="str">
            <v/>
          </cell>
          <cell r="E446" t="str">
            <v/>
          </cell>
          <cell r="F446" t="str">
            <v>295.74</v>
          </cell>
          <cell r="G446" t="str">
            <v>RMB</v>
          </cell>
          <cell r="H446" t="str">
            <v>1</v>
          </cell>
          <cell r="I446" t="str">
            <v>328.89</v>
          </cell>
        </row>
        <row r="447">
          <cell r="A447">
            <v>1759579</v>
          </cell>
          <cell r="B447" t="str">
            <v>吉隆坡苹果精品酒店@KLCC</v>
          </cell>
          <cell r="C447" t="str">
            <v>320-1783347</v>
          </cell>
          <cell r="D447" t="str">
            <v/>
          </cell>
          <cell r="E447" t="str">
            <v/>
          </cell>
          <cell r="F447" t="str">
            <v>287.79</v>
          </cell>
          <cell r="G447" t="str">
            <v>RMB</v>
          </cell>
          <cell r="H447" t="str">
            <v>1</v>
          </cell>
          <cell r="I447" t="str">
            <v>320.05</v>
          </cell>
        </row>
        <row r="448">
          <cell r="A448">
            <v>1752035</v>
          </cell>
          <cell r="B448" t="str">
            <v>吉隆坡苹果精品酒店@KLCC</v>
          </cell>
          <cell r="C448" t="str">
            <v>320-1779357</v>
          </cell>
          <cell r="D448" t="str">
            <v/>
          </cell>
          <cell r="E448" t="str">
            <v/>
          </cell>
          <cell r="F448" t="str">
            <v>594.68</v>
          </cell>
          <cell r="G448" t="str">
            <v>RMB</v>
          </cell>
          <cell r="H448" t="str">
            <v>1</v>
          </cell>
          <cell r="I448" t="str">
            <v>661.34</v>
          </cell>
        </row>
        <row r="449">
          <cell r="A449">
            <v>1707007</v>
          </cell>
          <cell r="B449" t="str">
            <v>吉隆坡焦赖丝丽酒店</v>
          </cell>
          <cell r="C449" t="str">
            <v>320-1748835</v>
          </cell>
          <cell r="D449" t="str">
            <v>474535</v>
          </cell>
          <cell r="E449" t="str">
            <v/>
          </cell>
          <cell r="F449" t="str">
            <v>374.43</v>
          </cell>
          <cell r="G449" t="str">
            <v>RMB</v>
          </cell>
          <cell r="H449" t="str">
            <v>1</v>
          </cell>
          <cell r="I449" t="str">
            <v>416.4</v>
          </cell>
        </row>
        <row r="450">
          <cell r="A450">
            <v>1767077</v>
          </cell>
          <cell r="B450" t="str">
            <v>新加坡优良酒店－尼斯</v>
          </cell>
          <cell r="C450" t="str">
            <v>322-1520888</v>
          </cell>
          <cell r="D450" t="str">
            <v>322-1520888</v>
          </cell>
          <cell r="E450" t="str">
            <v/>
          </cell>
          <cell r="F450" t="str">
            <v>381.3</v>
          </cell>
          <cell r="G450" t="str">
            <v>RMB</v>
          </cell>
          <cell r="H450" t="str">
            <v>1</v>
          </cell>
          <cell r="I450" t="str">
            <v>424.04</v>
          </cell>
        </row>
        <row r="451">
          <cell r="A451">
            <v>1739143</v>
          </cell>
          <cell r="B451" t="str">
            <v>新加坡优良酒店－尼斯</v>
          </cell>
          <cell r="C451" t="str">
            <v>322-1507261</v>
          </cell>
          <cell r="D451" t="str">
            <v>R20/0102/175400333</v>
          </cell>
          <cell r="E451" t="str">
            <v/>
          </cell>
          <cell r="F451" t="str">
            <v>339.99</v>
          </cell>
          <cell r="G451" t="str">
            <v>RMB</v>
          </cell>
          <cell r="H451" t="str">
            <v>1</v>
          </cell>
          <cell r="I451" t="str">
            <v>378.1</v>
          </cell>
        </row>
        <row r="452">
          <cell r="A452">
            <v>1761327</v>
          </cell>
          <cell r="B452" t="str">
            <v>新加坡云顶裕廊酒店</v>
          </cell>
          <cell r="C452" t="str">
            <v>322-1517552</v>
          </cell>
          <cell r="D452" t="str">
            <v>reconfirmed</v>
          </cell>
          <cell r="E452" t="str">
            <v/>
          </cell>
          <cell r="F452" t="str">
            <v>2013.79</v>
          </cell>
          <cell r="G452" t="str">
            <v>RMB</v>
          </cell>
          <cell r="H452" t="str">
            <v>1</v>
          </cell>
          <cell r="I452" t="str">
            <v>2239.54</v>
          </cell>
        </row>
        <row r="453">
          <cell r="A453">
            <v>1764767</v>
          </cell>
          <cell r="B453" t="str">
            <v>新加坡云顶裕廊酒店</v>
          </cell>
          <cell r="C453" t="str">
            <v>322-1519626</v>
          </cell>
          <cell r="D453" t="str">
            <v/>
          </cell>
          <cell r="E453" t="str">
            <v/>
          </cell>
          <cell r="F453" t="str">
            <v>4738.24</v>
          </cell>
          <cell r="G453" t="str">
            <v>RMB</v>
          </cell>
          <cell r="H453" t="str">
            <v>1</v>
          </cell>
          <cell r="I453" t="str">
            <v>5269.4</v>
          </cell>
        </row>
        <row r="454">
          <cell r="A454">
            <v>1578506</v>
          </cell>
          <cell r="B454" t="str">
            <v>新加坡云顶裕廊酒店</v>
          </cell>
          <cell r="C454" t="str">
            <v>322-1403390</v>
          </cell>
          <cell r="D454" t="str">
            <v>322-1403390</v>
          </cell>
          <cell r="E454" t="str">
            <v/>
          </cell>
          <cell r="F454" t="str">
            <v>1573.48</v>
          </cell>
          <cell r="G454" t="str">
            <v>RMB</v>
          </cell>
          <cell r="H454" t="str">
            <v>1</v>
          </cell>
          <cell r="I454" t="str">
            <v>1771.94</v>
          </cell>
        </row>
        <row r="455">
          <cell r="A455">
            <v>1744079</v>
          </cell>
          <cell r="B455" t="str">
            <v>新加坡百乐景园酒店</v>
          </cell>
          <cell r="C455" t="str">
            <v>322-1509201</v>
          </cell>
          <cell r="D455" t="str">
            <v/>
          </cell>
          <cell r="E455" t="str">
            <v/>
          </cell>
          <cell r="F455" t="str">
            <v>3047.93</v>
          </cell>
          <cell r="G455" t="str">
            <v>RMB</v>
          </cell>
          <cell r="H455" t="str">
            <v>1</v>
          </cell>
          <cell r="I455" t="str">
            <v>3389.6</v>
          </cell>
        </row>
        <row r="456">
          <cell r="A456">
            <v>1724692</v>
          </cell>
          <cell r="B456" t="str">
            <v>新加坡百乐景园酒店</v>
          </cell>
          <cell r="C456" t="str">
            <v>322-1501711</v>
          </cell>
          <cell r="D456" t="str">
            <v>reconfirmed by ms anida</v>
          </cell>
          <cell r="E456" t="str">
            <v/>
          </cell>
          <cell r="F456" t="str">
            <v>1493.7</v>
          </cell>
          <cell r="G456" t="str">
            <v>RMB</v>
          </cell>
          <cell r="H456" t="str">
            <v>1</v>
          </cell>
          <cell r="I456" t="str">
            <v>1661.14</v>
          </cell>
        </row>
        <row r="457">
          <cell r="A457">
            <v>1660082</v>
          </cell>
          <cell r="B457" t="str">
            <v>新加坡百乐景园酒店</v>
          </cell>
          <cell r="C457" t="str">
            <v>322-1468507</v>
          </cell>
          <cell r="D457" t="str">
            <v/>
          </cell>
          <cell r="E457" t="str">
            <v/>
          </cell>
          <cell r="F457" t="str">
            <v>7282.74</v>
          </cell>
          <cell r="G457" t="str">
            <v>RMB</v>
          </cell>
          <cell r="H457" t="str">
            <v>1</v>
          </cell>
          <cell r="I457" t="str">
            <v>8126.24</v>
          </cell>
        </row>
        <row r="458">
          <cell r="A458">
            <v>1695148</v>
          </cell>
          <cell r="B458" t="str">
            <v>马尼拉奥迪加斯马哥孛罗酒店</v>
          </cell>
          <cell r="C458" t="str">
            <v>271-743951</v>
          </cell>
          <cell r="D458" t="str">
            <v>6036703</v>
          </cell>
          <cell r="E458" t="str">
            <v/>
          </cell>
          <cell r="F458" t="str">
            <v>5874.69</v>
          </cell>
          <cell r="G458" t="str">
            <v>RMB</v>
          </cell>
          <cell r="H458" t="str">
            <v>1</v>
          </cell>
          <cell r="I458" t="str">
            <v>6533.24</v>
          </cell>
        </row>
        <row r="459">
          <cell r="A459">
            <v>1737448</v>
          </cell>
          <cell r="B459" t="str">
            <v>黄金海岸voco洲际酒店</v>
          </cell>
          <cell r="C459" t="str">
            <v>280-839168</v>
          </cell>
          <cell r="D459" t="str">
            <v>181156</v>
          </cell>
          <cell r="E459" t="str">
            <v/>
          </cell>
          <cell r="F459" t="str">
            <v>3234.34</v>
          </cell>
          <cell r="G459" t="str">
            <v>RMB</v>
          </cell>
          <cell r="H459" t="str">
            <v>1</v>
          </cell>
          <cell r="I459" t="str">
            <v>3596.91</v>
          </cell>
        </row>
        <row r="460">
          <cell r="A460">
            <v>1739878</v>
          </cell>
          <cell r="B460" t="str">
            <v>黄金海岸voco洲际酒店</v>
          </cell>
          <cell r="C460" t="str">
            <v>280-840203</v>
          </cell>
          <cell r="D460" t="str">
            <v>22733124</v>
          </cell>
          <cell r="E460" t="str">
            <v/>
          </cell>
          <cell r="F460" t="str">
            <v>715.49</v>
          </cell>
          <cell r="G460" t="str">
            <v>RMB</v>
          </cell>
          <cell r="H460" t="str">
            <v>1</v>
          </cell>
          <cell r="I460" t="str">
            <v>795.7</v>
          </cell>
        </row>
        <row r="461">
          <cell r="A461">
            <v>1744751</v>
          </cell>
          <cell r="B461" t="str">
            <v>黄金海岸voco洲际酒店</v>
          </cell>
          <cell r="C461" t="str">
            <v>280-842244</v>
          </cell>
          <cell r="D461" t="str">
            <v/>
          </cell>
          <cell r="E461" t="str">
            <v/>
          </cell>
          <cell r="F461" t="str">
            <v>3376.64</v>
          </cell>
          <cell r="G461" t="str">
            <v>RMB</v>
          </cell>
          <cell r="H461" t="str">
            <v>1</v>
          </cell>
          <cell r="I461" t="str">
            <v>3755.16</v>
          </cell>
        </row>
        <row r="462">
          <cell r="A462">
            <v>1745017</v>
          </cell>
          <cell r="B462" t="str">
            <v>黄金海岸voco洲际酒店</v>
          </cell>
          <cell r="C462" t="str">
            <v>280-813727</v>
          </cell>
          <cell r="D462" t="str">
            <v>170637</v>
          </cell>
          <cell r="E462" t="str">
            <v/>
          </cell>
          <cell r="F462" t="str">
            <v>750.98</v>
          </cell>
          <cell r="G462" t="str">
            <v>RMB</v>
          </cell>
          <cell r="H462" t="str">
            <v>1</v>
          </cell>
          <cell r="I462" t="str">
            <v>835.17</v>
          </cell>
        </row>
        <row r="463">
          <cell r="A463">
            <v>1743071</v>
          </cell>
          <cell r="B463" t="str">
            <v>黄金海岸voco洲际酒店</v>
          </cell>
          <cell r="C463" t="str">
            <v>280-841652</v>
          </cell>
          <cell r="D463" t="str">
            <v>181854</v>
          </cell>
          <cell r="E463" t="str">
            <v/>
          </cell>
          <cell r="F463" t="str">
            <v>1213.69</v>
          </cell>
          <cell r="G463" t="str">
            <v>RMB</v>
          </cell>
          <cell r="H463" t="str">
            <v>1</v>
          </cell>
          <cell r="I463" t="str">
            <v>1349.74</v>
          </cell>
        </row>
        <row r="464">
          <cell r="A464">
            <v>1742778</v>
          </cell>
          <cell r="B464" t="str">
            <v>黄金海岸voco洲际酒店</v>
          </cell>
          <cell r="C464" t="str">
            <v>280-841563</v>
          </cell>
          <cell r="D464" t="str">
            <v>181839</v>
          </cell>
          <cell r="E464" t="str">
            <v/>
          </cell>
          <cell r="F464" t="str">
            <v>2043.76</v>
          </cell>
          <cell r="G464" t="str">
            <v>RMB</v>
          </cell>
          <cell r="H464" t="str">
            <v>1</v>
          </cell>
          <cell r="I464" t="str">
            <v>2272.86</v>
          </cell>
        </row>
        <row r="465">
          <cell r="A465">
            <v>1746898</v>
          </cell>
          <cell r="B465" t="str">
            <v>黄金海岸voco洲际酒店</v>
          </cell>
          <cell r="C465" t="str">
            <v>280-843168</v>
          </cell>
          <cell r="D465" t="str">
            <v>#27278216, #41925811</v>
          </cell>
          <cell r="E465" t="str">
            <v/>
          </cell>
          <cell r="F465" t="str">
            <v>1390.41</v>
          </cell>
          <cell r="G465" t="str">
            <v>RMB</v>
          </cell>
          <cell r="H465" t="str">
            <v>1</v>
          </cell>
          <cell r="I465" t="str">
            <v>1546.28</v>
          </cell>
        </row>
        <row r="466">
          <cell r="A466">
            <v>1743923</v>
          </cell>
          <cell r="B466" t="str">
            <v>黄金海岸voco洲际酒店</v>
          </cell>
          <cell r="C466" t="str">
            <v>280-841894</v>
          </cell>
          <cell r="D466" t="str">
            <v>reconfirmed by ms joy</v>
          </cell>
          <cell r="E466" t="str">
            <v/>
          </cell>
          <cell r="F466" t="str">
            <v>708.41</v>
          </cell>
          <cell r="G466" t="str">
            <v>RMB</v>
          </cell>
          <cell r="H466" t="str">
            <v>1</v>
          </cell>
          <cell r="I466" t="str">
            <v>787.82</v>
          </cell>
        </row>
        <row r="467">
          <cell r="A467">
            <v>1746587</v>
          </cell>
          <cell r="B467" t="str">
            <v>黄金海岸voco洲际酒店</v>
          </cell>
          <cell r="C467" t="str">
            <v>280-843024</v>
          </cell>
          <cell r="D467" t="str">
            <v>182641</v>
          </cell>
          <cell r="E467" t="str">
            <v/>
          </cell>
          <cell r="F467" t="str">
            <v>690.92</v>
          </cell>
          <cell r="G467" t="str">
            <v>RMB</v>
          </cell>
          <cell r="H467" t="str">
            <v>1</v>
          </cell>
          <cell r="I467" t="str">
            <v>768.37</v>
          </cell>
        </row>
        <row r="468">
          <cell r="A468">
            <v>1745897</v>
          </cell>
          <cell r="B468" t="str">
            <v>黄金海岸voco洲际酒店</v>
          </cell>
          <cell r="C468" t="str">
            <v>280-842700</v>
          </cell>
          <cell r="D468" t="str">
            <v>reconfirmed by ms joy</v>
          </cell>
          <cell r="E468" t="str">
            <v/>
          </cell>
          <cell r="F468" t="str">
            <v>708.41</v>
          </cell>
          <cell r="G468" t="str">
            <v>RMB</v>
          </cell>
          <cell r="H468" t="str">
            <v>1</v>
          </cell>
          <cell r="I468" t="str">
            <v>787.82</v>
          </cell>
        </row>
        <row r="469">
          <cell r="A469">
            <v>1732804</v>
          </cell>
          <cell r="B469" t="str">
            <v>黄金海岸voco洲际酒店</v>
          </cell>
          <cell r="C469" t="str">
            <v>280-837168</v>
          </cell>
          <cell r="D469" t="str">
            <v>180130</v>
          </cell>
          <cell r="E469" t="str">
            <v/>
          </cell>
          <cell r="F469" t="str">
            <v>4466.01</v>
          </cell>
          <cell r="G469" t="str">
            <v>RMB</v>
          </cell>
          <cell r="H469" t="str">
            <v>1</v>
          </cell>
          <cell r="I469" t="str">
            <v>4966.65</v>
          </cell>
        </row>
        <row r="470">
          <cell r="A470">
            <v>1740101</v>
          </cell>
          <cell r="B470" t="str">
            <v>黄金海岸voco洲际酒店</v>
          </cell>
          <cell r="C470" t="str">
            <v>280-840326</v>
          </cell>
          <cell r="D470" t="str">
            <v>181501</v>
          </cell>
          <cell r="E470" t="str">
            <v/>
          </cell>
          <cell r="F470" t="str">
            <v>2887.33</v>
          </cell>
          <cell r="G470" t="str">
            <v>RMB</v>
          </cell>
          <cell r="H470" t="str">
            <v>1</v>
          </cell>
          <cell r="I470" t="str">
            <v>3211</v>
          </cell>
        </row>
        <row r="471">
          <cell r="A471">
            <v>1747160</v>
          </cell>
          <cell r="B471" t="str">
            <v>黄金海岸voco洲际酒店</v>
          </cell>
          <cell r="C471" t="str">
            <v>280-843267</v>
          </cell>
          <cell r="D471" t="str">
            <v>182678, 182679, 182680</v>
          </cell>
          <cell r="E471" t="str">
            <v/>
          </cell>
          <cell r="F471" t="str">
            <v>7730.73</v>
          </cell>
          <cell r="G471" t="str">
            <v>RMB</v>
          </cell>
          <cell r="H471" t="str">
            <v>1</v>
          </cell>
          <cell r="I471" t="str">
            <v>8597.34</v>
          </cell>
        </row>
        <row r="472">
          <cell r="A472">
            <v>1754739</v>
          </cell>
          <cell r="B472" t="str">
            <v>黄金海岸voco洲际酒店</v>
          </cell>
          <cell r="C472" t="str">
            <v>280-847008</v>
          </cell>
          <cell r="D472" t="str">
            <v>184137</v>
          </cell>
          <cell r="E472" t="str">
            <v/>
          </cell>
          <cell r="F472" t="str">
            <v>683.63</v>
          </cell>
          <cell r="G472" t="str">
            <v>RMB</v>
          </cell>
          <cell r="H472" t="str">
            <v>1</v>
          </cell>
          <cell r="I472" t="str">
            <v>760.26</v>
          </cell>
        </row>
        <row r="473">
          <cell r="A473">
            <v>1743929</v>
          </cell>
          <cell r="B473" t="str">
            <v>黄金海岸voco洲际酒店</v>
          </cell>
          <cell r="C473" t="str">
            <v>280-841899</v>
          </cell>
          <cell r="D473" t="str">
            <v>182098/182097</v>
          </cell>
          <cell r="E473" t="str">
            <v/>
          </cell>
          <cell r="F473" t="str">
            <v>1390.41</v>
          </cell>
          <cell r="G473" t="str">
            <v>RMB</v>
          </cell>
          <cell r="H473" t="str">
            <v>1</v>
          </cell>
          <cell r="I473" t="str">
            <v>1546.28</v>
          </cell>
        </row>
        <row r="474">
          <cell r="A474">
            <v>1769318</v>
          </cell>
          <cell r="B474" t="str">
            <v>纽约罗斯福酒店</v>
          </cell>
          <cell r="C474" t="str">
            <v>254-2408334</v>
          </cell>
          <cell r="D474" t="str">
            <v/>
          </cell>
          <cell r="E474" t="str">
            <v/>
          </cell>
          <cell r="F474" t="str">
            <v>7621.22</v>
          </cell>
          <cell r="G474" t="str">
            <v>RMB</v>
          </cell>
          <cell r="H474" t="str">
            <v>1</v>
          </cell>
          <cell r="I474" t="str">
            <v>8475.56</v>
          </cell>
        </row>
        <row r="475">
          <cell r="A475">
            <v>1680527</v>
          </cell>
          <cell r="B475" t="str">
            <v>拉斯维加斯帕拉佐赌场度假酒店</v>
          </cell>
          <cell r="C475" t="str">
            <v>256-4714973</v>
          </cell>
          <cell r="D475" t="str">
            <v>VENAxUFwjT</v>
          </cell>
          <cell r="E475" t="str">
            <v/>
          </cell>
          <cell r="F475" t="str">
            <v>880.7</v>
          </cell>
          <cell r="G475" t="str">
            <v>RMB</v>
          </cell>
          <cell r="H475" t="str">
            <v>1</v>
          </cell>
          <cell r="I475" t="str">
            <v>979.1</v>
          </cell>
        </row>
        <row r="476">
          <cell r="A476">
            <v>1639390</v>
          </cell>
          <cell r="B476" t="str">
            <v>拉斯维加斯大道希尔顿分时度假俱乐部酒店</v>
          </cell>
          <cell r="C476" t="str">
            <v>256-4607707</v>
          </cell>
          <cell r="D476" t="str">
            <v>3152751473</v>
          </cell>
          <cell r="E476" t="str">
            <v/>
          </cell>
          <cell r="F476" t="str">
            <v>2714.32</v>
          </cell>
          <cell r="G476" t="str">
            <v>RMB</v>
          </cell>
          <cell r="H476" t="str">
            <v>1</v>
          </cell>
          <cell r="I476" t="str">
            <v>3000.57</v>
          </cell>
        </row>
        <row r="477">
          <cell r="A477">
            <v>1770976</v>
          </cell>
          <cell r="B477" t="str">
            <v>费尔蒙特芝加哥千禧公园酒店</v>
          </cell>
          <cell r="C477" t="str">
            <v>255-2747570</v>
          </cell>
          <cell r="D477" t="str">
            <v/>
          </cell>
          <cell r="E477" t="str">
            <v/>
          </cell>
          <cell r="F477" t="str">
            <v>954.15</v>
          </cell>
          <cell r="G477" t="str">
            <v>RMB</v>
          </cell>
          <cell r="H477" t="str">
            <v>1</v>
          </cell>
          <cell r="I477" t="str">
            <v>1061.11</v>
          </cell>
        </row>
        <row r="478">
          <cell r="A478">
            <v>1756842</v>
          </cell>
          <cell r="B478" t="str">
            <v>芝加哥酒店</v>
          </cell>
          <cell r="C478" t="str">
            <v>255-2725216</v>
          </cell>
          <cell r="D478" t="str">
            <v>49248235-1</v>
          </cell>
          <cell r="E478" t="str">
            <v/>
          </cell>
          <cell r="F478" t="str">
            <v>1932.88</v>
          </cell>
          <cell r="G478" t="str">
            <v>RMB</v>
          </cell>
          <cell r="H478" t="str">
            <v>1</v>
          </cell>
          <cell r="I478" t="str">
            <v>2149.55</v>
          </cell>
        </row>
        <row r="479">
          <cell r="A479">
            <v>1721461</v>
          </cell>
          <cell r="B479" t="str">
            <v>希尔顿逸林酒店纽瓦克机场</v>
          </cell>
          <cell r="C479" t="str">
            <v>254-2368718</v>
          </cell>
          <cell r="D479" t="str">
            <v>54148641</v>
          </cell>
          <cell r="E479" t="str">
            <v/>
          </cell>
          <cell r="F479" t="str">
            <v>654.35</v>
          </cell>
          <cell r="G479" t="str">
            <v>RMB</v>
          </cell>
          <cell r="H479" t="str">
            <v>1</v>
          </cell>
          <cell r="I479" t="str">
            <v>727.7</v>
          </cell>
        </row>
        <row r="480">
          <cell r="A480">
            <v>1717632</v>
          </cell>
          <cell r="B480" t="str">
            <v>波士顿洛根机场希尔顿酒店</v>
          </cell>
          <cell r="C480" t="str">
            <v>255-2673165</v>
          </cell>
          <cell r="D480" t="str">
            <v/>
          </cell>
          <cell r="E480" t="str">
            <v/>
          </cell>
          <cell r="F480" t="str">
            <v>719.9</v>
          </cell>
          <cell r="G480" t="str">
            <v>RMB</v>
          </cell>
          <cell r="H480" t="str">
            <v>1</v>
          </cell>
          <cell r="I480" t="str">
            <v>800.6</v>
          </cell>
        </row>
        <row r="481">
          <cell r="A481">
            <v>1771826</v>
          </cell>
          <cell r="B481" t="str">
            <v>云霄塔赌场度假酒店,贝斯特韦斯特至尊精选</v>
          </cell>
          <cell r="C481" t="str">
            <v>256-4897302</v>
          </cell>
          <cell r="D481" t="str">
            <v/>
          </cell>
          <cell r="E481" t="str">
            <v/>
          </cell>
          <cell r="F481" t="str">
            <v>353.2</v>
          </cell>
          <cell r="G481" t="str">
            <v>RMB</v>
          </cell>
          <cell r="H481" t="str">
            <v>1</v>
          </cell>
          <cell r="I481" t="str">
            <v>392.79</v>
          </cell>
        </row>
        <row r="482">
          <cell r="A482">
            <v>1708954</v>
          </cell>
          <cell r="B482" t="str">
            <v>洛杉矶国际机场皇冠假日酒店</v>
          </cell>
          <cell r="C482" t="str">
            <v>256-4779548</v>
          </cell>
          <cell r="D482" t="str">
            <v/>
          </cell>
          <cell r="E482" t="str">
            <v/>
          </cell>
          <cell r="F482" t="str">
            <v>853.54</v>
          </cell>
          <cell r="G482" t="str">
            <v>RMB</v>
          </cell>
          <cell r="H482" t="str">
            <v>1</v>
          </cell>
          <cell r="I482" t="str">
            <v>949.22</v>
          </cell>
        </row>
        <row r="483">
          <cell r="A483">
            <v>1722625</v>
          </cell>
          <cell r="B483" t="str">
            <v>洛杉矶国际机场皇冠假日酒店</v>
          </cell>
          <cell r="C483" t="str">
            <v>256-4806284</v>
          </cell>
          <cell r="D483" t="str">
            <v/>
          </cell>
          <cell r="E483" t="str">
            <v/>
          </cell>
          <cell r="F483" t="str">
            <v>1043.36</v>
          </cell>
          <cell r="G483" t="str">
            <v>RMB</v>
          </cell>
          <cell r="H483" t="str">
            <v>1</v>
          </cell>
          <cell r="I483" t="str">
            <v>1160.32</v>
          </cell>
        </row>
        <row r="484">
          <cell r="A484">
            <v>1647273</v>
          </cell>
          <cell r="B484" t="str">
            <v>旧金山佛罗伦萨别墅酒店</v>
          </cell>
          <cell r="C484" t="str">
            <v>256-4633185</v>
          </cell>
          <cell r="D484" t="str">
            <v/>
          </cell>
          <cell r="E484" t="str">
            <v/>
          </cell>
          <cell r="F484" t="str">
            <v>18575.59</v>
          </cell>
          <cell r="G484" t="str">
            <v>RMB</v>
          </cell>
          <cell r="H484" t="str">
            <v>1</v>
          </cell>
          <cell r="I484" t="str">
            <v>20555.04</v>
          </cell>
        </row>
        <row r="485">
          <cell r="A485">
            <v>1761956</v>
          </cell>
          <cell r="B485" t="str">
            <v>威基基海滩阿洛希拉尼酒店</v>
          </cell>
          <cell r="C485" t="str">
            <v>264-701330</v>
          </cell>
          <cell r="D485" t="str">
            <v/>
          </cell>
          <cell r="E485" t="str">
            <v/>
          </cell>
          <cell r="F485" t="str">
            <v>8330.35</v>
          </cell>
          <cell r="G485" t="str">
            <v>RMB</v>
          </cell>
          <cell r="H485" t="str">
            <v>1</v>
          </cell>
          <cell r="I485" t="str">
            <v>9264.18</v>
          </cell>
        </row>
        <row r="486">
          <cell r="A486">
            <v>1761016</v>
          </cell>
          <cell r="B486" t="str">
            <v>新加坡海滩酒店</v>
          </cell>
          <cell r="C486" t="str">
            <v>322-1517375</v>
          </cell>
          <cell r="D486" t="str">
            <v/>
          </cell>
          <cell r="E486" t="str">
            <v/>
          </cell>
          <cell r="F486" t="str">
            <v>1130.14</v>
          </cell>
          <cell r="G486" t="str">
            <v>RMB</v>
          </cell>
          <cell r="H486" t="str">
            <v>1</v>
          </cell>
          <cell r="I486" t="str">
            <v>1256.83</v>
          </cell>
        </row>
        <row r="487">
          <cell r="A487">
            <v>1723068</v>
          </cell>
          <cell r="B487" t="str">
            <v>曼谷正宗暹罗郎楠酒店</v>
          </cell>
          <cell r="C487" t="str">
            <v>321-4794846</v>
          </cell>
          <cell r="D487" t="str">
            <v>35564</v>
          </cell>
          <cell r="E487" t="str">
            <v/>
          </cell>
          <cell r="F487" t="str">
            <v>655.84</v>
          </cell>
          <cell r="G487" t="str">
            <v>RMB</v>
          </cell>
          <cell r="H487" t="str">
            <v>1</v>
          </cell>
          <cell r="I487" t="str">
            <v>729.36</v>
          </cell>
        </row>
        <row r="488">
          <cell r="A488">
            <v>1751182</v>
          </cell>
          <cell r="B488" t="str">
            <v>曼谷正宗暹罗郎楠酒店</v>
          </cell>
          <cell r="C488" t="str">
            <v>321-4835835</v>
          </cell>
          <cell r="D488" t="str">
            <v>36025</v>
          </cell>
          <cell r="E488" t="str">
            <v/>
          </cell>
          <cell r="F488" t="str">
            <v>318.67</v>
          </cell>
          <cell r="G488" t="str">
            <v>RMB</v>
          </cell>
          <cell r="H488" t="str">
            <v>1</v>
          </cell>
          <cell r="I488" t="str">
            <v>354.39</v>
          </cell>
        </row>
        <row r="489">
          <cell r="A489">
            <v>1744334</v>
          </cell>
          <cell r="B489" t="str">
            <v>曼谷正宗暹罗郎楠酒店</v>
          </cell>
          <cell r="C489" t="str">
            <v>321-4825259</v>
          </cell>
          <cell r="D489" t="str">
            <v>35896</v>
          </cell>
          <cell r="E489" t="str">
            <v/>
          </cell>
          <cell r="F489" t="str">
            <v>327.49</v>
          </cell>
          <cell r="G489" t="str">
            <v>RMB</v>
          </cell>
          <cell r="H489" t="str">
            <v>1</v>
          </cell>
          <cell r="I489" t="str">
            <v>364.2</v>
          </cell>
        </row>
        <row r="490">
          <cell r="A490">
            <v>1712105</v>
          </cell>
          <cell r="B490" t="str">
            <v>曼谷千禧希尔顿酒店</v>
          </cell>
          <cell r="C490" t="str">
            <v>321-4776050</v>
          </cell>
          <cell r="D490" t="str">
            <v>3176007302</v>
          </cell>
          <cell r="E490" t="str">
            <v/>
          </cell>
          <cell r="F490" t="str">
            <v>1905.35</v>
          </cell>
          <cell r="G490" t="str">
            <v>RMB</v>
          </cell>
          <cell r="H490" t="str">
            <v>1</v>
          </cell>
          <cell r="I490" t="str">
            <v>2118.94</v>
          </cell>
        </row>
        <row r="491">
          <cell r="A491">
            <v>1653488</v>
          </cell>
          <cell r="B491" t="str">
            <v>曼谷摩天酒店</v>
          </cell>
          <cell r="C491" t="str">
            <v>321-4662556</v>
          </cell>
          <cell r="D491" t="str">
            <v>1144523</v>
          </cell>
          <cell r="E491" t="str">
            <v/>
          </cell>
          <cell r="F491" t="str">
            <v>1048.22</v>
          </cell>
          <cell r="G491" t="str">
            <v>RMB</v>
          </cell>
          <cell r="H491" t="str">
            <v>1</v>
          </cell>
          <cell r="I491" t="str">
            <v>1162.62</v>
          </cell>
        </row>
        <row r="492">
          <cell r="A492">
            <v>1654697</v>
          </cell>
          <cell r="B492" t="str">
            <v>曼谷摩天酒店</v>
          </cell>
          <cell r="C492" t="str">
            <v>321-4666130</v>
          </cell>
          <cell r="D492" t="str">
            <v>1144588</v>
          </cell>
          <cell r="E492" t="str">
            <v/>
          </cell>
          <cell r="F492" t="str">
            <v>698.98</v>
          </cell>
          <cell r="G492" t="str">
            <v>RMB</v>
          </cell>
          <cell r="H492" t="str">
            <v>1</v>
          </cell>
          <cell r="I492" t="str">
            <v>776.64</v>
          </cell>
        </row>
        <row r="493">
          <cell r="A493">
            <v>1754810</v>
          </cell>
          <cell r="B493" t="str">
            <v>隆披尼公园品尼高酒店</v>
          </cell>
          <cell r="C493" t="str">
            <v>321-4840985</v>
          </cell>
          <cell r="D493" t="str">
            <v/>
          </cell>
          <cell r="E493" t="str">
            <v/>
          </cell>
          <cell r="F493" t="str">
            <v>1087.99</v>
          </cell>
          <cell r="G493" t="str">
            <v>RMB</v>
          </cell>
          <cell r="H493" t="str">
            <v>1</v>
          </cell>
          <cell r="I493" t="str">
            <v>1209.95</v>
          </cell>
        </row>
        <row r="494">
          <cell r="A494">
            <v>1746546</v>
          </cell>
          <cell r="B494" t="str">
            <v>隆披尼公园品尼高酒店</v>
          </cell>
          <cell r="C494" t="str">
            <v>321-4828198</v>
          </cell>
          <cell r="D494" t="str">
            <v/>
          </cell>
          <cell r="E494" t="str">
            <v/>
          </cell>
          <cell r="F494" t="str">
            <v>234.03</v>
          </cell>
          <cell r="G494" t="str">
            <v>RMB</v>
          </cell>
          <cell r="H494" t="str">
            <v>1</v>
          </cell>
          <cell r="I494" t="str">
            <v>260.26</v>
          </cell>
        </row>
        <row r="495">
          <cell r="A495">
            <v>1672515</v>
          </cell>
          <cell r="B495" t="str">
            <v>隆披尼公园品尼高酒店</v>
          </cell>
          <cell r="C495" t="str">
            <v>321-4708713</v>
          </cell>
          <cell r="D495" t="str">
            <v>113410</v>
          </cell>
          <cell r="E495" t="str">
            <v/>
          </cell>
          <cell r="F495" t="str">
            <v>720.72</v>
          </cell>
          <cell r="G495" t="str">
            <v>RMB</v>
          </cell>
          <cell r="H495" t="str">
            <v>1</v>
          </cell>
          <cell r="I495" t="str">
            <v>802.23</v>
          </cell>
        </row>
        <row r="496">
          <cell r="A496">
            <v>1753760</v>
          </cell>
          <cell r="B496" t="str">
            <v>皇家拉达那哥欣酒店</v>
          </cell>
          <cell r="C496" t="str">
            <v>321-4839467</v>
          </cell>
          <cell r="D496" t="str">
            <v>321-4839467</v>
          </cell>
          <cell r="E496" t="str">
            <v/>
          </cell>
          <cell r="F496" t="str">
            <v>322.47</v>
          </cell>
          <cell r="G496" t="str">
            <v>RMB</v>
          </cell>
          <cell r="H496" t="str">
            <v>1</v>
          </cell>
          <cell r="I496" t="str">
            <v>358.62</v>
          </cell>
        </row>
        <row r="497">
          <cell r="A497">
            <v>1664209</v>
          </cell>
          <cell r="B497" t="str">
            <v>曼谷暹罗名家设计酒店</v>
          </cell>
          <cell r="C497" t="str">
            <v>321-4694639</v>
          </cell>
          <cell r="D497" t="str">
            <v>266821,277733</v>
          </cell>
          <cell r="E497" t="str">
            <v/>
          </cell>
          <cell r="F497" t="str">
            <v>4539</v>
          </cell>
          <cell r="G497" t="str">
            <v>RMB</v>
          </cell>
          <cell r="H497" t="str">
            <v>1</v>
          </cell>
          <cell r="I497" t="str">
            <v>5068.6</v>
          </cell>
        </row>
        <row r="498">
          <cell r="A498">
            <v>1746800</v>
          </cell>
          <cell r="B498" t="str">
            <v>莲花酒店</v>
          </cell>
          <cell r="C498" t="str">
            <v>321-4828564</v>
          </cell>
          <cell r="D498" t="str">
            <v/>
          </cell>
          <cell r="E498" t="str">
            <v/>
          </cell>
          <cell r="F498" t="str">
            <v>642.28</v>
          </cell>
          <cell r="G498" t="str">
            <v>RMB</v>
          </cell>
          <cell r="H498" t="str">
            <v>1</v>
          </cell>
          <cell r="I498" t="str">
            <v>714.28</v>
          </cell>
        </row>
        <row r="499">
          <cell r="A499">
            <v>1460472</v>
          </cell>
          <cell r="B499" t="str">
            <v>东京新宿太阳成员酒店</v>
          </cell>
          <cell r="C499" t="str">
            <v>284-842907</v>
          </cell>
          <cell r="D499" t="str">
            <v/>
          </cell>
          <cell r="E499" t="str">
            <v/>
          </cell>
          <cell r="F499" t="str">
            <v>4126.38</v>
          </cell>
          <cell r="G499" t="str">
            <v>RMB</v>
          </cell>
          <cell r="H499" t="str">
            <v>1</v>
          </cell>
          <cell r="I499" t="str">
            <v>4806.5</v>
          </cell>
        </row>
        <row r="500">
          <cell r="A500">
            <v>1734404</v>
          </cell>
          <cell r="B500" t="str">
            <v>曼谷阿瓦尼中庭酒店</v>
          </cell>
          <cell r="C500" t="str">
            <v>321-4811461</v>
          </cell>
          <cell r="D500" t="str">
            <v>53057145</v>
          </cell>
          <cell r="E500" t="str">
            <v/>
          </cell>
          <cell r="F500" t="str">
            <v>1602.24</v>
          </cell>
          <cell r="G500" t="str">
            <v>RMB</v>
          </cell>
          <cell r="H500" t="str">
            <v>1</v>
          </cell>
          <cell r="I500" t="str">
            <v>1781.85</v>
          </cell>
        </row>
        <row r="501">
          <cell r="A501">
            <v>1726567</v>
          </cell>
          <cell r="B501" t="str">
            <v>曼谷阿瓦尼中庭酒店</v>
          </cell>
          <cell r="C501" t="str">
            <v>321-4800307</v>
          </cell>
          <cell r="D501" t="str">
            <v/>
          </cell>
          <cell r="E501" t="str">
            <v/>
          </cell>
          <cell r="F501" t="str">
            <v>802.91</v>
          </cell>
          <cell r="G501" t="str">
            <v>RMB</v>
          </cell>
          <cell r="H501" t="str">
            <v>1</v>
          </cell>
          <cell r="I501" t="str">
            <v>892.92</v>
          </cell>
        </row>
        <row r="502">
          <cell r="A502">
            <v>1737757</v>
          </cell>
          <cell r="B502" t="str">
            <v>曼谷阿瓦尼中庭酒店</v>
          </cell>
          <cell r="C502" t="str">
            <v>321-4816271</v>
          </cell>
          <cell r="D502" t="str">
            <v/>
          </cell>
          <cell r="E502" t="str">
            <v/>
          </cell>
          <cell r="F502" t="str">
            <v>1960.9</v>
          </cell>
          <cell r="G502" t="str">
            <v>RMB</v>
          </cell>
          <cell r="H502" t="str">
            <v>1</v>
          </cell>
          <cell r="I502" t="str">
            <v>2180.72</v>
          </cell>
        </row>
        <row r="503">
          <cell r="A503">
            <v>1735724</v>
          </cell>
          <cell r="B503" t="str">
            <v>曼谷阿瓦尼中庭酒店</v>
          </cell>
          <cell r="C503" t="str">
            <v>321-4813634</v>
          </cell>
          <cell r="D503" t="str">
            <v/>
          </cell>
          <cell r="E503" t="str">
            <v/>
          </cell>
          <cell r="F503" t="str">
            <v>2869.17</v>
          </cell>
          <cell r="G503" t="str">
            <v>RMB</v>
          </cell>
          <cell r="H503" t="str">
            <v>1</v>
          </cell>
          <cell r="I503" t="str">
            <v>3190.8</v>
          </cell>
        </row>
        <row r="504">
          <cell r="A504">
            <v>1731480</v>
          </cell>
          <cell r="B504" t="str">
            <v>曼谷阿瓦尼中庭酒店</v>
          </cell>
          <cell r="C504" t="str">
            <v>321-4807498</v>
          </cell>
          <cell r="D504" t="str">
            <v/>
          </cell>
          <cell r="E504" t="str">
            <v/>
          </cell>
          <cell r="F504" t="str">
            <v>803.13</v>
          </cell>
          <cell r="G504" t="str">
            <v>RMB</v>
          </cell>
          <cell r="H504" t="str">
            <v>1</v>
          </cell>
          <cell r="I504" t="str">
            <v>893.16</v>
          </cell>
        </row>
        <row r="505">
          <cell r="A505">
            <v>1734138</v>
          </cell>
          <cell r="B505" t="str">
            <v>曼谷阿瓦尼中庭酒店</v>
          </cell>
          <cell r="C505" t="str">
            <v>321-4811156</v>
          </cell>
          <cell r="D505" t="str">
            <v/>
          </cell>
          <cell r="E505" t="str">
            <v/>
          </cell>
          <cell r="F505" t="str">
            <v>803.13</v>
          </cell>
          <cell r="G505" t="str">
            <v>RMB</v>
          </cell>
          <cell r="H505" t="str">
            <v>1</v>
          </cell>
          <cell r="I505" t="str">
            <v>893.16</v>
          </cell>
        </row>
        <row r="506">
          <cell r="A506">
            <v>1746814</v>
          </cell>
          <cell r="B506" t="str">
            <v>曼谷阿瓦尼中庭酒店</v>
          </cell>
          <cell r="C506" t="str">
            <v>321-4828599</v>
          </cell>
          <cell r="D506" t="str">
            <v/>
          </cell>
          <cell r="E506" t="str">
            <v/>
          </cell>
          <cell r="F506" t="str">
            <v>4623.51</v>
          </cell>
          <cell r="G506" t="str">
            <v>RMB</v>
          </cell>
          <cell r="H506" t="str">
            <v>1</v>
          </cell>
          <cell r="I506" t="str">
            <v>5141.8</v>
          </cell>
        </row>
        <row r="507">
          <cell r="A507">
            <v>1680271</v>
          </cell>
          <cell r="B507" t="str">
            <v>曼谷阿瓦尼中庭酒店</v>
          </cell>
          <cell r="C507" t="str">
            <v>321-4721820</v>
          </cell>
          <cell r="D507" t="str">
            <v>52026162</v>
          </cell>
          <cell r="E507" t="str">
            <v/>
          </cell>
          <cell r="F507" t="str">
            <v>1078.77</v>
          </cell>
          <cell r="G507" t="str">
            <v>RMB</v>
          </cell>
          <cell r="H507" t="str">
            <v>1</v>
          </cell>
          <cell r="I507" t="str">
            <v>1199.3</v>
          </cell>
        </row>
        <row r="508">
          <cell r="A508">
            <v>1680328</v>
          </cell>
          <cell r="B508" t="str">
            <v>曼谷阿瓦尼中庭酒店</v>
          </cell>
          <cell r="C508" t="str">
            <v>321-4721912</v>
          </cell>
          <cell r="D508" t="str">
            <v>53026157</v>
          </cell>
          <cell r="E508" t="str">
            <v/>
          </cell>
          <cell r="F508" t="str">
            <v>1078.77</v>
          </cell>
          <cell r="G508" t="str">
            <v>RMB</v>
          </cell>
          <cell r="H508" t="str">
            <v>1</v>
          </cell>
          <cell r="I508" t="str">
            <v>1199.3</v>
          </cell>
        </row>
        <row r="509">
          <cell r="A509">
            <v>1680252</v>
          </cell>
          <cell r="B509" t="str">
            <v>曼谷阿瓦尼中庭酒店</v>
          </cell>
          <cell r="C509" t="str">
            <v>321-4721802</v>
          </cell>
          <cell r="D509" t="str">
            <v>53026147</v>
          </cell>
          <cell r="E509" t="str">
            <v/>
          </cell>
          <cell r="F509" t="str">
            <v>1078.77</v>
          </cell>
          <cell r="G509" t="str">
            <v>RMB</v>
          </cell>
          <cell r="H509" t="str">
            <v>1</v>
          </cell>
          <cell r="I509" t="str">
            <v>1199.3</v>
          </cell>
        </row>
        <row r="510">
          <cell r="A510">
            <v>1735477</v>
          </cell>
          <cell r="B510" t="str">
            <v>曼谷阿瓦尼中庭酒店</v>
          </cell>
          <cell r="C510" t="str">
            <v>321-4813377</v>
          </cell>
          <cell r="D510" t="str">
            <v/>
          </cell>
          <cell r="E510" t="str">
            <v/>
          </cell>
          <cell r="F510" t="str">
            <v>807.91</v>
          </cell>
          <cell r="G510" t="str">
            <v>RMB</v>
          </cell>
          <cell r="H510" t="str">
            <v>1</v>
          </cell>
          <cell r="I510" t="str">
            <v>898.48</v>
          </cell>
        </row>
        <row r="511">
          <cell r="A511">
            <v>1684530</v>
          </cell>
          <cell r="B511" t="str">
            <v>曼谷阿瓦尼中庭酒店</v>
          </cell>
          <cell r="C511" t="str">
            <v>321-4729754</v>
          </cell>
          <cell r="D511" t="str">
            <v>53028868</v>
          </cell>
          <cell r="E511" t="str">
            <v/>
          </cell>
          <cell r="F511" t="str">
            <v>648.73</v>
          </cell>
          <cell r="G511" t="str">
            <v>RMB</v>
          </cell>
          <cell r="H511" t="str">
            <v>1</v>
          </cell>
          <cell r="I511" t="str">
            <v>719.53</v>
          </cell>
        </row>
        <row r="512">
          <cell r="A512">
            <v>1738268</v>
          </cell>
          <cell r="B512" t="str">
            <v>曼谷阿瓦尼中庭酒店</v>
          </cell>
          <cell r="C512" t="str">
            <v>321-4817217</v>
          </cell>
          <cell r="D512" t="str">
            <v/>
          </cell>
          <cell r="E512" t="str">
            <v/>
          </cell>
          <cell r="F512" t="str">
            <v>490.23</v>
          </cell>
          <cell r="G512" t="str">
            <v>RMB</v>
          </cell>
          <cell r="H512" t="str">
            <v>1</v>
          </cell>
          <cell r="I512" t="str">
            <v>545.18</v>
          </cell>
        </row>
        <row r="513">
          <cell r="A513">
            <v>1735131</v>
          </cell>
          <cell r="B513" t="str">
            <v>清迈城市BP酒店</v>
          </cell>
          <cell r="C513" t="str">
            <v>321-4812688</v>
          </cell>
          <cell r="D513" t="str">
            <v>13907</v>
          </cell>
          <cell r="E513" t="str">
            <v/>
          </cell>
          <cell r="F513" t="str">
            <v>253.71</v>
          </cell>
          <cell r="G513" t="str">
            <v>RMB</v>
          </cell>
          <cell r="H513" t="str">
            <v>1</v>
          </cell>
          <cell r="I513" t="str">
            <v>282.15</v>
          </cell>
        </row>
        <row r="514">
          <cell r="A514">
            <v>1744024</v>
          </cell>
          <cell r="B514" t="str">
            <v>清迈城市BP酒店</v>
          </cell>
          <cell r="C514" t="str">
            <v>321-4824970</v>
          </cell>
          <cell r="D514" t="str">
            <v/>
          </cell>
          <cell r="E514" t="str">
            <v/>
          </cell>
          <cell r="F514" t="str">
            <v>176.85</v>
          </cell>
          <cell r="G514" t="str">
            <v>RMB</v>
          </cell>
          <cell r="H514" t="str">
            <v>1</v>
          </cell>
          <cell r="I514" t="str">
            <v>196.67</v>
          </cell>
        </row>
        <row r="515">
          <cell r="A515">
            <v>1708785</v>
          </cell>
          <cell r="B515" t="str">
            <v>大西洋宫酒店</v>
          </cell>
          <cell r="C515" t="str">
            <v>207-6416532</v>
          </cell>
          <cell r="D515" t="str">
            <v/>
          </cell>
          <cell r="E515" t="str">
            <v/>
          </cell>
          <cell r="F515" t="str">
            <v>597.94</v>
          </cell>
          <cell r="G515" t="str">
            <v>RMB</v>
          </cell>
          <cell r="H515" t="str">
            <v>1</v>
          </cell>
          <cell r="I515" t="str">
            <v>664.97</v>
          </cell>
        </row>
        <row r="516">
          <cell r="A516">
            <v>1771723</v>
          </cell>
          <cell r="B516" t="str">
            <v>罗马独立酒店</v>
          </cell>
          <cell r="C516" t="str">
            <v>207-6556261</v>
          </cell>
          <cell r="D516" t="str">
            <v/>
          </cell>
          <cell r="E516" t="str">
            <v/>
          </cell>
          <cell r="F516" t="str">
            <v>2176.64</v>
          </cell>
          <cell r="G516" t="str">
            <v>RMB</v>
          </cell>
          <cell r="H516" t="str">
            <v>1</v>
          </cell>
          <cell r="I516" t="str">
            <v>2420.64</v>
          </cell>
        </row>
        <row r="517">
          <cell r="A517">
            <v>1769487</v>
          </cell>
          <cell r="B517" t="str">
            <v>罗马独立酒店</v>
          </cell>
          <cell r="C517" t="str">
            <v>207-6550874</v>
          </cell>
          <cell r="D517" t="str">
            <v/>
          </cell>
          <cell r="E517" t="str">
            <v/>
          </cell>
          <cell r="F517" t="str">
            <v>5376.93</v>
          </cell>
          <cell r="G517" t="str">
            <v>RMB</v>
          </cell>
          <cell r="H517" t="str">
            <v>1</v>
          </cell>
          <cell r="I517" t="str">
            <v>5979.68</v>
          </cell>
        </row>
        <row r="518">
          <cell r="A518">
            <v>1756677</v>
          </cell>
          <cell r="B518" t="str">
            <v>罗马独立酒店</v>
          </cell>
          <cell r="C518" t="str">
            <v>207-6516332</v>
          </cell>
          <cell r="D518" t="str">
            <v/>
          </cell>
          <cell r="E518" t="str">
            <v/>
          </cell>
          <cell r="F518" t="str">
            <v>1341.82</v>
          </cell>
          <cell r="G518" t="str">
            <v>RMB</v>
          </cell>
          <cell r="H518" t="str">
            <v>1</v>
          </cell>
          <cell r="I518" t="str">
            <v>1492.24</v>
          </cell>
        </row>
        <row r="519">
          <cell r="A519">
            <v>1755527</v>
          </cell>
          <cell r="B519" t="str">
            <v>吉隆坡飞轮海服务公寓式酒店</v>
          </cell>
          <cell r="C519" t="str">
            <v>320-1781161</v>
          </cell>
          <cell r="D519" t="str">
            <v>320-1781161</v>
          </cell>
          <cell r="E519" t="str">
            <v/>
          </cell>
          <cell r="F519" t="str">
            <v>745.63</v>
          </cell>
          <cell r="G519" t="str">
            <v>RMB</v>
          </cell>
          <cell r="H519" t="str">
            <v>1</v>
          </cell>
          <cell r="I519" t="str">
            <v>829.22</v>
          </cell>
        </row>
        <row r="520">
          <cell r="A520">
            <v>1738693</v>
          </cell>
          <cell r="B520" t="str">
            <v>吉隆坡飞轮海服务公寓式酒店</v>
          </cell>
          <cell r="C520" t="str">
            <v>320-1772240</v>
          </cell>
          <cell r="D520" t="str">
            <v/>
          </cell>
          <cell r="E520" t="str">
            <v/>
          </cell>
          <cell r="F520" t="str">
            <v>359.96</v>
          </cell>
          <cell r="G520" t="str">
            <v>RMB</v>
          </cell>
          <cell r="H520" t="str">
            <v>1</v>
          </cell>
          <cell r="I520" t="str">
            <v>400.31</v>
          </cell>
        </row>
        <row r="521">
          <cell r="A521">
            <v>1767649</v>
          </cell>
          <cell r="B521" t="str">
            <v>苏梅岛查汶海滩萨拉海滩酒店</v>
          </cell>
          <cell r="C521" t="str">
            <v>321-4861532</v>
          </cell>
          <cell r="D521" t="str">
            <v>108730</v>
          </cell>
          <cell r="E521" t="str">
            <v/>
          </cell>
          <cell r="F521" t="str">
            <v>4938.09</v>
          </cell>
          <cell r="G521" t="str">
            <v>RMB</v>
          </cell>
          <cell r="H521" t="str">
            <v>1</v>
          </cell>
          <cell r="I521" t="str">
            <v>5491.65</v>
          </cell>
        </row>
        <row r="522">
          <cell r="A522">
            <v>1755416</v>
          </cell>
          <cell r="B522" t="str">
            <v>Clarion Inn Lake Buena Vista</v>
          </cell>
          <cell r="C522" t="str">
            <v>235-5575858</v>
          </cell>
          <cell r="D522" t="str">
            <v>R506538173</v>
          </cell>
          <cell r="E522" t="str">
            <v/>
          </cell>
          <cell r="F522" t="str">
            <v>1155.95</v>
          </cell>
          <cell r="G522" t="str">
            <v>RMB</v>
          </cell>
          <cell r="H522" t="str">
            <v>1</v>
          </cell>
          <cell r="I522" t="str">
            <v>1285.53</v>
          </cell>
        </row>
        <row r="523">
          <cell r="A523">
            <v>1746157</v>
          </cell>
          <cell r="B523" t="str">
            <v>Clarion Inn Lake Buena Vista</v>
          </cell>
          <cell r="C523" t="str">
            <v>235-5560678</v>
          </cell>
          <cell r="D523" t="str">
            <v>77785137</v>
          </cell>
          <cell r="E523" t="str">
            <v/>
          </cell>
          <cell r="F523" t="str">
            <v>368.82</v>
          </cell>
          <cell r="G523" t="str">
            <v>RMB</v>
          </cell>
          <cell r="H523" t="str">
            <v>1</v>
          </cell>
          <cell r="I523" t="str">
            <v>410.16</v>
          </cell>
        </row>
        <row r="524">
          <cell r="A524">
            <v>1768543</v>
          </cell>
          <cell r="B524" t="str">
            <v>Clarion Inn Lake Buena Vista</v>
          </cell>
          <cell r="C524" t="str">
            <v>235-5598229</v>
          </cell>
          <cell r="D524" t="str">
            <v/>
          </cell>
          <cell r="E524" t="str">
            <v/>
          </cell>
          <cell r="F524" t="str">
            <v>320.88</v>
          </cell>
          <cell r="G524" t="str">
            <v>RMB</v>
          </cell>
          <cell r="H524" t="str">
            <v>1</v>
          </cell>
          <cell r="I524" t="str">
            <v>356.85</v>
          </cell>
        </row>
        <row r="525">
          <cell r="A525">
            <v>1772024</v>
          </cell>
          <cell r="B525" t="str">
            <v>Clarion Inn Lake Buena Vista</v>
          </cell>
          <cell r="C525" t="str">
            <v>235-5603713</v>
          </cell>
          <cell r="D525" t="str">
            <v/>
          </cell>
          <cell r="E525" t="str">
            <v/>
          </cell>
          <cell r="F525" t="str">
            <v>2265.71</v>
          </cell>
          <cell r="G525" t="str">
            <v>RMB</v>
          </cell>
          <cell r="H525" t="str">
            <v>1</v>
          </cell>
          <cell r="I525" t="str">
            <v>2519.7</v>
          </cell>
        </row>
        <row r="526">
          <cell r="A526">
            <v>1772115</v>
          </cell>
          <cell r="B526" t="str">
            <v>Clarion Inn Lake Buena Vista</v>
          </cell>
          <cell r="C526" t="str">
            <v>235-5603979</v>
          </cell>
          <cell r="D526" t="str">
            <v/>
          </cell>
          <cell r="E526" t="str">
            <v/>
          </cell>
          <cell r="F526" t="str">
            <v>1246.11</v>
          </cell>
          <cell r="G526" t="str">
            <v>RMB</v>
          </cell>
          <cell r="H526" t="str">
            <v>1</v>
          </cell>
          <cell r="I526" t="str">
            <v>1385.8</v>
          </cell>
        </row>
        <row r="527">
          <cell r="A527">
            <v>1759678</v>
          </cell>
          <cell r="B527" t="str">
            <v>凯洛格会议酒店  </v>
          </cell>
          <cell r="C527" t="str">
            <v>255-2728090</v>
          </cell>
          <cell r="D527" t="str">
            <v/>
          </cell>
          <cell r="E527" t="str">
            <v/>
          </cell>
          <cell r="F527" t="str">
            <v>1006.16</v>
          </cell>
          <cell r="G527" t="str">
            <v>RMB</v>
          </cell>
          <cell r="H527" t="str">
            <v>1</v>
          </cell>
          <cell r="I527" t="str">
            <v>1118.95</v>
          </cell>
        </row>
        <row r="528">
          <cell r="A528">
            <v>1718392</v>
          </cell>
          <cell r="B528" t="str">
            <v>宿务白沙滩度假村及水疗中心</v>
          </cell>
          <cell r="C528" t="str">
            <v>271-758831</v>
          </cell>
          <cell r="D528" t="str">
            <v>53971</v>
          </cell>
          <cell r="E528" t="str">
            <v/>
          </cell>
          <cell r="F528" t="str">
            <v>971.48</v>
          </cell>
          <cell r="G528" t="str">
            <v>RMB</v>
          </cell>
          <cell r="H528" t="str">
            <v>1</v>
          </cell>
          <cell r="I528" t="str">
            <v>1080.38</v>
          </cell>
        </row>
        <row r="529">
          <cell r="A529">
            <v>1673546</v>
          </cell>
          <cell r="B529" t="str">
            <v>宿务白沙滩度假村及水疗中心</v>
          </cell>
          <cell r="C529" t="str">
            <v>271-728741</v>
          </cell>
          <cell r="D529" t="str">
            <v/>
          </cell>
          <cell r="E529" t="str">
            <v/>
          </cell>
          <cell r="F529" t="str">
            <v>1903.84</v>
          </cell>
          <cell r="G529" t="str">
            <v>RMB</v>
          </cell>
          <cell r="H529" t="str">
            <v>1</v>
          </cell>
          <cell r="I529" t="str">
            <v>2119.14</v>
          </cell>
        </row>
        <row r="530">
          <cell r="A530">
            <v>1754804</v>
          </cell>
          <cell r="B530" t="str">
            <v>宿务白沙滩度假村及水疗中心</v>
          </cell>
          <cell r="C530" t="str">
            <v>271-780905</v>
          </cell>
          <cell r="D530" t="str">
            <v/>
          </cell>
          <cell r="E530" t="str">
            <v/>
          </cell>
          <cell r="F530" t="str">
            <v>2201.43</v>
          </cell>
          <cell r="G530" t="str">
            <v>RMB</v>
          </cell>
          <cell r="H530" t="str">
            <v>1</v>
          </cell>
          <cell r="I530" t="str">
            <v>2448.21</v>
          </cell>
        </row>
        <row r="531">
          <cell r="A531">
            <v>1768499</v>
          </cell>
          <cell r="B531" t="str">
            <v>宿务白沙滩度假村及水疗中心</v>
          </cell>
          <cell r="C531" t="str">
            <v>271-790342</v>
          </cell>
          <cell r="D531" t="str">
            <v/>
          </cell>
          <cell r="E531" t="str">
            <v/>
          </cell>
          <cell r="F531" t="str">
            <v>2644.73</v>
          </cell>
          <cell r="G531" t="str">
            <v>RMB</v>
          </cell>
          <cell r="H531" t="str">
            <v>1</v>
          </cell>
          <cell r="I531" t="str">
            <v>2941.2</v>
          </cell>
        </row>
        <row r="532">
          <cell r="A532">
            <v>1772301</v>
          </cell>
          <cell r="B532" t="str">
            <v>宿务白沙滩度假村及水疗中心</v>
          </cell>
          <cell r="C532" t="str">
            <v>271-793066</v>
          </cell>
          <cell r="D532" t="str">
            <v/>
          </cell>
          <cell r="E532" t="str">
            <v/>
          </cell>
          <cell r="F532" t="str">
            <v>834.03</v>
          </cell>
          <cell r="G532" t="str">
            <v>RMB</v>
          </cell>
          <cell r="H532" t="str">
            <v>1</v>
          </cell>
          <cell r="I532" t="str">
            <v>927.52</v>
          </cell>
        </row>
        <row r="533">
          <cell r="A533">
            <v>1695039</v>
          </cell>
          <cell r="B533" t="str">
            <v>槟城香格里拉金沙滩度假村</v>
          </cell>
          <cell r="C533" t="str">
            <v>320-1740422</v>
          </cell>
          <cell r="D533" t="str">
            <v>reconfirmed</v>
          </cell>
          <cell r="E533" t="str">
            <v/>
          </cell>
          <cell r="F533" t="str">
            <v>1214.6</v>
          </cell>
          <cell r="G533" t="str">
            <v>RMB</v>
          </cell>
          <cell r="H533" t="str">
            <v>1</v>
          </cell>
          <cell r="I533" t="str">
            <v>1350.76</v>
          </cell>
        </row>
        <row r="534">
          <cell r="A534">
            <v>1641016</v>
          </cell>
          <cell r="B534" t="str">
            <v>槟城香格里拉金沙滩度假村</v>
          </cell>
          <cell r="C534" t="str">
            <v>320-1688555</v>
          </cell>
          <cell r="D534" t="str">
            <v>156150505</v>
          </cell>
          <cell r="E534" t="str">
            <v/>
          </cell>
          <cell r="F534" t="str">
            <v>1272.36</v>
          </cell>
          <cell r="G534" t="str">
            <v>RMB</v>
          </cell>
          <cell r="H534" t="str">
            <v>1</v>
          </cell>
          <cell r="I534" t="str">
            <v>1407.48</v>
          </cell>
        </row>
        <row r="535">
          <cell r="A535">
            <v>1641859</v>
          </cell>
          <cell r="B535" t="str">
            <v>槟城香格里拉金沙滩度假村</v>
          </cell>
          <cell r="C535" t="str">
            <v>320-1689540</v>
          </cell>
          <cell r="D535" t="str">
            <v>155848765</v>
          </cell>
          <cell r="E535" t="str">
            <v/>
          </cell>
          <cell r="F535" t="str">
            <v>1271.21</v>
          </cell>
          <cell r="G535" t="str">
            <v>RMB</v>
          </cell>
          <cell r="H535" t="str">
            <v>1</v>
          </cell>
          <cell r="I535" t="str">
            <v>1405.12</v>
          </cell>
        </row>
        <row r="536">
          <cell r="A536">
            <v>1710608</v>
          </cell>
          <cell r="B536" t="str">
            <v>槟城香格里拉金沙滩度假村</v>
          </cell>
          <cell r="C536" t="str">
            <v>320-1751095</v>
          </cell>
          <cell r="D536" t="str">
            <v/>
          </cell>
          <cell r="E536" t="str">
            <v/>
          </cell>
          <cell r="F536" t="str">
            <v>1904.26</v>
          </cell>
          <cell r="G536" t="str">
            <v>RMB</v>
          </cell>
          <cell r="H536" t="str">
            <v>1</v>
          </cell>
          <cell r="I536" t="str">
            <v>2117.73</v>
          </cell>
        </row>
        <row r="537">
          <cell r="A537">
            <v>1755788</v>
          </cell>
          <cell r="B537" t="str">
            <v>槟城香格里拉金沙滩度假村</v>
          </cell>
          <cell r="C537" t="str">
            <v>320-1781297</v>
          </cell>
          <cell r="D537" t="str">
            <v>reconfirmed</v>
          </cell>
          <cell r="E537" t="str">
            <v/>
          </cell>
          <cell r="F537" t="str">
            <v>1270.28</v>
          </cell>
          <cell r="G537" t="str">
            <v>RMB</v>
          </cell>
          <cell r="H537" t="str">
            <v>1</v>
          </cell>
          <cell r="I537" t="str">
            <v>1412.68</v>
          </cell>
        </row>
        <row r="538">
          <cell r="A538">
            <v>1761254</v>
          </cell>
          <cell r="B538" t="str">
            <v>槟城香格里拉金沙滩度假村</v>
          </cell>
          <cell r="C538" t="str">
            <v>320-1784172</v>
          </cell>
          <cell r="D538" t="str">
            <v/>
          </cell>
          <cell r="E538" t="str">
            <v/>
          </cell>
          <cell r="F538" t="str">
            <v>3138.64</v>
          </cell>
          <cell r="G538" t="str">
            <v>RMB</v>
          </cell>
          <cell r="H538" t="str">
            <v>1</v>
          </cell>
          <cell r="I538" t="str">
            <v>3490.48</v>
          </cell>
        </row>
        <row r="539">
          <cell r="A539">
            <v>1756143</v>
          </cell>
          <cell r="B539" t="str">
            <v>槟城香格里拉金沙滩度假村</v>
          </cell>
          <cell r="C539" t="str">
            <v>320-1781520</v>
          </cell>
          <cell r="D539" t="str">
            <v>15797985</v>
          </cell>
          <cell r="E539" t="str">
            <v/>
          </cell>
          <cell r="F539" t="str">
            <v>665.03</v>
          </cell>
          <cell r="G539" t="str">
            <v>RMB</v>
          </cell>
          <cell r="H539" t="str">
            <v>1</v>
          </cell>
          <cell r="I539" t="str">
            <v>739.58</v>
          </cell>
        </row>
        <row r="540">
          <cell r="A540">
            <v>1762319</v>
          </cell>
          <cell r="B540" t="str">
            <v>槟城香格里拉金沙滩度假村</v>
          </cell>
          <cell r="C540" t="str">
            <v>320-1784776</v>
          </cell>
          <cell r="D540" t="str">
            <v>reconfirmed by ms arti</v>
          </cell>
          <cell r="E540" t="str">
            <v/>
          </cell>
          <cell r="F540" t="str">
            <v>651.07</v>
          </cell>
          <cell r="G540" t="str">
            <v>RMB</v>
          </cell>
          <cell r="H540" t="str">
            <v>1</v>
          </cell>
          <cell r="I540" t="str">
            <v>724.06</v>
          </cell>
        </row>
        <row r="541">
          <cell r="A541">
            <v>1718132</v>
          </cell>
          <cell r="B541" t="str">
            <v>槟城香格里拉金沙滩度假村</v>
          </cell>
          <cell r="C541" t="str">
            <v>320-1757462</v>
          </cell>
          <cell r="D541" t="str">
            <v>157537250</v>
          </cell>
          <cell r="E541" t="str">
            <v/>
          </cell>
          <cell r="F541" t="str">
            <v>2860.32</v>
          </cell>
          <cell r="G541" t="str">
            <v>RMB</v>
          </cell>
          <cell r="H541" t="str">
            <v>1</v>
          </cell>
          <cell r="I541" t="str">
            <v>3180.96</v>
          </cell>
        </row>
        <row r="542">
          <cell r="A542">
            <v>1686838</v>
          </cell>
          <cell r="B542" t="str">
            <v>槟城香格里拉金沙滩度假村</v>
          </cell>
          <cell r="C542" t="str">
            <v>320-1734222</v>
          </cell>
          <cell r="D542" t="str">
            <v>156849381</v>
          </cell>
          <cell r="E542" t="str">
            <v/>
          </cell>
          <cell r="F542" t="str">
            <v>1188.34</v>
          </cell>
          <cell r="G542" t="str">
            <v>RMB</v>
          </cell>
          <cell r="H542" t="str">
            <v>1</v>
          </cell>
          <cell r="I542" t="str">
            <v>1319.5</v>
          </cell>
        </row>
        <row r="543">
          <cell r="A543">
            <v>1759728</v>
          </cell>
          <cell r="B543" t="str">
            <v>槟城香格里拉金沙滩度假村</v>
          </cell>
          <cell r="C543" t="str">
            <v>320-1783421</v>
          </cell>
          <cell r="D543" t="str">
            <v>reconfirmed</v>
          </cell>
          <cell r="E543" t="str">
            <v/>
          </cell>
          <cell r="F543" t="str">
            <v>2569.77</v>
          </cell>
          <cell r="G543" t="str">
            <v>RMB</v>
          </cell>
          <cell r="H543" t="str">
            <v>1</v>
          </cell>
          <cell r="I543" t="str">
            <v>2857.84</v>
          </cell>
        </row>
        <row r="544">
          <cell r="A544">
            <v>1761527</v>
          </cell>
          <cell r="B544" t="str">
            <v>槟城香格里拉金沙滩度假村</v>
          </cell>
          <cell r="C544" t="str">
            <v>320-1784309</v>
          </cell>
          <cell r="D544" t="str">
            <v>reconfirmed</v>
          </cell>
          <cell r="E544" t="str">
            <v/>
          </cell>
          <cell r="F544" t="str">
            <v>1275.55</v>
          </cell>
          <cell r="G544" t="str">
            <v>RMB</v>
          </cell>
          <cell r="H544" t="str">
            <v>1</v>
          </cell>
          <cell r="I544" t="str">
            <v>1418.54</v>
          </cell>
        </row>
        <row r="545">
          <cell r="A545">
            <v>1678842</v>
          </cell>
          <cell r="B545" t="str">
            <v>槟城香格里拉金沙滩度假村</v>
          </cell>
          <cell r="C545" t="str">
            <v>320-1727625</v>
          </cell>
          <cell r="D545" t="str">
            <v/>
          </cell>
          <cell r="E545" t="str">
            <v/>
          </cell>
          <cell r="F545" t="str">
            <v>628.07</v>
          </cell>
          <cell r="G545" t="str">
            <v>RMB</v>
          </cell>
          <cell r="H545" t="str">
            <v>1</v>
          </cell>
          <cell r="I545" t="str">
            <v>698.4</v>
          </cell>
        </row>
        <row r="546">
          <cell r="A546">
            <v>1710644</v>
          </cell>
          <cell r="B546" t="str">
            <v>槟城香格里拉金沙滩度假村</v>
          </cell>
          <cell r="C546" t="str">
            <v>320-1751121</v>
          </cell>
          <cell r="D546" t="str">
            <v/>
          </cell>
          <cell r="E546" t="str">
            <v/>
          </cell>
          <cell r="F546" t="str">
            <v>1904.26</v>
          </cell>
          <cell r="G546" t="str">
            <v>RMB</v>
          </cell>
          <cell r="H546" t="str">
            <v>1</v>
          </cell>
          <cell r="I546" t="str">
            <v>2117.73</v>
          </cell>
        </row>
        <row r="547">
          <cell r="A547">
            <v>1717998</v>
          </cell>
          <cell r="B547" t="str">
            <v>槟城香格里拉金沙滩度假村</v>
          </cell>
          <cell r="C547" t="str">
            <v>320-1757347</v>
          </cell>
          <cell r="D547" t="str">
            <v>157537316</v>
          </cell>
          <cell r="E547" t="str">
            <v/>
          </cell>
          <cell r="F547" t="str">
            <v>2860.32</v>
          </cell>
          <cell r="G547" t="str">
            <v>RMB</v>
          </cell>
          <cell r="H547" t="str">
            <v>1</v>
          </cell>
          <cell r="I547" t="str">
            <v>3180.96</v>
          </cell>
        </row>
        <row r="548">
          <cell r="A548">
            <v>1647537</v>
          </cell>
          <cell r="B548" t="str">
            <v>槟城香格里拉沙洋度假酒店</v>
          </cell>
          <cell r="C548" t="str">
            <v>320-1696305</v>
          </cell>
          <cell r="D548" t="str">
            <v>reconfirmed</v>
          </cell>
          <cell r="E548" t="str">
            <v/>
          </cell>
          <cell r="F548" t="str">
            <v>2529.09</v>
          </cell>
          <cell r="G548" t="str">
            <v>RMB</v>
          </cell>
          <cell r="H548" t="str">
            <v>1</v>
          </cell>
          <cell r="I548" t="str">
            <v>2798.6</v>
          </cell>
        </row>
        <row r="549">
          <cell r="A549">
            <v>1648943</v>
          </cell>
          <cell r="B549" t="str">
            <v>槟城香格里拉沙洋度假酒店</v>
          </cell>
          <cell r="C549" t="str">
            <v>320-1697990</v>
          </cell>
          <cell r="D549" t="str">
            <v>reconfirmed</v>
          </cell>
          <cell r="E549" t="str">
            <v/>
          </cell>
          <cell r="F549" t="str">
            <v>1108.12</v>
          </cell>
          <cell r="G549" t="str">
            <v>RMB</v>
          </cell>
          <cell r="H549" t="str">
            <v>1</v>
          </cell>
          <cell r="I549" t="str">
            <v>1226.75</v>
          </cell>
        </row>
        <row r="550">
          <cell r="A550">
            <v>1648671</v>
          </cell>
          <cell r="B550" t="str">
            <v>槟城香格里拉沙洋度假酒店</v>
          </cell>
          <cell r="C550" t="str">
            <v>320-1697670</v>
          </cell>
          <cell r="D550" t="str">
            <v>reconfirmed</v>
          </cell>
          <cell r="E550" t="str">
            <v/>
          </cell>
          <cell r="F550" t="str">
            <v>1108.12</v>
          </cell>
          <cell r="G550" t="str">
            <v>RMB</v>
          </cell>
          <cell r="H550" t="str">
            <v>1</v>
          </cell>
          <cell r="I550" t="str">
            <v>1226.75</v>
          </cell>
        </row>
        <row r="551">
          <cell r="A551">
            <v>1677810</v>
          </cell>
          <cell r="B551" t="str">
            <v>希迪特古中城酒店</v>
          </cell>
          <cell r="C551" t="str">
            <v>320-1726983</v>
          </cell>
          <cell r="D551" t="str">
            <v>10686300</v>
          </cell>
          <cell r="E551" t="str">
            <v/>
          </cell>
          <cell r="F551" t="str">
            <v>329.95</v>
          </cell>
          <cell r="G551" t="str">
            <v>RMB</v>
          </cell>
          <cell r="H551" t="str">
            <v>1</v>
          </cell>
          <cell r="I551" t="str">
            <v>367.75</v>
          </cell>
        </row>
        <row r="552">
          <cell r="A552">
            <v>1691154</v>
          </cell>
          <cell r="B552" t="str">
            <v>吉隆坡翠绿山酒店</v>
          </cell>
          <cell r="C552" t="str">
            <v>320-1737509</v>
          </cell>
          <cell r="D552" t="str">
            <v>3117926</v>
          </cell>
          <cell r="E552" t="str">
            <v/>
          </cell>
          <cell r="F552" t="str">
            <v>618.33</v>
          </cell>
          <cell r="G552" t="str">
            <v>RMB</v>
          </cell>
          <cell r="H552" t="str">
            <v>1</v>
          </cell>
          <cell r="I552" t="str">
            <v>686.58</v>
          </cell>
        </row>
        <row r="553">
          <cell r="A553">
            <v>1691175</v>
          </cell>
          <cell r="B553" t="str">
            <v>吉隆坡翠绿山酒店</v>
          </cell>
          <cell r="C553" t="str">
            <v>320-1737532</v>
          </cell>
          <cell r="D553" t="str">
            <v>3117925</v>
          </cell>
          <cell r="E553" t="str">
            <v/>
          </cell>
          <cell r="F553" t="str">
            <v>541.04</v>
          </cell>
          <cell r="G553" t="str">
            <v>RMB</v>
          </cell>
          <cell r="H553" t="str">
            <v>1</v>
          </cell>
          <cell r="I553" t="str">
            <v>600.75</v>
          </cell>
        </row>
        <row r="554">
          <cell r="A554">
            <v>1754784</v>
          </cell>
          <cell r="B554" t="str">
            <v>豪园酒店及公寓</v>
          </cell>
          <cell r="C554" t="str">
            <v>320-1780721</v>
          </cell>
          <cell r="D554" t="str">
            <v>34811402</v>
          </cell>
          <cell r="E554" t="str">
            <v/>
          </cell>
          <cell r="F554" t="str">
            <v>651.96</v>
          </cell>
          <cell r="G554" t="str">
            <v>RMB</v>
          </cell>
          <cell r="H554" t="str">
            <v>1</v>
          </cell>
          <cell r="I554" t="str">
            <v>725.04</v>
          </cell>
        </row>
        <row r="555">
          <cell r="A555">
            <v>1689698</v>
          </cell>
          <cell r="B555" t="str">
            <v>豪园酒店及公寓</v>
          </cell>
          <cell r="C555" t="str">
            <v>320-1736320</v>
          </cell>
          <cell r="D555" t="str">
            <v>33609910</v>
          </cell>
          <cell r="E555" t="str">
            <v/>
          </cell>
          <cell r="F555" t="str">
            <v>3693.87</v>
          </cell>
          <cell r="G555" t="str">
            <v>RMB</v>
          </cell>
          <cell r="H555" t="str">
            <v>1</v>
          </cell>
          <cell r="I555" t="str">
            <v>4106.58</v>
          </cell>
        </row>
        <row r="556">
          <cell r="A556">
            <v>1768431</v>
          </cell>
          <cell r="B556" t="str">
            <v>豪园酒店及公寓</v>
          </cell>
          <cell r="C556" t="str">
            <v>320-1788387</v>
          </cell>
          <cell r="D556" t="str">
            <v/>
          </cell>
          <cell r="E556" t="str">
            <v/>
          </cell>
          <cell r="F556" t="str">
            <v>1350.09</v>
          </cell>
          <cell r="G556" t="str">
            <v>RMB</v>
          </cell>
          <cell r="H556" t="str">
            <v>1</v>
          </cell>
          <cell r="I556" t="str">
            <v>1501.44</v>
          </cell>
        </row>
        <row r="557">
          <cell r="A557">
            <v>1768413</v>
          </cell>
          <cell r="B557" t="str">
            <v>豪园酒店及公寓</v>
          </cell>
          <cell r="C557" t="str">
            <v>320-1788381</v>
          </cell>
          <cell r="D557" t="str">
            <v>35025403</v>
          </cell>
          <cell r="E557" t="str">
            <v/>
          </cell>
          <cell r="F557" t="str">
            <v>2729.86</v>
          </cell>
          <cell r="G557" t="str">
            <v>RMB</v>
          </cell>
          <cell r="H557" t="str">
            <v>1</v>
          </cell>
          <cell r="I557" t="str">
            <v>3035.88</v>
          </cell>
        </row>
        <row r="558">
          <cell r="A558">
            <v>1740340</v>
          </cell>
          <cell r="B558" t="str">
            <v>拉斯维加斯西城赌场及度假村</v>
          </cell>
          <cell r="C558" t="str">
            <v>256-4837436</v>
          </cell>
          <cell r="D558" t="str">
            <v/>
          </cell>
          <cell r="E558" t="str">
            <v/>
          </cell>
          <cell r="F558" t="str">
            <v>1695.35</v>
          </cell>
          <cell r="G558" t="str">
            <v>RMB</v>
          </cell>
          <cell r="H558" t="str">
            <v>1</v>
          </cell>
          <cell r="I558" t="str">
            <v>1885.4</v>
          </cell>
        </row>
        <row r="559">
          <cell r="A559">
            <v>1732498</v>
          </cell>
          <cell r="B559" t="str">
            <v>拉斯维加斯西城赌场及度假村</v>
          </cell>
          <cell r="C559" t="str">
            <v>256-4823750</v>
          </cell>
          <cell r="D559" t="str">
            <v>reconfirmed</v>
          </cell>
          <cell r="E559" t="str">
            <v/>
          </cell>
          <cell r="F559" t="str">
            <v>1132.14</v>
          </cell>
          <cell r="G559" t="str">
            <v>RMB</v>
          </cell>
          <cell r="H559" t="str">
            <v>1</v>
          </cell>
          <cell r="I559" t="str">
            <v>1259.05</v>
          </cell>
        </row>
        <row r="560">
          <cell r="A560">
            <v>1736720</v>
          </cell>
          <cell r="B560" t="str">
            <v>拉斯维加斯西城赌场及度假村</v>
          </cell>
          <cell r="C560" t="str">
            <v>256-4830914</v>
          </cell>
          <cell r="D560" t="str">
            <v/>
          </cell>
          <cell r="E560" t="str">
            <v/>
          </cell>
          <cell r="F560" t="str">
            <v>1026.1</v>
          </cell>
          <cell r="G560" t="str">
            <v>RMB</v>
          </cell>
          <cell r="H560" t="str">
            <v>1</v>
          </cell>
          <cell r="I560" t="str">
            <v>1141.12</v>
          </cell>
        </row>
        <row r="561">
          <cell r="A561">
            <v>1682137</v>
          </cell>
          <cell r="B561" t="str">
            <v>拉斯维加斯西城赌场及度假村</v>
          </cell>
          <cell r="C561" t="str">
            <v>256-4718343</v>
          </cell>
          <cell r="D561" t="str">
            <v/>
          </cell>
          <cell r="E561" t="str">
            <v/>
          </cell>
          <cell r="F561" t="str">
            <v>361.78</v>
          </cell>
          <cell r="G561" t="str">
            <v>RMB</v>
          </cell>
          <cell r="H561" t="str">
            <v>1</v>
          </cell>
          <cell r="I561" t="str">
            <v>401.58</v>
          </cell>
        </row>
        <row r="562">
          <cell r="A562">
            <v>1692756</v>
          </cell>
          <cell r="B562" t="str">
            <v>拉斯维加斯西城赌场及度假村</v>
          </cell>
          <cell r="C562" t="str">
            <v>256-4744201</v>
          </cell>
          <cell r="D562" t="str">
            <v>reconfirmed by mr corey</v>
          </cell>
          <cell r="E562" t="str">
            <v/>
          </cell>
          <cell r="F562" t="str">
            <v>1354.77</v>
          </cell>
          <cell r="G562" t="str">
            <v>RMB</v>
          </cell>
          <cell r="H562" t="str">
            <v>1</v>
          </cell>
          <cell r="I562" t="str">
            <v>1506.64</v>
          </cell>
        </row>
        <row r="563">
          <cell r="A563">
            <v>1737977</v>
          </cell>
          <cell r="B563" t="str">
            <v>拉斯维加斯西城赌场及度假村</v>
          </cell>
          <cell r="C563" t="str">
            <v>256-4832724</v>
          </cell>
          <cell r="D563" t="str">
            <v/>
          </cell>
          <cell r="E563" t="str">
            <v/>
          </cell>
          <cell r="F563" t="str">
            <v>377.23</v>
          </cell>
          <cell r="G563" t="str">
            <v>RMB</v>
          </cell>
          <cell r="H563" t="str">
            <v>1</v>
          </cell>
          <cell r="I563" t="str">
            <v>419.52</v>
          </cell>
        </row>
        <row r="564">
          <cell r="A564">
            <v>1746291</v>
          </cell>
          <cell r="B564" t="str">
            <v>拉斯维加斯西城赌场及度假村</v>
          </cell>
          <cell r="C564" t="str">
            <v>256-4846865</v>
          </cell>
          <cell r="D564" t="str">
            <v>R5GRB</v>
          </cell>
          <cell r="E564" t="str">
            <v/>
          </cell>
          <cell r="F564" t="str">
            <v>879.36</v>
          </cell>
          <cell r="G564" t="str">
            <v>RMB</v>
          </cell>
          <cell r="H564" t="str">
            <v>1</v>
          </cell>
          <cell r="I564" t="str">
            <v>977.94</v>
          </cell>
        </row>
        <row r="565">
          <cell r="A565">
            <v>1735491</v>
          </cell>
          <cell r="B565" t="str">
            <v>新加坡安国酒店</v>
          </cell>
          <cell r="C565" t="str">
            <v>322-1505980</v>
          </cell>
          <cell r="D565" t="str">
            <v>18798405</v>
          </cell>
          <cell r="E565" t="str">
            <v/>
          </cell>
          <cell r="F565" t="str">
            <v>2102.97</v>
          </cell>
          <cell r="G565" t="str">
            <v>RMB</v>
          </cell>
          <cell r="H565" t="str">
            <v>1</v>
          </cell>
          <cell r="I565" t="str">
            <v>2338.71</v>
          </cell>
        </row>
        <row r="566">
          <cell r="A566">
            <v>1759648</v>
          </cell>
          <cell r="B566" t="str">
            <v>新加坡圣淘沙安曼纳圣殿度假酒店</v>
          </cell>
          <cell r="C566" t="str">
            <v>322-1516523</v>
          </cell>
          <cell r="D566" t="str">
            <v/>
          </cell>
          <cell r="E566" t="str">
            <v/>
          </cell>
          <cell r="F566" t="str">
            <v>2865.75</v>
          </cell>
          <cell r="G566" t="str">
            <v>RMB</v>
          </cell>
          <cell r="H566" t="str">
            <v>1</v>
          </cell>
          <cell r="I566" t="str">
            <v>3187</v>
          </cell>
        </row>
        <row r="567">
          <cell r="A567">
            <v>1760227</v>
          </cell>
          <cell r="B567" t="str">
            <v>北京中奥马哥孛罗大酒店</v>
          </cell>
          <cell r="C567" t="str">
            <v>439-1642807</v>
          </cell>
          <cell r="D567" t="str">
            <v/>
          </cell>
          <cell r="E567" t="str">
            <v/>
          </cell>
          <cell r="F567" t="str">
            <v>583</v>
          </cell>
          <cell r="G567" t="str">
            <v>RMB</v>
          </cell>
          <cell r="H567" t="str">
            <v>1</v>
          </cell>
          <cell r="I567" t="str">
            <v>649.29</v>
          </cell>
        </row>
        <row r="568">
          <cell r="A568">
            <v>1760971</v>
          </cell>
          <cell r="B568" t="str">
            <v>北京中奥马哥孛罗大酒店</v>
          </cell>
          <cell r="C568" t="str">
            <v>439-1643275</v>
          </cell>
          <cell r="D568" t="str">
            <v>4433376 , 4433382</v>
          </cell>
          <cell r="E568" t="str">
            <v/>
          </cell>
          <cell r="F568" t="str">
            <v>4603</v>
          </cell>
          <cell r="G568" t="str">
            <v>RMB</v>
          </cell>
          <cell r="H568" t="str">
            <v>1</v>
          </cell>
          <cell r="I568" t="str">
            <v>5119.5</v>
          </cell>
        </row>
        <row r="569">
          <cell r="A569">
            <v>1708015</v>
          </cell>
          <cell r="B569" t="str">
            <v>北京中奥马哥孛罗大酒店</v>
          </cell>
          <cell r="C569" t="str">
            <v>439-1603820</v>
          </cell>
          <cell r="D569" t="str">
            <v/>
          </cell>
          <cell r="E569" t="str">
            <v/>
          </cell>
          <cell r="F569" t="str">
            <v>576</v>
          </cell>
          <cell r="G569" t="str">
            <v>RMB</v>
          </cell>
          <cell r="H569" t="str">
            <v>1</v>
          </cell>
          <cell r="I569" t="str">
            <v>640.66</v>
          </cell>
        </row>
        <row r="570">
          <cell r="A570">
            <v>1771026</v>
          </cell>
          <cell r="B570" t="str">
            <v>北京中奥马哥孛罗大酒店</v>
          </cell>
          <cell r="C570" t="str">
            <v>439-1649799</v>
          </cell>
          <cell r="D570" t="str">
            <v/>
          </cell>
          <cell r="E570" t="str">
            <v/>
          </cell>
          <cell r="F570" t="str">
            <v>586</v>
          </cell>
          <cell r="G570" t="str">
            <v>RMB</v>
          </cell>
          <cell r="H570" t="str">
            <v>1</v>
          </cell>
          <cell r="I570" t="str">
            <v>652.34</v>
          </cell>
        </row>
        <row r="571">
          <cell r="A571">
            <v>1764651</v>
          </cell>
          <cell r="B571" t="str">
            <v>北京中奥马哥孛罗大酒店</v>
          </cell>
          <cell r="C571" t="str">
            <v>439-1645608</v>
          </cell>
          <cell r="D571" t="str">
            <v/>
          </cell>
          <cell r="E571" t="str">
            <v/>
          </cell>
          <cell r="F571" t="str">
            <v>597</v>
          </cell>
          <cell r="G571" t="str">
            <v>RMB</v>
          </cell>
          <cell r="H571" t="str">
            <v>1</v>
          </cell>
          <cell r="I571" t="str">
            <v>664.37</v>
          </cell>
        </row>
        <row r="572">
          <cell r="A572">
            <v>1764644</v>
          </cell>
          <cell r="B572" t="str">
            <v>北京中奥马哥孛罗大酒店</v>
          </cell>
          <cell r="C572" t="str">
            <v>439-1645607</v>
          </cell>
          <cell r="D572" t="str">
            <v/>
          </cell>
          <cell r="E572" t="str">
            <v/>
          </cell>
          <cell r="F572" t="str">
            <v>584</v>
          </cell>
          <cell r="G572" t="str">
            <v>RMB</v>
          </cell>
          <cell r="H572" t="str">
            <v>1</v>
          </cell>
          <cell r="I572" t="str">
            <v>650.01</v>
          </cell>
        </row>
        <row r="573">
          <cell r="A573">
            <v>1724472</v>
          </cell>
          <cell r="B573" t="str">
            <v>北京中奥马哥孛罗大酒店</v>
          </cell>
          <cell r="C573" t="str">
            <v>439-1618269</v>
          </cell>
          <cell r="D573" t="str">
            <v/>
          </cell>
          <cell r="E573" t="str">
            <v/>
          </cell>
          <cell r="F573" t="str">
            <v>1152</v>
          </cell>
          <cell r="G573" t="str">
            <v>RMB</v>
          </cell>
          <cell r="H573" t="str">
            <v>1</v>
          </cell>
          <cell r="I573" t="str">
            <v>1281.48</v>
          </cell>
        </row>
        <row r="574">
          <cell r="A574">
            <v>1755452</v>
          </cell>
          <cell r="B574" t="str">
            <v>广东亚洲国际大酒店</v>
          </cell>
          <cell r="C574" t="str">
            <v>439-1639874</v>
          </cell>
          <cell r="D574" t="str">
            <v>529403</v>
          </cell>
          <cell r="E574" t="str">
            <v/>
          </cell>
          <cell r="F574" t="str">
            <v>451</v>
          </cell>
          <cell r="G574" t="str">
            <v>RMB</v>
          </cell>
          <cell r="H574" t="str">
            <v>1</v>
          </cell>
          <cell r="I574" t="str">
            <v>501.74</v>
          </cell>
        </row>
        <row r="575">
          <cell r="A575">
            <v>1756019</v>
          </cell>
          <cell r="B575" t="str">
            <v>广东亚洲国际大酒店</v>
          </cell>
          <cell r="C575" t="str">
            <v>439-1640276</v>
          </cell>
          <cell r="D575" t="str">
            <v>529524</v>
          </cell>
          <cell r="E575" t="str">
            <v/>
          </cell>
          <cell r="F575" t="str">
            <v>451</v>
          </cell>
          <cell r="G575" t="str">
            <v>RMB</v>
          </cell>
          <cell r="H575" t="str">
            <v>1</v>
          </cell>
          <cell r="I575" t="str">
            <v>501.74</v>
          </cell>
        </row>
        <row r="576">
          <cell r="A576">
            <v>1760156</v>
          </cell>
          <cell r="B576" t="str">
            <v>广东亚洲国际大酒店</v>
          </cell>
          <cell r="C576" t="str">
            <v>439-1642778</v>
          </cell>
          <cell r="D576" t="str">
            <v>529816</v>
          </cell>
          <cell r="E576" t="str">
            <v/>
          </cell>
          <cell r="F576" t="str">
            <v>531</v>
          </cell>
          <cell r="G576" t="str">
            <v>RMB</v>
          </cell>
          <cell r="H576" t="str">
            <v>1</v>
          </cell>
          <cell r="I576" t="str">
            <v>590.62</v>
          </cell>
        </row>
        <row r="577">
          <cell r="A577">
            <v>1758292</v>
          </cell>
          <cell r="B577" t="str">
            <v>广东亚洲国际大酒店</v>
          </cell>
          <cell r="C577" t="str">
            <v>439-1641561</v>
          </cell>
          <cell r="D577" t="str">
            <v/>
          </cell>
          <cell r="E577" t="str">
            <v/>
          </cell>
          <cell r="F577" t="str">
            <v>458</v>
          </cell>
          <cell r="G577" t="str">
            <v>RMB</v>
          </cell>
          <cell r="H577" t="str">
            <v>1</v>
          </cell>
          <cell r="I577" t="str">
            <v>509.81</v>
          </cell>
        </row>
        <row r="578">
          <cell r="A578">
            <v>1758193</v>
          </cell>
          <cell r="B578" t="str">
            <v>广东亚洲国际大酒店</v>
          </cell>
          <cell r="C578" t="str">
            <v>439-1641483</v>
          </cell>
          <cell r="D578" t="str">
            <v/>
          </cell>
          <cell r="E578" t="str">
            <v/>
          </cell>
          <cell r="F578" t="str">
            <v>1096</v>
          </cell>
          <cell r="G578" t="str">
            <v>RMB</v>
          </cell>
          <cell r="H578" t="str">
            <v>1</v>
          </cell>
          <cell r="I578" t="str">
            <v>1219.91</v>
          </cell>
        </row>
        <row r="579">
          <cell r="A579">
            <v>1753780</v>
          </cell>
          <cell r="B579" t="str">
            <v>广东亚洲国际大酒店</v>
          </cell>
          <cell r="C579" t="str">
            <v>439-1638748</v>
          </cell>
          <cell r="D579" t="str">
            <v>reconfirmed</v>
          </cell>
          <cell r="E579" t="str">
            <v/>
          </cell>
          <cell r="F579" t="str">
            <v>451</v>
          </cell>
          <cell r="G579" t="str">
            <v>RMB</v>
          </cell>
          <cell r="H579" t="str">
            <v>1</v>
          </cell>
          <cell r="I579" t="str">
            <v>501.71</v>
          </cell>
        </row>
        <row r="580">
          <cell r="A580">
            <v>1747737</v>
          </cell>
          <cell r="B580" t="str">
            <v>广东亚洲国际大酒店</v>
          </cell>
          <cell r="C580" t="str">
            <v>439-1634981</v>
          </cell>
          <cell r="D580" t="str">
            <v>528529</v>
          </cell>
          <cell r="E580" t="str">
            <v/>
          </cell>
          <cell r="F580" t="str">
            <v>450</v>
          </cell>
          <cell r="G580" t="str">
            <v>RMB</v>
          </cell>
          <cell r="H580" t="str">
            <v>1</v>
          </cell>
          <cell r="I580" t="str">
            <v>501.37</v>
          </cell>
        </row>
        <row r="581">
          <cell r="A581">
            <v>1763708</v>
          </cell>
          <cell r="B581" t="str">
            <v>广东亚洲国际大酒店</v>
          </cell>
          <cell r="C581" t="str">
            <v>439-1645029</v>
          </cell>
          <cell r="D581" t="str">
            <v>530500</v>
          </cell>
          <cell r="E581" t="str">
            <v/>
          </cell>
          <cell r="F581" t="str">
            <v>456</v>
          </cell>
          <cell r="G581" t="str">
            <v>RMB</v>
          </cell>
          <cell r="H581" t="str">
            <v>1</v>
          </cell>
          <cell r="I581" t="str">
            <v>507.84</v>
          </cell>
        </row>
        <row r="582">
          <cell r="A582">
            <v>1754347</v>
          </cell>
          <cell r="B582" t="str">
            <v>广东亚洲国际大酒店</v>
          </cell>
          <cell r="C582" t="str">
            <v>439-1639102</v>
          </cell>
          <cell r="D582" t="str">
            <v>529233</v>
          </cell>
          <cell r="E582" t="str">
            <v/>
          </cell>
          <cell r="F582" t="str">
            <v>902</v>
          </cell>
          <cell r="G582" t="str">
            <v>RMB</v>
          </cell>
          <cell r="H582" t="str">
            <v>1</v>
          </cell>
          <cell r="I582" t="str">
            <v>1003.42</v>
          </cell>
        </row>
        <row r="583">
          <cell r="A583">
            <v>1754929</v>
          </cell>
          <cell r="B583" t="str">
            <v>广东亚洲国际大酒店</v>
          </cell>
          <cell r="C583" t="str">
            <v>439-1639511</v>
          </cell>
          <cell r="D583" t="str">
            <v>529314</v>
          </cell>
          <cell r="E583" t="str">
            <v/>
          </cell>
          <cell r="F583" t="str">
            <v>451</v>
          </cell>
          <cell r="G583" t="str">
            <v>RMB</v>
          </cell>
          <cell r="H583" t="str">
            <v>1</v>
          </cell>
          <cell r="I583" t="str">
            <v>501.71</v>
          </cell>
        </row>
        <row r="584">
          <cell r="A584">
            <v>1758327</v>
          </cell>
          <cell r="B584" t="str">
            <v>广东亚洲国际大酒店</v>
          </cell>
          <cell r="C584" t="str">
            <v>439-1641588</v>
          </cell>
          <cell r="D584" t="str">
            <v/>
          </cell>
          <cell r="E584" t="str">
            <v/>
          </cell>
          <cell r="F584" t="str">
            <v>458</v>
          </cell>
          <cell r="G584" t="str">
            <v>RMB</v>
          </cell>
          <cell r="H584" t="str">
            <v>1</v>
          </cell>
          <cell r="I584" t="str">
            <v>509.81</v>
          </cell>
        </row>
        <row r="585">
          <cell r="A585">
            <v>1758648</v>
          </cell>
          <cell r="B585" t="str">
            <v>广东亚洲国际大酒店</v>
          </cell>
          <cell r="C585" t="str">
            <v>439-1641800</v>
          </cell>
          <cell r="D585" t="str">
            <v/>
          </cell>
          <cell r="E585" t="str">
            <v/>
          </cell>
          <cell r="F585" t="str">
            <v>458</v>
          </cell>
          <cell r="G585" t="str">
            <v>RMB</v>
          </cell>
          <cell r="H585" t="str">
            <v>1</v>
          </cell>
          <cell r="I585" t="str">
            <v>509.81</v>
          </cell>
        </row>
        <row r="586">
          <cell r="A586">
            <v>1758138</v>
          </cell>
          <cell r="B586" t="str">
            <v>广东亚洲国际大酒店</v>
          </cell>
          <cell r="C586" t="str">
            <v>439-1641432</v>
          </cell>
          <cell r="D586" t="str">
            <v>529786</v>
          </cell>
          <cell r="E586" t="str">
            <v/>
          </cell>
          <cell r="F586" t="str">
            <v>458</v>
          </cell>
          <cell r="G586" t="str">
            <v>RMB</v>
          </cell>
          <cell r="H586" t="str">
            <v>1</v>
          </cell>
          <cell r="I586" t="str">
            <v>509.81</v>
          </cell>
        </row>
        <row r="587">
          <cell r="A587">
            <v>1758213</v>
          </cell>
          <cell r="B587" t="str">
            <v>广东亚洲国际大酒店</v>
          </cell>
          <cell r="C587" t="str">
            <v>439-1641499</v>
          </cell>
          <cell r="D587" t="str">
            <v/>
          </cell>
          <cell r="E587" t="str">
            <v/>
          </cell>
          <cell r="F587" t="str">
            <v>458</v>
          </cell>
          <cell r="G587" t="str">
            <v>RMB</v>
          </cell>
          <cell r="H587" t="str">
            <v>1</v>
          </cell>
          <cell r="I587" t="str">
            <v>509.81</v>
          </cell>
        </row>
        <row r="588">
          <cell r="A588">
            <v>1748426</v>
          </cell>
          <cell r="B588" t="str">
            <v>广东亚洲国际大酒店</v>
          </cell>
          <cell r="C588" t="str">
            <v>439-1635506</v>
          </cell>
          <cell r="D588" t="str">
            <v>528607</v>
          </cell>
          <cell r="E588" t="str">
            <v/>
          </cell>
          <cell r="F588" t="str">
            <v>450</v>
          </cell>
          <cell r="G588" t="str">
            <v>RMB</v>
          </cell>
          <cell r="H588" t="str">
            <v>1</v>
          </cell>
          <cell r="I588" t="str">
            <v>501.37</v>
          </cell>
        </row>
        <row r="589">
          <cell r="A589">
            <v>1756732</v>
          </cell>
          <cell r="B589" t="str">
            <v>广东亚洲国际大酒店</v>
          </cell>
          <cell r="C589" t="str">
            <v>439-1640705</v>
          </cell>
          <cell r="D589" t="str">
            <v>529585</v>
          </cell>
          <cell r="E589" t="str">
            <v/>
          </cell>
          <cell r="F589" t="str">
            <v>451</v>
          </cell>
          <cell r="G589" t="str">
            <v>RMB</v>
          </cell>
          <cell r="H589" t="str">
            <v>1</v>
          </cell>
          <cell r="I589" t="str">
            <v>501.74</v>
          </cell>
        </row>
        <row r="590">
          <cell r="A590">
            <v>1756734</v>
          </cell>
          <cell r="B590" t="str">
            <v>广东亚洲国际大酒店</v>
          </cell>
          <cell r="C590" t="str">
            <v>439-1640709</v>
          </cell>
          <cell r="D590" t="str">
            <v>529586</v>
          </cell>
          <cell r="E590" t="str">
            <v/>
          </cell>
          <cell r="F590" t="str">
            <v>451</v>
          </cell>
          <cell r="G590" t="str">
            <v>RMB</v>
          </cell>
          <cell r="H590" t="str">
            <v>1</v>
          </cell>
          <cell r="I590" t="str">
            <v>501.74</v>
          </cell>
        </row>
        <row r="591">
          <cell r="A591">
            <v>1753944</v>
          </cell>
          <cell r="B591" t="str">
            <v>广东亚洲国际大酒店</v>
          </cell>
          <cell r="C591" t="str">
            <v>439-1638838</v>
          </cell>
          <cell r="D591" t="str">
            <v>529166</v>
          </cell>
          <cell r="E591" t="str">
            <v/>
          </cell>
          <cell r="F591" t="str">
            <v>451</v>
          </cell>
          <cell r="G591" t="str">
            <v>RMB</v>
          </cell>
          <cell r="H591" t="str">
            <v>1</v>
          </cell>
          <cell r="I591" t="str">
            <v>501.71</v>
          </cell>
        </row>
        <row r="592">
          <cell r="A592">
            <v>1753643</v>
          </cell>
          <cell r="B592" t="str">
            <v>广东亚洲国际大酒店</v>
          </cell>
          <cell r="C592" t="str">
            <v>439-1638660</v>
          </cell>
          <cell r="D592" t="str">
            <v>529141</v>
          </cell>
          <cell r="E592" t="str">
            <v/>
          </cell>
          <cell r="F592" t="str">
            <v>451</v>
          </cell>
          <cell r="G592" t="str">
            <v>RMB</v>
          </cell>
          <cell r="H592" t="str">
            <v>1</v>
          </cell>
          <cell r="I592" t="str">
            <v>501.71</v>
          </cell>
        </row>
        <row r="593">
          <cell r="A593">
            <v>1763502</v>
          </cell>
          <cell r="B593" t="str">
            <v>广东亚洲国际大酒店</v>
          </cell>
          <cell r="C593" t="str">
            <v>439-1644914</v>
          </cell>
          <cell r="D593" t="str">
            <v>530492</v>
          </cell>
          <cell r="E593" t="str">
            <v/>
          </cell>
          <cell r="F593" t="str">
            <v>913</v>
          </cell>
          <cell r="G593" t="str">
            <v>RMB</v>
          </cell>
          <cell r="H593" t="str">
            <v>1</v>
          </cell>
          <cell r="I593" t="str">
            <v>1015.68</v>
          </cell>
        </row>
        <row r="594">
          <cell r="A594">
            <v>1759851</v>
          </cell>
          <cell r="B594" t="str">
            <v>广东亚洲国际大酒店</v>
          </cell>
          <cell r="C594" t="str">
            <v>439-1642572</v>
          </cell>
          <cell r="D594" t="str">
            <v/>
          </cell>
          <cell r="E594" t="str">
            <v/>
          </cell>
          <cell r="F594" t="str">
            <v>635</v>
          </cell>
          <cell r="G594" t="str">
            <v>RMB</v>
          </cell>
          <cell r="H594" t="str">
            <v>1</v>
          </cell>
          <cell r="I594" t="str">
            <v>706.57</v>
          </cell>
        </row>
        <row r="595">
          <cell r="A595">
            <v>1726209</v>
          </cell>
          <cell r="B595" t="str">
            <v>北京丽晶酒店</v>
          </cell>
          <cell r="C595" t="str">
            <v>439-1620114</v>
          </cell>
          <cell r="D595" t="str">
            <v/>
          </cell>
          <cell r="E595" t="str">
            <v/>
          </cell>
          <cell r="F595" t="str">
            <v>2952</v>
          </cell>
          <cell r="G595" t="str">
            <v>RMB</v>
          </cell>
          <cell r="H595" t="str">
            <v>1</v>
          </cell>
          <cell r="I595" t="str">
            <v>3283.5</v>
          </cell>
        </row>
        <row r="596">
          <cell r="A596">
            <v>1717273</v>
          </cell>
          <cell r="B596" t="str">
            <v>马戏团马戏里诺酒店</v>
          </cell>
          <cell r="C596" t="str">
            <v>256-4795428</v>
          </cell>
          <cell r="D596" t="str">
            <v/>
          </cell>
          <cell r="E596" t="str">
            <v/>
          </cell>
          <cell r="F596" t="str">
            <v>553.91</v>
          </cell>
          <cell r="G596" t="str">
            <v>RMB</v>
          </cell>
          <cell r="H596" t="str">
            <v>1</v>
          </cell>
          <cell r="I596" t="str">
            <v>616</v>
          </cell>
        </row>
        <row r="597">
          <cell r="A597">
            <v>1639052</v>
          </cell>
          <cell r="B597" t="str">
            <v>曼谷瑞博朗德酒店</v>
          </cell>
          <cell r="C597" t="str">
            <v>321-4618344</v>
          </cell>
          <cell r="D597" t="str">
            <v/>
          </cell>
          <cell r="E597" t="str">
            <v/>
          </cell>
          <cell r="F597" t="str">
            <v>1185</v>
          </cell>
          <cell r="G597" t="str">
            <v>RMB</v>
          </cell>
          <cell r="H597" t="str">
            <v>1</v>
          </cell>
          <cell r="I597" t="str">
            <v>1310.54</v>
          </cell>
        </row>
        <row r="598">
          <cell r="A598">
            <v>1742609</v>
          </cell>
          <cell r="B598" t="str">
            <v>曼谷帝景度假村</v>
          </cell>
          <cell r="C598" t="str">
            <v>321-4822919</v>
          </cell>
          <cell r="D598" t="str">
            <v/>
          </cell>
          <cell r="E598" t="str">
            <v/>
          </cell>
          <cell r="F598" t="str">
            <v>1440.22</v>
          </cell>
          <cell r="G598" t="str">
            <v>RMB</v>
          </cell>
          <cell r="H598" t="str">
            <v>1</v>
          </cell>
          <cell r="I598" t="str">
            <v>1601.67</v>
          </cell>
        </row>
        <row r="599">
          <cell r="A599">
            <v>1761434</v>
          </cell>
          <cell r="B599" t="str">
            <v>曼谷帝景度假村</v>
          </cell>
          <cell r="C599" t="str">
            <v>321-4851063</v>
          </cell>
          <cell r="D599" t="str">
            <v>BK005275</v>
          </cell>
          <cell r="E599" t="str">
            <v/>
          </cell>
          <cell r="F599" t="str">
            <v>2077.29</v>
          </cell>
          <cell r="G599" t="str">
            <v>RMB</v>
          </cell>
          <cell r="H599" t="str">
            <v>1</v>
          </cell>
          <cell r="I599" t="str">
            <v>2310.15</v>
          </cell>
        </row>
        <row r="600">
          <cell r="A600">
            <v>1752006</v>
          </cell>
          <cell r="B600" t="str">
            <v>曼谷帝景度假村</v>
          </cell>
          <cell r="C600" t="str">
            <v>321-4836939</v>
          </cell>
          <cell r="D600" t="str">
            <v>BK005109</v>
          </cell>
          <cell r="E600" t="str">
            <v/>
          </cell>
          <cell r="F600" t="str">
            <v>1378.01</v>
          </cell>
          <cell r="G600" t="str">
            <v>RMB</v>
          </cell>
          <cell r="H600" t="str">
            <v>1</v>
          </cell>
          <cell r="I600" t="str">
            <v>1532.48</v>
          </cell>
        </row>
        <row r="601">
          <cell r="A601">
            <v>1712293</v>
          </cell>
          <cell r="B601" t="str">
            <v>阿蓝塔机场酒店</v>
          </cell>
          <cell r="C601" t="str">
            <v>321-4776410</v>
          </cell>
          <cell r="D601" t="str">
            <v>321-4776410</v>
          </cell>
          <cell r="E601" t="str">
            <v/>
          </cell>
          <cell r="F601" t="str">
            <v>481.36</v>
          </cell>
          <cell r="G601" t="str">
            <v>RMB</v>
          </cell>
          <cell r="H601" t="str">
            <v>1</v>
          </cell>
          <cell r="I601" t="str">
            <v>535.32</v>
          </cell>
        </row>
        <row r="602">
          <cell r="A602">
            <v>1745145</v>
          </cell>
          <cell r="B602" t="str">
            <v>曼谷Fyn酒店</v>
          </cell>
          <cell r="C602" t="str">
            <v>321-4826113</v>
          </cell>
          <cell r="D602" t="str">
            <v/>
          </cell>
          <cell r="E602" t="str">
            <v/>
          </cell>
          <cell r="F602" t="str">
            <v>314.4</v>
          </cell>
          <cell r="G602" t="str">
            <v>RMB</v>
          </cell>
          <cell r="H602" t="str">
            <v>1</v>
          </cell>
          <cell r="I602" t="str">
            <v>349.64</v>
          </cell>
        </row>
        <row r="603">
          <cell r="A603">
            <v>1744409</v>
          </cell>
          <cell r="B603" t="str">
            <v>曼谷Fyn酒店</v>
          </cell>
          <cell r="C603" t="str">
            <v>321-4825329</v>
          </cell>
          <cell r="D603" t="str">
            <v/>
          </cell>
          <cell r="E603" t="str">
            <v/>
          </cell>
          <cell r="F603" t="str">
            <v>864.6</v>
          </cell>
          <cell r="G603" t="str">
            <v>RMB</v>
          </cell>
          <cell r="H603" t="str">
            <v>1</v>
          </cell>
          <cell r="I603" t="str">
            <v>961.52</v>
          </cell>
        </row>
        <row r="604">
          <cell r="A604">
            <v>1748770</v>
          </cell>
          <cell r="B604" t="str">
            <v>曼谷Fyn酒店</v>
          </cell>
          <cell r="C604" t="str">
            <v>321-4831876</v>
          </cell>
          <cell r="D604" t="str">
            <v/>
          </cell>
          <cell r="E604" t="str">
            <v/>
          </cell>
          <cell r="F604" t="str">
            <v>706.63</v>
          </cell>
          <cell r="G604" t="str">
            <v>RMB</v>
          </cell>
          <cell r="H604" t="str">
            <v>1</v>
          </cell>
          <cell r="I604" t="str">
            <v>785.84</v>
          </cell>
        </row>
        <row r="605">
          <cell r="A605">
            <v>1695452</v>
          </cell>
          <cell r="B605" t="str">
            <v>曼谷Fyn酒店</v>
          </cell>
          <cell r="C605" t="str">
            <v>321-4748505</v>
          </cell>
          <cell r="D605" t="str">
            <v>WR1912695</v>
          </cell>
          <cell r="E605" t="str">
            <v/>
          </cell>
          <cell r="F605" t="str">
            <v>1066.09</v>
          </cell>
          <cell r="G605" t="str">
            <v>RMB</v>
          </cell>
          <cell r="H605" t="str">
            <v>1</v>
          </cell>
          <cell r="I605" t="str">
            <v>1185.6</v>
          </cell>
        </row>
        <row r="606">
          <cell r="A606">
            <v>1670310</v>
          </cell>
          <cell r="B606" t="str">
            <v>曼谷Fyn酒店</v>
          </cell>
          <cell r="C606" t="str">
            <v>321-4704863</v>
          </cell>
          <cell r="D606" t="str">
            <v>WR1912192</v>
          </cell>
          <cell r="E606" t="str">
            <v/>
          </cell>
          <cell r="F606" t="str">
            <v>374.83</v>
          </cell>
          <cell r="G606" t="str">
            <v>RMB</v>
          </cell>
          <cell r="H606" t="str">
            <v>1</v>
          </cell>
          <cell r="I606" t="str">
            <v>417.78</v>
          </cell>
        </row>
        <row r="607">
          <cell r="A607">
            <v>1743919</v>
          </cell>
          <cell r="B607" t="str">
            <v>曼谷Fyn酒店</v>
          </cell>
          <cell r="C607" t="str">
            <v>321-4824674</v>
          </cell>
          <cell r="D607" t="str">
            <v/>
          </cell>
          <cell r="E607" t="str">
            <v/>
          </cell>
          <cell r="F607" t="str">
            <v>314.4</v>
          </cell>
          <cell r="G607" t="str">
            <v>RMB</v>
          </cell>
          <cell r="H607" t="str">
            <v>1</v>
          </cell>
          <cell r="I607" t="str">
            <v>349.64</v>
          </cell>
        </row>
        <row r="608">
          <cell r="A608">
            <v>1748767</v>
          </cell>
          <cell r="B608" t="str">
            <v>曼谷Fyn酒店</v>
          </cell>
          <cell r="C608" t="str">
            <v>321-4831866</v>
          </cell>
          <cell r="D608" t="str">
            <v/>
          </cell>
          <cell r="E608" t="str">
            <v/>
          </cell>
          <cell r="F608" t="str">
            <v>706.63</v>
          </cell>
          <cell r="G608" t="str">
            <v>RMB</v>
          </cell>
          <cell r="H608" t="str">
            <v>1</v>
          </cell>
          <cell r="I608" t="str">
            <v>785.84</v>
          </cell>
        </row>
        <row r="609">
          <cell r="A609">
            <v>1676834</v>
          </cell>
          <cell r="B609" t="str">
            <v>苏梅岛曼特拉度假酒店</v>
          </cell>
          <cell r="C609" t="str">
            <v>321-4716137</v>
          </cell>
          <cell r="D609" t="str">
            <v>2012</v>
          </cell>
          <cell r="E609" t="str">
            <v/>
          </cell>
          <cell r="F609" t="str">
            <v>2607</v>
          </cell>
          <cell r="G609" t="str">
            <v>RMB</v>
          </cell>
          <cell r="H609" t="str">
            <v>1</v>
          </cell>
          <cell r="I609" t="str">
            <v>2905.76</v>
          </cell>
        </row>
        <row r="610">
          <cell r="A610">
            <v>1747161</v>
          </cell>
          <cell r="B610" t="str">
            <v>明洞斯塔兹2号酒店</v>
          </cell>
          <cell r="C610" t="str">
            <v>435-447690</v>
          </cell>
          <cell r="D610" t="str">
            <v>20511532</v>
          </cell>
          <cell r="E610" t="str">
            <v/>
          </cell>
          <cell r="F610" t="str">
            <v>616.53</v>
          </cell>
          <cell r="G610" t="str">
            <v>RMB</v>
          </cell>
          <cell r="H610" t="str">
            <v>1</v>
          </cell>
          <cell r="I610" t="str">
            <v>685.64</v>
          </cell>
        </row>
        <row r="611">
          <cell r="A611">
            <v>1744061</v>
          </cell>
          <cell r="B611" t="str">
            <v>明洞斯塔兹2号酒店</v>
          </cell>
          <cell r="C611" t="str">
            <v>435-447012</v>
          </cell>
          <cell r="D611" t="str">
            <v/>
          </cell>
          <cell r="E611" t="str">
            <v/>
          </cell>
          <cell r="F611" t="str">
            <v>924.79</v>
          </cell>
          <cell r="G611" t="str">
            <v>RMB</v>
          </cell>
          <cell r="H611" t="str">
            <v>1</v>
          </cell>
          <cell r="I611" t="str">
            <v>1028.46</v>
          </cell>
        </row>
        <row r="612">
          <cell r="A612">
            <v>1737459</v>
          </cell>
          <cell r="B612" t="str">
            <v>明洞斯塔兹2号酒店</v>
          </cell>
          <cell r="C612" t="str">
            <v>435-445566</v>
          </cell>
          <cell r="D612" t="str">
            <v>20508418</v>
          </cell>
          <cell r="E612" t="str">
            <v/>
          </cell>
          <cell r="F612" t="str">
            <v>622.93</v>
          </cell>
          <cell r="G612" t="str">
            <v>RMB</v>
          </cell>
          <cell r="H612" t="str">
            <v>1</v>
          </cell>
          <cell r="I612" t="str">
            <v>692.76</v>
          </cell>
        </row>
        <row r="613">
          <cell r="A613">
            <v>1759252</v>
          </cell>
          <cell r="B613" t="str">
            <v>明洞斯塔兹2号酒店</v>
          </cell>
          <cell r="C613" t="str">
            <v>435-450333</v>
          </cell>
          <cell r="D613" t="str">
            <v>20516079</v>
          </cell>
          <cell r="E613" t="str">
            <v/>
          </cell>
          <cell r="F613" t="str">
            <v>1053.98</v>
          </cell>
          <cell r="G613" t="str">
            <v>RMB</v>
          </cell>
          <cell r="H613" t="str">
            <v>1</v>
          </cell>
          <cell r="I613" t="str">
            <v>1172.13</v>
          </cell>
        </row>
        <row r="614">
          <cell r="A614">
            <v>1764075</v>
          </cell>
          <cell r="B614" t="str">
            <v>明洞斯塔兹2号酒店</v>
          </cell>
          <cell r="C614" t="str">
            <v>435-451340</v>
          </cell>
          <cell r="D614" t="str">
            <v>20518103</v>
          </cell>
          <cell r="E614" t="str">
            <v/>
          </cell>
          <cell r="F614" t="str">
            <v>1148.26</v>
          </cell>
          <cell r="G614" t="str">
            <v>RMB</v>
          </cell>
          <cell r="H614" t="str">
            <v>1</v>
          </cell>
          <cell r="I614" t="str">
            <v>1276.98</v>
          </cell>
        </row>
        <row r="615">
          <cell r="A615">
            <v>1739648</v>
          </cell>
          <cell r="B615" t="str">
            <v>明洞斯塔兹2号酒店</v>
          </cell>
          <cell r="C615" t="str">
            <v>435-446162</v>
          </cell>
          <cell r="D615" t="str">
            <v/>
          </cell>
          <cell r="E615" t="str">
            <v/>
          </cell>
          <cell r="F615" t="str">
            <v>1245.86</v>
          </cell>
          <cell r="G615" t="str">
            <v>RMB</v>
          </cell>
          <cell r="H615" t="str">
            <v>1</v>
          </cell>
          <cell r="I615" t="str">
            <v>1385.52</v>
          </cell>
        </row>
        <row r="616">
          <cell r="A616">
            <v>1739349</v>
          </cell>
          <cell r="B616" t="str">
            <v>明洞斯塔兹2号酒店</v>
          </cell>
          <cell r="C616" t="str">
            <v>435-446076</v>
          </cell>
          <cell r="D616" t="str">
            <v>20509114</v>
          </cell>
          <cell r="E616" t="str">
            <v/>
          </cell>
          <cell r="F616" t="str">
            <v>1557.32</v>
          </cell>
          <cell r="G616" t="str">
            <v>RMB</v>
          </cell>
          <cell r="H616" t="str">
            <v>1</v>
          </cell>
          <cell r="I616" t="str">
            <v>1731.9</v>
          </cell>
        </row>
        <row r="617">
          <cell r="A617">
            <v>1723862</v>
          </cell>
          <cell r="B617" t="str">
            <v>明洞斯塔兹2号酒店</v>
          </cell>
          <cell r="C617" t="str">
            <v>435-442802</v>
          </cell>
          <cell r="D617" t="str">
            <v>19503017</v>
          </cell>
          <cell r="E617" t="str">
            <v/>
          </cell>
          <cell r="F617" t="str">
            <v>721.54</v>
          </cell>
          <cell r="G617" t="str">
            <v>RMB</v>
          </cell>
          <cell r="H617" t="str">
            <v>1</v>
          </cell>
          <cell r="I617" t="str">
            <v>802.42</v>
          </cell>
        </row>
        <row r="618">
          <cell r="A618">
            <v>1758378</v>
          </cell>
          <cell r="B618" t="str">
            <v>明洞斯塔兹2号酒店</v>
          </cell>
          <cell r="C618" t="str">
            <v>435-450149</v>
          </cell>
          <cell r="D618" t="str">
            <v>20515649</v>
          </cell>
          <cell r="E618" t="str">
            <v/>
          </cell>
          <cell r="F618" t="str">
            <v>1775.56</v>
          </cell>
          <cell r="G618" t="str">
            <v>RMB</v>
          </cell>
          <cell r="H618" t="str">
            <v>1</v>
          </cell>
          <cell r="I618" t="str">
            <v>1974.6</v>
          </cell>
        </row>
        <row r="619">
          <cell r="A619">
            <v>1760508</v>
          </cell>
          <cell r="B619" t="str">
            <v>明洞斯塔兹2号酒店</v>
          </cell>
          <cell r="C619" t="str">
            <v>435-450601</v>
          </cell>
          <cell r="D619" t="str">
            <v/>
          </cell>
          <cell r="E619" t="str">
            <v/>
          </cell>
          <cell r="F619" t="str">
            <v>1243.34</v>
          </cell>
          <cell r="G619" t="str">
            <v>RMB</v>
          </cell>
          <cell r="H619" t="str">
            <v>1</v>
          </cell>
          <cell r="I619" t="str">
            <v>1382.72</v>
          </cell>
        </row>
        <row r="620">
          <cell r="A620">
            <v>1744790</v>
          </cell>
          <cell r="B620" t="str">
            <v>明洞斯塔兹2号酒店</v>
          </cell>
          <cell r="C620" t="str">
            <v>435-447151</v>
          </cell>
          <cell r="D620" t="str">
            <v>20510603</v>
          </cell>
          <cell r="E620" t="str">
            <v/>
          </cell>
          <cell r="F620" t="str">
            <v>924.79</v>
          </cell>
          <cell r="G620" t="str">
            <v>RMB</v>
          </cell>
          <cell r="H620" t="str">
            <v>1</v>
          </cell>
          <cell r="I620" t="str">
            <v>1028.46</v>
          </cell>
        </row>
        <row r="621">
          <cell r="A621">
            <v>1721954</v>
          </cell>
          <cell r="B621" t="str">
            <v>明洞斯塔兹2号酒店</v>
          </cell>
          <cell r="C621" t="str">
            <v>435-442367</v>
          </cell>
          <cell r="D621" t="str">
            <v>19502285</v>
          </cell>
          <cell r="E621" t="str">
            <v/>
          </cell>
          <cell r="F621" t="str">
            <v>632.35</v>
          </cell>
          <cell r="G621" t="str">
            <v>RMB</v>
          </cell>
          <cell r="H621" t="str">
            <v>1</v>
          </cell>
          <cell r="I621" t="str">
            <v>703.24</v>
          </cell>
        </row>
        <row r="622">
          <cell r="A622">
            <v>1735911</v>
          </cell>
          <cell r="B622" t="str">
            <v>曼谷浙商大酒店</v>
          </cell>
          <cell r="C622" t="str">
            <v>321-4813841</v>
          </cell>
          <cell r="D622" t="str">
            <v/>
          </cell>
          <cell r="E622" t="str">
            <v/>
          </cell>
          <cell r="F622" t="str">
            <v>270.07</v>
          </cell>
          <cell r="G622" t="str">
            <v>RMB</v>
          </cell>
          <cell r="H622" t="str">
            <v>1</v>
          </cell>
          <cell r="I622" t="str">
            <v>300.35</v>
          </cell>
        </row>
        <row r="623">
          <cell r="A623">
            <v>1758941</v>
          </cell>
          <cell r="B623" t="str">
            <v>加玛娜法鲁度假酒店</v>
          </cell>
          <cell r="C623" t="str">
            <v>245-72566</v>
          </cell>
          <cell r="D623" t="str">
            <v/>
          </cell>
          <cell r="E623" t="str">
            <v/>
          </cell>
          <cell r="F623" t="str">
            <v>14113.25</v>
          </cell>
          <cell r="G623" t="str">
            <v>RMB</v>
          </cell>
          <cell r="H623" t="str">
            <v>1</v>
          </cell>
          <cell r="I623" t="str">
            <v>15695.34</v>
          </cell>
        </row>
        <row r="624">
          <cell r="A624">
            <v>1758900</v>
          </cell>
          <cell r="B624" t="str">
            <v>加玛娜法鲁度假酒店</v>
          </cell>
          <cell r="C624" t="str">
            <v>245-72565</v>
          </cell>
          <cell r="D624" t="str">
            <v/>
          </cell>
          <cell r="E624" t="str">
            <v/>
          </cell>
          <cell r="F624" t="str">
            <v>10730.71</v>
          </cell>
          <cell r="G624" t="str">
            <v>RMB</v>
          </cell>
          <cell r="H624" t="str">
            <v>1</v>
          </cell>
          <cell r="I624" t="str">
            <v>11933.62</v>
          </cell>
        </row>
        <row r="625">
          <cell r="A625">
            <v>1765923</v>
          </cell>
          <cell r="B625" t="str">
            <v>新加坡圣淘沙名胜世界逸濠酒店</v>
          </cell>
          <cell r="C625" t="str">
            <v>322-1520178</v>
          </cell>
          <cell r="D625" t="str">
            <v/>
          </cell>
          <cell r="E625" t="str">
            <v/>
          </cell>
          <cell r="F625" t="str">
            <v>1522.24</v>
          </cell>
          <cell r="G625" t="str">
            <v>RMB</v>
          </cell>
          <cell r="H625" t="str">
            <v>1</v>
          </cell>
          <cell r="I625" t="str">
            <v>1692.88</v>
          </cell>
        </row>
        <row r="626">
          <cell r="A626">
            <v>1729076</v>
          </cell>
          <cell r="B626" t="str">
            <v>圣陶沙喜乐度假酒店</v>
          </cell>
          <cell r="C626" t="str">
            <v>322-1503525</v>
          </cell>
          <cell r="D626" t="str">
            <v>115118</v>
          </cell>
          <cell r="E626" t="str">
            <v/>
          </cell>
          <cell r="F626" t="str">
            <v>2055.72</v>
          </cell>
          <cell r="G626" t="str">
            <v>RMB</v>
          </cell>
          <cell r="H626" t="str">
            <v>1</v>
          </cell>
          <cell r="I626" t="str">
            <v>2286.16</v>
          </cell>
        </row>
        <row r="627">
          <cell r="A627">
            <v>1764172</v>
          </cell>
          <cell r="B627" t="str">
            <v>圣陶沙喜乐度假酒店</v>
          </cell>
          <cell r="C627" t="str">
            <v>322-1519333</v>
          </cell>
          <cell r="D627" t="str">
            <v/>
          </cell>
          <cell r="E627" t="str">
            <v/>
          </cell>
          <cell r="F627" t="str">
            <v>2065.41</v>
          </cell>
          <cell r="G627" t="str">
            <v>RMB</v>
          </cell>
          <cell r="H627" t="str">
            <v>1</v>
          </cell>
          <cell r="I627" t="str">
            <v>2296.94</v>
          </cell>
        </row>
        <row r="628">
          <cell r="A628">
            <v>1726164</v>
          </cell>
          <cell r="B628" t="str">
            <v>圣陶沙喜乐度假酒店</v>
          </cell>
          <cell r="C628" t="str">
            <v>322-1502440</v>
          </cell>
          <cell r="D628" t="str">
            <v>114930</v>
          </cell>
          <cell r="E628" t="str">
            <v/>
          </cell>
          <cell r="F628" t="str">
            <v>2595.49</v>
          </cell>
          <cell r="G628" t="str">
            <v>RMB</v>
          </cell>
          <cell r="H628" t="str">
            <v>1</v>
          </cell>
          <cell r="I628" t="str">
            <v>2886.44</v>
          </cell>
        </row>
        <row r="629">
          <cell r="A629">
            <v>1754696</v>
          </cell>
          <cell r="B629" t="str">
            <v>圣陶沙喜乐度假酒店</v>
          </cell>
          <cell r="C629" t="str">
            <v>322-1514167</v>
          </cell>
          <cell r="D629" t="str">
            <v>116359</v>
          </cell>
          <cell r="E629" t="str">
            <v/>
          </cell>
          <cell r="F629" t="str">
            <v>2497.53</v>
          </cell>
          <cell r="G629" t="str">
            <v>RMB</v>
          </cell>
          <cell r="H629" t="str">
            <v>1</v>
          </cell>
          <cell r="I629" t="str">
            <v>2777.5</v>
          </cell>
        </row>
        <row r="630">
          <cell r="A630">
            <v>1717749</v>
          </cell>
          <cell r="B630" t="str">
            <v>圣陶沙喜乐度假酒店</v>
          </cell>
          <cell r="C630" t="str">
            <v>322-1498395</v>
          </cell>
          <cell r="D630" t="str">
            <v>114503</v>
          </cell>
          <cell r="E630" t="str">
            <v/>
          </cell>
          <cell r="F630" t="str">
            <v>1026.09</v>
          </cell>
          <cell r="G630" t="str">
            <v>RMB</v>
          </cell>
          <cell r="H630" t="str">
            <v>1</v>
          </cell>
          <cell r="I630" t="str">
            <v>1141.11</v>
          </cell>
        </row>
        <row r="631">
          <cell r="A631">
            <v>1726714</v>
          </cell>
          <cell r="B631" t="str">
            <v>马赛旧港贝瓦美憬阁大酒店</v>
          </cell>
          <cell r="C631" t="str">
            <v>197-5352608</v>
          </cell>
          <cell r="D631" t="str">
            <v/>
          </cell>
          <cell r="E631" t="str">
            <v/>
          </cell>
          <cell r="F631" t="str">
            <v>4706.91</v>
          </cell>
          <cell r="G631" t="str">
            <v>RMB</v>
          </cell>
          <cell r="H631" t="str">
            <v>1</v>
          </cell>
          <cell r="I631" t="str">
            <v>5234.55</v>
          </cell>
        </row>
        <row r="632">
          <cell r="A632">
            <v>1737717</v>
          </cell>
          <cell r="B632" t="str">
            <v>渣油格兰德布拉多酒店</v>
          </cell>
          <cell r="C632" t="str">
            <v>197-5364064</v>
          </cell>
          <cell r="D632" t="str">
            <v/>
          </cell>
          <cell r="E632" t="str">
            <v/>
          </cell>
          <cell r="F632" t="str">
            <v>257.9</v>
          </cell>
          <cell r="G632" t="str">
            <v>RMB</v>
          </cell>
          <cell r="H632" t="str">
            <v>1</v>
          </cell>
          <cell r="I632" t="str">
            <v>286.81</v>
          </cell>
        </row>
        <row r="633">
          <cell r="A633">
            <v>1737425</v>
          </cell>
          <cell r="B633" t="str">
            <v>瑞嘉利亚套房公寓</v>
          </cell>
          <cell r="C633" t="str">
            <v>320-1771504</v>
          </cell>
          <cell r="D633" t="str">
            <v/>
          </cell>
          <cell r="E633" t="str">
            <v/>
          </cell>
          <cell r="F633" t="str">
            <v>278.92</v>
          </cell>
          <cell r="G633" t="str">
            <v>RMB</v>
          </cell>
          <cell r="H633" t="str">
            <v>1</v>
          </cell>
          <cell r="I633" t="str">
            <v>310.19</v>
          </cell>
        </row>
        <row r="634">
          <cell r="A634">
            <v>1748592</v>
          </cell>
          <cell r="B634" t="str">
            <v>哈默尔森斯酒店</v>
          </cell>
          <cell r="C634" t="str">
            <v>271-776731</v>
          </cell>
          <cell r="D634" t="str">
            <v/>
          </cell>
          <cell r="E634" t="str">
            <v/>
          </cell>
          <cell r="F634" t="str">
            <v>217.81</v>
          </cell>
          <cell r="G634" t="str">
            <v>RMB</v>
          </cell>
          <cell r="H634" t="str">
            <v>1</v>
          </cell>
          <cell r="I634" t="str">
            <v>242.23</v>
          </cell>
        </row>
        <row r="635">
          <cell r="A635">
            <v>1746823</v>
          </cell>
          <cell r="B635" t="str">
            <v>马尼拉贝斯特韦斯特拉科罗纳酒店</v>
          </cell>
          <cell r="C635" t="str">
            <v>271-775326</v>
          </cell>
          <cell r="D635" t="str">
            <v/>
          </cell>
          <cell r="E635" t="str">
            <v/>
          </cell>
          <cell r="F635" t="str">
            <v>278.49</v>
          </cell>
          <cell r="G635" t="str">
            <v>RMB</v>
          </cell>
          <cell r="H635" t="str">
            <v>1</v>
          </cell>
          <cell r="I635" t="str">
            <v>309.71</v>
          </cell>
        </row>
        <row r="636">
          <cell r="A636">
            <v>1746794</v>
          </cell>
          <cell r="B636" t="str">
            <v>马尼拉贝斯特韦斯特拉科罗纳酒店</v>
          </cell>
          <cell r="C636" t="str">
            <v>271-775307</v>
          </cell>
          <cell r="D636" t="str">
            <v/>
          </cell>
          <cell r="E636" t="str">
            <v/>
          </cell>
          <cell r="F636" t="str">
            <v>294.19</v>
          </cell>
          <cell r="G636" t="str">
            <v>RMB</v>
          </cell>
          <cell r="H636" t="str">
            <v>1</v>
          </cell>
          <cell r="I636" t="str">
            <v>327.17</v>
          </cell>
        </row>
        <row r="637">
          <cell r="A637">
            <v>1742164</v>
          </cell>
          <cell r="B637" t="str">
            <v>马尼拉贝斯特韦斯特拉科罗纳酒店</v>
          </cell>
          <cell r="C637" t="str">
            <v>271-772086</v>
          </cell>
          <cell r="D637" t="str">
            <v/>
          </cell>
          <cell r="E637" t="str">
            <v/>
          </cell>
          <cell r="F637" t="str">
            <v>890.8</v>
          </cell>
          <cell r="G637" t="str">
            <v>RMB</v>
          </cell>
          <cell r="H637" t="str">
            <v>1</v>
          </cell>
          <cell r="I637" t="str">
            <v>990.66</v>
          </cell>
        </row>
        <row r="638">
          <cell r="A638">
            <v>1729478</v>
          </cell>
          <cell r="B638" t="str">
            <v>马尼拉贝斯特韦斯特拉科罗纳酒店</v>
          </cell>
          <cell r="C638" t="str">
            <v>271-765054</v>
          </cell>
          <cell r="D638" t="str">
            <v>379317</v>
          </cell>
          <cell r="E638" t="str">
            <v/>
          </cell>
          <cell r="F638" t="str">
            <v>410.5</v>
          </cell>
          <cell r="G638" t="str">
            <v>RMB</v>
          </cell>
          <cell r="H638" t="str">
            <v>1</v>
          </cell>
          <cell r="I638" t="str">
            <v>456.52</v>
          </cell>
        </row>
        <row r="639">
          <cell r="A639">
            <v>1734015</v>
          </cell>
          <cell r="B639" t="str">
            <v>班安苏帕罗德住宿加早餐旅馆</v>
          </cell>
          <cell r="C639" t="str">
            <v>321-4811186</v>
          </cell>
          <cell r="D639" t="str">
            <v>29542</v>
          </cell>
          <cell r="E639" t="str">
            <v/>
          </cell>
          <cell r="F639" t="str">
            <v>952.22</v>
          </cell>
          <cell r="G639" t="str">
            <v>RMB</v>
          </cell>
          <cell r="H639" t="str">
            <v>1</v>
          </cell>
          <cell r="I639" t="str">
            <v>1058.96</v>
          </cell>
        </row>
        <row r="640">
          <cell r="A640">
            <v>1707678</v>
          </cell>
          <cell r="B640" t="str">
            <v>纽瓦克机场华美达广场酒店</v>
          </cell>
          <cell r="C640" t="str">
            <v>254-2356661</v>
          </cell>
          <cell r="D640" t="str">
            <v/>
          </cell>
          <cell r="E640" t="str">
            <v/>
          </cell>
          <cell r="F640" t="str">
            <v>510.2</v>
          </cell>
          <cell r="G640" t="str">
            <v>RMB</v>
          </cell>
          <cell r="H640" t="str">
            <v>1</v>
          </cell>
          <cell r="I640" t="str">
            <v>567.39</v>
          </cell>
        </row>
        <row r="641">
          <cell r="A641">
            <v>1718040</v>
          </cell>
          <cell r="B641" t="str">
            <v>旧金山比茹酒店</v>
          </cell>
          <cell r="C641" t="str">
            <v>256-4796552</v>
          </cell>
          <cell r="D641" t="str">
            <v/>
          </cell>
          <cell r="E641" t="str">
            <v/>
          </cell>
          <cell r="F641" t="str">
            <v>812.7</v>
          </cell>
          <cell r="G641" t="str">
            <v>RMB</v>
          </cell>
          <cell r="H641" t="str">
            <v>1</v>
          </cell>
          <cell r="I641" t="str">
            <v>903.8</v>
          </cell>
        </row>
        <row r="642">
          <cell r="A642">
            <v>1706508</v>
          </cell>
          <cell r="B642" t="str">
            <v>雅高亚范格洛酒店</v>
          </cell>
          <cell r="C642" t="str">
            <v>320-1748400</v>
          </cell>
          <cell r="D642" t="str">
            <v>HWGSDZVG</v>
          </cell>
          <cell r="E642" t="str">
            <v/>
          </cell>
          <cell r="F642" t="str">
            <v>942</v>
          </cell>
          <cell r="G642" t="str">
            <v>RMB</v>
          </cell>
          <cell r="H642" t="str">
            <v>1</v>
          </cell>
          <cell r="I642" t="str">
            <v>1047.97</v>
          </cell>
        </row>
        <row r="643">
          <cell r="A643">
            <v>1764488</v>
          </cell>
          <cell r="B643" t="str">
            <v>槟城皇家酒店</v>
          </cell>
          <cell r="C643" t="str">
            <v>320-1786136</v>
          </cell>
          <cell r="D643" t="str">
            <v>1960925</v>
          </cell>
          <cell r="E643" t="str">
            <v/>
          </cell>
          <cell r="F643" t="str">
            <v>1178.76</v>
          </cell>
          <cell r="G643" t="str">
            <v>RMB</v>
          </cell>
          <cell r="H643" t="str">
            <v>1</v>
          </cell>
          <cell r="I643" t="str">
            <v>1310.9</v>
          </cell>
        </row>
        <row r="644">
          <cell r="A644">
            <v>1756667</v>
          </cell>
          <cell r="B644" t="str">
            <v>槟城皇家酒店</v>
          </cell>
          <cell r="C644" t="str">
            <v>320-1781857</v>
          </cell>
          <cell r="D644" t="str">
            <v/>
          </cell>
          <cell r="E644" t="str">
            <v/>
          </cell>
          <cell r="F644" t="str">
            <v>939.77</v>
          </cell>
          <cell r="G644" t="str">
            <v>RMB</v>
          </cell>
          <cell r="H644" t="str">
            <v>1</v>
          </cell>
          <cell r="I644" t="str">
            <v>1045.12</v>
          </cell>
        </row>
        <row r="645">
          <cell r="A645">
            <v>1686672</v>
          </cell>
          <cell r="B645" t="str">
            <v>阿瓦尼华欣度假村及别墅酒店</v>
          </cell>
          <cell r="C645" t="str">
            <v>321-4734155</v>
          </cell>
          <cell r="D645" t="str">
            <v>310047</v>
          </cell>
          <cell r="E645" t="str">
            <v/>
          </cell>
          <cell r="F645" t="str">
            <v>2239.81</v>
          </cell>
          <cell r="G645" t="str">
            <v>RMB</v>
          </cell>
          <cell r="H645" t="str">
            <v>1</v>
          </cell>
          <cell r="I645" t="str">
            <v>2487.02</v>
          </cell>
        </row>
        <row r="646">
          <cell r="A646">
            <v>1741339</v>
          </cell>
          <cell r="B646" t="str">
            <v>马布洛罗伊尔酒店</v>
          </cell>
          <cell r="C646" t="str">
            <v>271-771578</v>
          </cell>
          <cell r="D646" t="str">
            <v/>
          </cell>
          <cell r="E646" t="str">
            <v/>
          </cell>
          <cell r="F646" t="str">
            <v>267.84</v>
          </cell>
          <cell r="G646" t="str">
            <v>RMB</v>
          </cell>
          <cell r="H646" t="str">
            <v>1</v>
          </cell>
          <cell r="I646" t="str">
            <v>297.86</v>
          </cell>
        </row>
        <row r="647">
          <cell r="A647">
            <v>1739528</v>
          </cell>
          <cell r="B647" t="str">
            <v>曼达韦白酒店</v>
          </cell>
          <cell r="C647" t="str">
            <v>271-770640</v>
          </cell>
          <cell r="D647" t="str">
            <v>R3CF98</v>
          </cell>
          <cell r="E647" t="str">
            <v/>
          </cell>
          <cell r="F647" t="str">
            <v>892.22</v>
          </cell>
          <cell r="G647" t="str">
            <v>RMB</v>
          </cell>
          <cell r="H647" t="str">
            <v>1</v>
          </cell>
          <cell r="I647" t="str">
            <v>992.24</v>
          </cell>
        </row>
        <row r="648">
          <cell r="A648">
            <v>1760826</v>
          </cell>
          <cell r="B648" t="str">
            <v>曼达韦白酒店</v>
          </cell>
          <cell r="C648" t="str">
            <v>271-785196</v>
          </cell>
          <cell r="D648" t="str">
            <v>RSE1A8</v>
          </cell>
          <cell r="E648" t="str">
            <v/>
          </cell>
          <cell r="F648" t="str">
            <v>835.49</v>
          </cell>
          <cell r="G648" t="str">
            <v>RMB</v>
          </cell>
          <cell r="H648" t="str">
            <v>1</v>
          </cell>
          <cell r="I648" t="str">
            <v>929.15</v>
          </cell>
        </row>
        <row r="649">
          <cell r="A649">
            <v>1724773</v>
          </cell>
          <cell r="B649" t="str">
            <v>曼达韦白酒店</v>
          </cell>
          <cell r="C649" t="str">
            <v>271-762413</v>
          </cell>
          <cell r="D649" t="str">
            <v>R3C64E</v>
          </cell>
          <cell r="E649" t="str">
            <v/>
          </cell>
          <cell r="F649" t="str">
            <v>1265</v>
          </cell>
          <cell r="G649" t="str">
            <v>RMB</v>
          </cell>
          <cell r="H649" t="str">
            <v>1</v>
          </cell>
          <cell r="I649" t="str">
            <v>1407.2</v>
          </cell>
        </row>
        <row r="650">
          <cell r="A650">
            <v>1744960</v>
          </cell>
          <cell r="B650" t="str">
            <v>河内盛捷西点服务公寓</v>
          </cell>
          <cell r="C650" t="str">
            <v>358-461645</v>
          </cell>
          <cell r="D650" t="str">
            <v/>
          </cell>
          <cell r="E650" t="str">
            <v/>
          </cell>
          <cell r="F650" t="str">
            <v>641.2</v>
          </cell>
          <cell r="G650" t="str">
            <v>RMB</v>
          </cell>
          <cell r="H650" t="str">
            <v>1</v>
          </cell>
          <cell r="I650" t="str">
            <v>713.08</v>
          </cell>
        </row>
        <row r="651">
          <cell r="A651">
            <v>1744993</v>
          </cell>
          <cell r="B651" t="str">
            <v>河内盛捷西点服务公寓</v>
          </cell>
          <cell r="C651" t="str">
            <v>358-461653</v>
          </cell>
          <cell r="D651" t="str">
            <v/>
          </cell>
          <cell r="E651" t="str">
            <v/>
          </cell>
          <cell r="F651" t="str">
            <v>641.2</v>
          </cell>
          <cell r="G651" t="str">
            <v>RMB</v>
          </cell>
          <cell r="H651" t="str">
            <v>1</v>
          </cell>
          <cell r="I651" t="str">
            <v>713.08</v>
          </cell>
        </row>
        <row r="652">
          <cell r="A652">
            <v>1761857</v>
          </cell>
          <cell r="B652" t="str">
            <v>槟城希尔顿逸林度假酒店</v>
          </cell>
          <cell r="C652" t="str">
            <v>320-1784498</v>
          </cell>
          <cell r="D652" t="str">
            <v/>
          </cell>
          <cell r="E652" t="str">
            <v/>
          </cell>
          <cell r="F652" t="str">
            <v>1405.36</v>
          </cell>
          <cell r="G652" t="str">
            <v>RMB</v>
          </cell>
          <cell r="H652" t="str">
            <v>1</v>
          </cell>
          <cell r="I652" t="str">
            <v>1562.9</v>
          </cell>
        </row>
        <row r="653">
          <cell r="A653">
            <v>1723930</v>
          </cell>
          <cell r="B653" t="str">
            <v>尼斯英国大道阿德吉奥公寓式酒店 </v>
          </cell>
          <cell r="C653" t="str">
            <v>197-5348382</v>
          </cell>
          <cell r="D653" t="str">
            <v>284885</v>
          </cell>
          <cell r="E653" t="str">
            <v/>
          </cell>
          <cell r="F653" t="str">
            <v>691.43</v>
          </cell>
          <cell r="G653" t="str">
            <v>RMB</v>
          </cell>
          <cell r="H653" t="str">
            <v>1</v>
          </cell>
          <cell r="I653" t="str">
            <v>768.94</v>
          </cell>
        </row>
        <row r="654">
          <cell r="A654">
            <v>1744839</v>
          </cell>
          <cell r="B654" t="str">
            <v>拉塔纳酒店</v>
          </cell>
          <cell r="C654" t="str">
            <v>321-4825743</v>
          </cell>
          <cell r="D654" t="str">
            <v>LH20010591999768</v>
          </cell>
          <cell r="E654" t="str">
            <v/>
          </cell>
          <cell r="F654" t="str">
            <v>150.4</v>
          </cell>
          <cell r="G654" t="str">
            <v>RMB</v>
          </cell>
          <cell r="H654" t="str">
            <v>1</v>
          </cell>
          <cell r="I654" t="str">
            <v>167.26</v>
          </cell>
        </row>
        <row r="655">
          <cell r="A655">
            <v>1757354</v>
          </cell>
          <cell r="B655" t="str">
            <v>安蒂奇费格酒店</v>
          </cell>
          <cell r="C655" t="str">
            <v>207-6517017</v>
          </cell>
          <cell r="D655" t="str">
            <v>reconfirmed</v>
          </cell>
          <cell r="E655" t="str">
            <v/>
          </cell>
          <cell r="F655" t="str">
            <v>1397.43</v>
          </cell>
          <cell r="G655" t="str">
            <v>RMB</v>
          </cell>
          <cell r="H655" t="str">
            <v>1</v>
          </cell>
          <cell r="I655" t="str">
            <v>1554.08</v>
          </cell>
        </row>
        <row r="656">
          <cell r="A656">
            <v>1738121</v>
          </cell>
          <cell r="B656" t="str">
            <v>金斯盖特酒店</v>
          </cell>
          <cell r="C656" t="str">
            <v>148-1710574</v>
          </cell>
          <cell r="D656" t="str">
            <v>127553</v>
          </cell>
          <cell r="E656" t="str">
            <v/>
          </cell>
          <cell r="F656" t="str">
            <v>280.29</v>
          </cell>
          <cell r="G656" t="str">
            <v>RMB</v>
          </cell>
          <cell r="H656" t="str">
            <v>1</v>
          </cell>
          <cell r="I656" t="str">
            <v>311.71</v>
          </cell>
        </row>
        <row r="657">
          <cell r="A657">
            <v>1745472</v>
          </cell>
          <cell r="B657" t="str">
            <v>金斯盖特酒店</v>
          </cell>
          <cell r="C657" t="str">
            <v>148-1714681</v>
          </cell>
          <cell r="D657" t="str">
            <v>127823</v>
          </cell>
          <cell r="E657" t="str">
            <v/>
          </cell>
          <cell r="F657" t="str">
            <v>273.52</v>
          </cell>
          <cell r="G657" t="str">
            <v>RMB</v>
          </cell>
          <cell r="H657" t="str">
            <v>1</v>
          </cell>
          <cell r="I657" t="str">
            <v>304.18</v>
          </cell>
        </row>
        <row r="658">
          <cell r="A658">
            <v>1712351</v>
          </cell>
          <cell r="B658" t="str">
            <v>金斯盖特酒店</v>
          </cell>
          <cell r="C658" t="str">
            <v>148-1691975</v>
          </cell>
          <cell r="D658" t="str">
            <v/>
          </cell>
          <cell r="E658" t="str">
            <v/>
          </cell>
          <cell r="F658" t="str">
            <v>1110.62</v>
          </cell>
          <cell r="G658" t="str">
            <v>RMB</v>
          </cell>
          <cell r="H658" t="str">
            <v>1</v>
          </cell>
          <cell r="I658" t="str">
            <v>1235.12</v>
          </cell>
        </row>
        <row r="659">
          <cell r="A659">
            <v>1718299</v>
          </cell>
          <cell r="B659" t="str">
            <v>金斯盖特酒店</v>
          </cell>
          <cell r="C659" t="str">
            <v>148-1696693</v>
          </cell>
          <cell r="D659" t="str">
            <v>127007</v>
          </cell>
          <cell r="E659" t="str">
            <v/>
          </cell>
          <cell r="F659" t="str">
            <v>1883.91</v>
          </cell>
          <cell r="G659" t="str">
            <v>RMB</v>
          </cell>
          <cell r="H659" t="str">
            <v>1</v>
          </cell>
          <cell r="I659" t="str">
            <v>2095.1</v>
          </cell>
        </row>
        <row r="660">
          <cell r="A660">
            <v>1718302</v>
          </cell>
          <cell r="B660" t="str">
            <v>金斯盖特酒店</v>
          </cell>
          <cell r="C660" t="str">
            <v>148-1696700</v>
          </cell>
          <cell r="D660" t="str">
            <v>127010</v>
          </cell>
          <cell r="E660" t="str">
            <v/>
          </cell>
          <cell r="F660" t="str">
            <v>1883.91</v>
          </cell>
          <cell r="G660" t="str">
            <v>RMB</v>
          </cell>
          <cell r="H660" t="str">
            <v>1</v>
          </cell>
          <cell r="I660" t="str">
            <v>2095.1</v>
          </cell>
        </row>
        <row r="661">
          <cell r="A661">
            <v>1726499</v>
          </cell>
          <cell r="B661" t="str">
            <v>金斯盖特酒店</v>
          </cell>
          <cell r="C661" t="str">
            <v>148-1703229</v>
          </cell>
          <cell r="D661" t="str">
            <v/>
          </cell>
          <cell r="E661" t="str">
            <v/>
          </cell>
          <cell r="F661" t="str">
            <v>237.49</v>
          </cell>
          <cell r="G661" t="str">
            <v>RMB</v>
          </cell>
          <cell r="H661" t="str">
            <v>1</v>
          </cell>
          <cell r="I661" t="str">
            <v>264.11</v>
          </cell>
        </row>
        <row r="662">
          <cell r="A662">
            <v>1742175</v>
          </cell>
          <cell r="B662" t="str">
            <v>阿布扎比市中心爵怡温德姆酒店</v>
          </cell>
          <cell r="C662" t="str">
            <v>148-1712934</v>
          </cell>
          <cell r="D662" t="str">
            <v/>
          </cell>
          <cell r="E662" t="str">
            <v/>
          </cell>
          <cell r="F662" t="str">
            <v>351.04</v>
          </cell>
          <cell r="G662" t="str">
            <v>RMB</v>
          </cell>
          <cell r="H662" t="str">
            <v>1</v>
          </cell>
          <cell r="I662" t="str">
            <v>390.39</v>
          </cell>
        </row>
        <row r="663">
          <cell r="A663">
            <v>1710102</v>
          </cell>
          <cell r="B663" t="str">
            <v>维也纳市宜必思酒店</v>
          </cell>
          <cell r="C663" t="str">
            <v>228-803893</v>
          </cell>
          <cell r="D663" t="str">
            <v/>
          </cell>
          <cell r="E663" t="str">
            <v/>
          </cell>
          <cell r="F663" t="str">
            <v>1070</v>
          </cell>
          <cell r="G663" t="str">
            <v>RMB</v>
          </cell>
          <cell r="H663" t="str">
            <v>1</v>
          </cell>
          <cell r="I663" t="str">
            <v>1189.95</v>
          </cell>
        </row>
        <row r="664">
          <cell r="A664">
            <v>1748751</v>
          </cell>
          <cell r="B664" t="str">
            <v>索菲特维也纳圣史蒂芬教堂酒店</v>
          </cell>
          <cell r="C664" t="str">
            <v>228-814837</v>
          </cell>
          <cell r="D664" t="str">
            <v>513606682</v>
          </cell>
          <cell r="E664" t="str">
            <v/>
          </cell>
          <cell r="F664" t="str">
            <v>6995.49</v>
          </cell>
          <cell r="G664" t="str">
            <v>RMB</v>
          </cell>
          <cell r="H664" t="str">
            <v>1</v>
          </cell>
          <cell r="I664" t="str">
            <v>7779.68</v>
          </cell>
        </row>
        <row r="665">
          <cell r="A665">
            <v>1680994</v>
          </cell>
          <cell r="B665" t="str">
            <v>芝加哥康莱德酒店</v>
          </cell>
          <cell r="C665" t="str">
            <v>255-2610401</v>
          </cell>
          <cell r="D665" t="str">
            <v>3159741854</v>
          </cell>
          <cell r="E665" t="str">
            <v/>
          </cell>
          <cell r="F665" t="str">
            <v>2362.77</v>
          </cell>
          <cell r="G665" t="str">
            <v>RMB</v>
          </cell>
          <cell r="H665" t="str">
            <v>1</v>
          </cell>
          <cell r="I665" t="str">
            <v>2622.68</v>
          </cell>
        </row>
        <row r="666">
          <cell r="A666">
            <v>1761978</v>
          </cell>
          <cell r="B666" t="str">
            <v>圣萨尔瓦多皇家洲际酒店</v>
          </cell>
          <cell r="C666" t="str">
            <v>1186-14766</v>
          </cell>
          <cell r="D666" t="str">
            <v/>
          </cell>
          <cell r="E666" t="str">
            <v/>
          </cell>
          <cell r="F666" t="str">
            <v>4630.02</v>
          </cell>
          <cell r="G666" t="str">
            <v>RMB</v>
          </cell>
          <cell r="H666" t="str">
            <v>1</v>
          </cell>
          <cell r="I666" t="str">
            <v>5149.04</v>
          </cell>
        </row>
        <row r="667">
          <cell r="A667">
            <v>1753903</v>
          </cell>
          <cell r="B667" t="str">
            <v>圣萨尔瓦多皇家洲际酒店</v>
          </cell>
          <cell r="C667" t="str">
            <v>1186-14726</v>
          </cell>
          <cell r="D667" t="str">
            <v/>
          </cell>
          <cell r="E667" t="str">
            <v/>
          </cell>
          <cell r="F667" t="str">
            <v>1155.94</v>
          </cell>
          <cell r="G667" t="str">
            <v>RMB</v>
          </cell>
          <cell r="H667" t="str">
            <v>1</v>
          </cell>
          <cell r="I667" t="str">
            <v>1285.52</v>
          </cell>
        </row>
        <row r="668">
          <cell r="A668">
            <v>1718729</v>
          </cell>
          <cell r="B668" t="str">
            <v>拉斯维加斯广场娱乐场酒店 </v>
          </cell>
          <cell r="C668" t="str">
            <v>256-4798206</v>
          </cell>
          <cell r="D668" t="str">
            <v/>
          </cell>
          <cell r="E668" t="str">
            <v/>
          </cell>
          <cell r="F668" t="str">
            <v>1920.58</v>
          </cell>
          <cell r="G668" t="str">
            <v>RMB</v>
          </cell>
          <cell r="H668" t="str">
            <v>1</v>
          </cell>
          <cell r="I668" t="str">
            <v>2135.88</v>
          </cell>
        </row>
        <row r="669">
          <cell r="A669">
            <v>1730448</v>
          </cell>
          <cell r="B669" t="str">
            <v>拉斯维加斯猫头鹰赌场酒店</v>
          </cell>
          <cell r="C669" t="str">
            <v>256-4819202</v>
          </cell>
          <cell r="D669" t="str">
            <v>LVRYOH145155050</v>
          </cell>
          <cell r="E669" t="str">
            <v/>
          </cell>
          <cell r="F669" t="str">
            <v>11467.23</v>
          </cell>
          <cell r="G669" t="str">
            <v>RMB</v>
          </cell>
          <cell r="H669" t="str">
            <v>1</v>
          </cell>
          <cell r="I669" t="str">
            <v>12752.7</v>
          </cell>
        </row>
        <row r="670">
          <cell r="A670">
            <v>1649323</v>
          </cell>
          <cell r="B670" t="str">
            <v>好莱坞罗斯福酒店</v>
          </cell>
          <cell r="C670" t="str">
            <v>256-4639200</v>
          </cell>
          <cell r="D670" t="str">
            <v/>
          </cell>
          <cell r="E670" t="str">
            <v/>
          </cell>
          <cell r="F670" t="str">
            <v>7161.47</v>
          </cell>
          <cell r="G670" t="str">
            <v>RMB</v>
          </cell>
          <cell r="H670" t="str">
            <v>1</v>
          </cell>
          <cell r="I670" t="str">
            <v>7929</v>
          </cell>
        </row>
        <row r="671">
          <cell r="A671">
            <v>1739924</v>
          </cell>
          <cell r="B671" t="str">
            <v>洛杉矶写意酒店</v>
          </cell>
          <cell r="C671" t="str">
            <v>256-4835567</v>
          </cell>
          <cell r="D671" t="str">
            <v/>
          </cell>
          <cell r="E671" t="str">
            <v/>
          </cell>
          <cell r="F671" t="str">
            <v>5360.31</v>
          </cell>
          <cell r="G671" t="str">
            <v>RMB</v>
          </cell>
          <cell r="H671" t="str">
            <v>1</v>
          </cell>
          <cell r="I671" t="str">
            <v>5961.2</v>
          </cell>
        </row>
        <row r="672">
          <cell r="A672">
            <v>1758215</v>
          </cell>
          <cell r="B672" t="str">
            <v>中央公园南希尔顿花园酒店</v>
          </cell>
          <cell r="C672" t="str">
            <v>254-2397024</v>
          </cell>
          <cell r="D672" t="str">
            <v/>
          </cell>
          <cell r="E672" t="str">
            <v/>
          </cell>
          <cell r="F672" t="str">
            <v>6435.21</v>
          </cell>
          <cell r="G672" t="str">
            <v>RMB</v>
          </cell>
          <cell r="H672" t="str">
            <v>1</v>
          </cell>
          <cell r="I672" t="str">
            <v>7156.6</v>
          </cell>
        </row>
        <row r="673">
          <cell r="A673">
            <v>1660909</v>
          </cell>
          <cell r="B673" t="str">
            <v>奥兰多会议中心/国际大道戴斯酒店</v>
          </cell>
          <cell r="C673" t="str">
            <v>235-5434782</v>
          </cell>
          <cell r="D673" t="str">
            <v>29400793</v>
          </cell>
          <cell r="E673" t="str">
            <v/>
          </cell>
          <cell r="F673" t="str">
            <v>876.51</v>
          </cell>
          <cell r="G673" t="str">
            <v>RMB</v>
          </cell>
          <cell r="H673" t="str">
            <v>1</v>
          </cell>
          <cell r="I673" t="str">
            <v>978.03</v>
          </cell>
        </row>
        <row r="674">
          <cell r="A674">
            <v>1768256</v>
          </cell>
          <cell r="B674" t="str">
            <v>奥兰多会议中心/国际大道戴斯酒店</v>
          </cell>
          <cell r="C674" t="str">
            <v>235-5597502</v>
          </cell>
          <cell r="D674" t="str">
            <v/>
          </cell>
          <cell r="E674" t="str">
            <v/>
          </cell>
          <cell r="F674" t="str">
            <v>1196.94</v>
          </cell>
          <cell r="G674" t="str">
            <v>RMB</v>
          </cell>
          <cell r="H674" t="str">
            <v>1</v>
          </cell>
          <cell r="I674" t="str">
            <v>1331.12</v>
          </cell>
        </row>
        <row r="675">
          <cell r="A675">
            <v>1633015</v>
          </cell>
          <cell r="B675" t="str">
            <v>帕萨迪纳威斯汀酒店</v>
          </cell>
          <cell r="C675" t="str">
            <v>256-4586256</v>
          </cell>
          <cell r="D675" t="str">
            <v/>
          </cell>
          <cell r="E675" t="str">
            <v/>
          </cell>
          <cell r="F675" t="str">
            <v>3586.2</v>
          </cell>
          <cell r="G675" t="str">
            <v>RMB</v>
          </cell>
          <cell r="H675" t="str">
            <v>1</v>
          </cell>
          <cell r="I675" t="str">
            <v>3929.22</v>
          </cell>
        </row>
        <row r="676">
          <cell r="A676">
            <v>1638295</v>
          </cell>
          <cell r="B676" t="str">
            <v>帕萨迪纳威斯汀酒店</v>
          </cell>
          <cell r="C676" t="str">
            <v>256-4603986</v>
          </cell>
          <cell r="D676" t="str">
            <v>1384887</v>
          </cell>
          <cell r="E676" t="str">
            <v/>
          </cell>
          <cell r="F676" t="str">
            <v>5880.77</v>
          </cell>
          <cell r="G676" t="str">
            <v>RMB</v>
          </cell>
          <cell r="H676" t="str">
            <v>1</v>
          </cell>
          <cell r="I676" t="str">
            <v>6514.65</v>
          </cell>
        </row>
        <row r="677">
          <cell r="A677">
            <v>1742333</v>
          </cell>
          <cell r="B677" t="str">
            <v>尼克海德菲尔德马斯特里赫特酒店</v>
          </cell>
          <cell r="C677" t="str">
            <v>221-1578432</v>
          </cell>
          <cell r="D677" t="str">
            <v/>
          </cell>
          <cell r="E677" t="str">
            <v/>
          </cell>
          <cell r="F677" t="str">
            <v>498.42</v>
          </cell>
          <cell r="G677" t="str">
            <v>RMB</v>
          </cell>
          <cell r="H677" t="str">
            <v>1</v>
          </cell>
          <cell r="I677" t="str">
            <v>554.29</v>
          </cell>
        </row>
        <row r="678">
          <cell r="A678">
            <v>1657957</v>
          </cell>
          <cell r="B678" t="str">
            <v>the b 札幌薄野酒店</v>
          </cell>
          <cell r="C678" t="str">
            <v>284-1098686</v>
          </cell>
          <cell r="D678" t="str">
            <v/>
          </cell>
          <cell r="E678" t="str">
            <v/>
          </cell>
          <cell r="F678" t="str">
            <v>571.66</v>
          </cell>
          <cell r="G678" t="str">
            <v>RMB</v>
          </cell>
          <cell r="H678" t="str">
            <v>1</v>
          </cell>
          <cell r="I678" t="str">
            <v>635.39</v>
          </cell>
        </row>
        <row r="679">
          <cell r="A679">
            <v>1710284</v>
          </cell>
          <cell r="B679" t="str">
            <v>客莱福巴东普吉岛酒店</v>
          </cell>
          <cell r="C679" t="str">
            <v>321-4773159</v>
          </cell>
          <cell r="D679" t="str">
            <v/>
          </cell>
          <cell r="E679" t="str">
            <v/>
          </cell>
          <cell r="F679" t="str">
            <v>1485.75</v>
          </cell>
          <cell r="G679" t="str">
            <v>RMB</v>
          </cell>
          <cell r="H679" t="str">
            <v>1</v>
          </cell>
          <cell r="I679" t="str">
            <v>1652.3</v>
          </cell>
        </row>
        <row r="680">
          <cell r="A680">
            <v>1664626</v>
          </cell>
          <cell r="B680" t="str">
            <v>大阪心斋桥东方Express酒店</v>
          </cell>
          <cell r="C680" t="str">
            <v>284-1111846</v>
          </cell>
          <cell r="D680" t="str">
            <v/>
          </cell>
          <cell r="E680" t="str">
            <v/>
          </cell>
          <cell r="F680" t="str">
            <v>1601.5</v>
          </cell>
          <cell r="G680" t="str">
            <v>RMB</v>
          </cell>
          <cell r="H680" t="str">
            <v>1</v>
          </cell>
          <cell r="I680" t="str">
            <v>1788.39</v>
          </cell>
        </row>
        <row r="681">
          <cell r="A681">
            <v>1666214</v>
          </cell>
          <cell r="B681" t="str">
            <v>大阪心斋桥东方Express酒店</v>
          </cell>
          <cell r="C681" t="str">
            <v>284-1113722</v>
          </cell>
          <cell r="D681" t="str">
            <v/>
          </cell>
          <cell r="E681" t="str">
            <v/>
          </cell>
          <cell r="F681" t="str">
            <v>1267.14</v>
          </cell>
          <cell r="G681" t="str">
            <v>RMB</v>
          </cell>
          <cell r="H681" t="str">
            <v>1</v>
          </cell>
          <cell r="I681" t="str">
            <v>1415.01</v>
          </cell>
        </row>
        <row r="682">
          <cell r="A682">
            <v>1666497</v>
          </cell>
          <cell r="B682" t="str">
            <v>大阪心斋桥东方Express酒店</v>
          </cell>
          <cell r="C682" t="str">
            <v>284-1114039</v>
          </cell>
          <cell r="D682" t="str">
            <v/>
          </cell>
          <cell r="E682" t="str">
            <v/>
          </cell>
          <cell r="F682" t="str">
            <v>1267.14</v>
          </cell>
          <cell r="G682" t="str">
            <v>RMB</v>
          </cell>
          <cell r="H682" t="str">
            <v>1</v>
          </cell>
          <cell r="I682" t="str">
            <v>1415.01</v>
          </cell>
        </row>
        <row r="683">
          <cell r="A683">
            <v>1713370</v>
          </cell>
          <cell r="B683" t="str">
            <v>大阪心斋桥东方Express酒店</v>
          </cell>
          <cell r="C683" t="str">
            <v>284-1172047</v>
          </cell>
          <cell r="D683" t="str">
            <v>00</v>
          </cell>
          <cell r="E683" t="str">
            <v/>
          </cell>
          <cell r="F683" t="str">
            <v>2630.65</v>
          </cell>
          <cell r="G683" t="str">
            <v>RMB</v>
          </cell>
          <cell r="H683" t="str">
            <v>1</v>
          </cell>
          <cell r="I683" t="str">
            <v>2925.55</v>
          </cell>
        </row>
        <row r="684">
          <cell r="A684">
            <v>1739993</v>
          </cell>
          <cell r="B684" t="str">
            <v>大阪心斋桥东方Express酒店</v>
          </cell>
          <cell r="C684" t="str">
            <v>284-1199903</v>
          </cell>
          <cell r="D684" t="str">
            <v/>
          </cell>
          <cell r="E684" t="str">
            <v/>
          </cell>
          <cell r="F684" t="str">
            <v>802.27</v>
          </cell>
          <cell r="G684" t="str">
            <v>RMB</v>
          </cell>
          <cell r="H684" t="str">
            <v>1</v>
          </cell>
          <cell r="I684" t="str">
            <v>892.2</v>
          </cell>
        </row>
        <row r="685">
          <cell r="A685">
            <v>1741988</v>
          </cell>
          <cell r="B685" t="str">
            <v>大阪心斋桥东方Express酒店</v>
          </cell>
          <cell r="C685" t="str">
            <v>284-1201840</v>
          </cell>
          <cell r="D685" t="str">
            <v/>
          </cell>
          <cell r="E685" t="str">
            <v/>
          </cell>
          <cell r="F685" t="str">
            <v>1405.26</v>
          </cell>
          <cell r="G685" t="str">
            <v>RMB</v>
          </cell>
          <cell r="H685" t="str">
            <v>1</v>
          </cell>
          <cell r="I685" t="str">
            <v>1562.79</v>
          </cell>
        </row>
        <row r="686">
          <cell r="A686">
            <v>1744553</v>
          </cell>
          <cell r="B686" t="str">
            <v>大阪心斋桥东方Express酒店</v>
          </cell>
          <cell r="C686" t="str">
            <v>284-1204474</v>
          </cell>
          <cell r="D686" t="str">
            <v/>
          </cell>
          <cell r="E686" t="str">
            <v/>
          </cell>
          <cell r="F686" t="str">
            <v>1208.72</v>
          </cell>
          <cell r="G686" t="str">
            <v>RMB</v>
          </cell>
          <cell r="H686" t="str">
            <v>1</v>
          </cell>
          <cell r="I686" t="str">
            <v>1344.22</v>
          </cell>
        </row>
        <row r="687">
          <cell r="A687">
            <v>1665696</v>
          </cell>
          <cell r="B687" t="str">
            <v>大阪心斋桥东方Express酒店</v>
          </cell>
          <cell r="C687" t="str">
            <v>284-1113139</v>
          </cell>
          <cell r="D687" t="str">
            <v/>
          </cell>
          <cell r="E687" t="str">
            <v/>
          </cell>
          <cell r="F687" t="str">
            <v>1816.22</v>
          </cell>
          <cell r="G687" t="str">
            <v>RMB</v>
          </cell>
          <cell r="H687" t="str">
            <v>1</v>
          </cell>
          <cell r="I687" t="str">
            <v>2028.16</v>
          </cell>
        </row>
        <row r="688">
          <cell r="A688">
            <v>1710146</v>
          </cell>
          <cell r="B688" t="str">
            <v>大阪心斋桥东方Express酒店</v>
          </cell>
          <cell r="C688" t="str">
            <v>284-1168748</v>
          </cell>
          <cell r="D688" t="str">
            <v/>
          </cell>
          <cell r="E688" t="str">
            <v/>
          </cell>
          <cell r="F688" t="str">
            <v>603.94</v>
          </cell>
          <cell r="G688" t="str">
            <v>RMB</v>
          </cell>
          <cell r="H688" t="str">
            <v>1</v>
          </cell>
          <cell r="I688" t="str">
            <v>671.64</v>
          </cell>
        </row>
        <row r="689">
          <cell r="A689">
            <v>1713422</v>
          </cell>
          <cell r="B689" t="str">
            <v>大阪心斋桥东方Express酒店</v>
          </cell>
          <cell r="C689" t="str">
            <v>284-1172099</v>
          </cell>
          <cell r="D689" t="str">
            <v>100033217</v>
          </cell>
          <cell r="E689" t="str">
            <v/>
          </cell>
          <cell r="F689" t="str">
            <v>2408.42</v>
          </cell>
          <cell r="G689" t="str">
            <v>RMB</v>
          </cell>
          <cell r="H689" t="str">
            <v>1</v>
          </cell>
          <cell r="I689" t="str">
            <v>2678.4</v>
          </cell>
        </row>
        <row r="690">
          <cell r="A690">
            <v>1725146</v>
          </cell>
          <cell r="B690" t="str">
            <v>大阪心斋桥东方Express酒店</v>
          </cell>
          <cell r="C690" t="str">
            <v>284-1185068</v>
          </cell>
          <cell r="D690" t="str">
            <v/>
          </cell>
          <cell r="E690" t="str">
            <v/>
          </cell>
          <cell r="F690" t="str">
            <v>1197.22</v>
          </cell>
          <cell r="G690" t="str">
            <v>RMB</v>
          </cell>
          <cell r="H690" t="str">
            <v>1</v>
          </cell>
          <cell r="I690" t="str">
            <v>1331.43</v>
          </cell>
        </row>
        <row r="691">
          <cell r="A691">
            <v>1713790</v>
          </cell>
          <cell r="B691" t="str">
            <v>大阪心斋桥东方Express酒店</v>
          </cell>
          <cell r="C691" t="str">
            <v>284-1172456</v>
          </cell>
          <cell r="D691" t="str">
            <v>100033226</v>
          </cell>
          <cell r="E691" t="str">
            <v/>
          </cell>
          <cell r="F691" t="str">
            <v>1406.04</v>
          </cell>
          <cell r="G691" t="str">
            <v>RMB</v>
          </cell>
          <cell r="H691" t="str">
            <v>1</v>
          </cell>
          <cell r="I691" t="str">
            <v>1563.66</v>
          </cell>
        </row>
        <row r="692">
          <cell r="A692">
            <v>1711402</v>
          </cell>
          <cell r="B692" t="str">
            <v>大阪心斋桥东方Express酒店</v>
          </cell>
          <cell r="C692" t="str">
            <v>284-1170076</v>
          </cell>
          <cell r="D692" t="str">
            <v/>
          </cell>
          <cell r="E692" t="str">
            <v/>
          </cell>
          <cell r="F692" t="str">
            <v>2695.44</v>
          </cell>
          <cell r="G692" t="str">
            <v>RMB</v>
          </cell>
          <cell r="H692" t="str">
            <v>1</v>
          </cell>
          <cell r="I692" t="str">
            <v>2997.6</v>
          </cell>
        </row>
        <row r="693">
          <cell r="A693">
            <v>1709003</v>
          </cell>
          <cell r="B693" t="str">
            <v>大阪心斋桥东方Express酒店</v>
          </cell>
          <cell r="C693" t="str">
            <v>284-1167728</v>
          </cell>
          <cell r="D693" t="str">
            <v/>
          </cell>
          <cell r="E693" t="str">
            <v/>
          </cell>
          <cell r="F693" t="str">
            <v>1610.5</v>
          </cell>
          <cell r="G693" t="str">
            <v>RMB</v>
          </cell>
          <cell r="H693" t="str">
            <v>1</v>
          </cell>
          <cell r="I693" t="str">
            <v>1791.04</v>
          </cell>
        </row>
        <row r="694">
          <cell r="A694">
            <v>1752313</v>
          </cell>
          <cell r="B694" t="str">
            <v>法拉拉卡萨布兰卡酒店</v>
          </cell>
          <cell r="C694" t="str">
            <v>136-1011010</v>
          </cell>
          <cell r="D694" t="str">
            <v>reconfirmed</v>
          </cell>
          <cell r="E694" t="str">
            <v/>
          </cell>
          <cell r="F694" t="str">
            <v>1018.76</v>
          </cell>
          <cell r="G694" t="str">
            <v>RMB</v>
          </cell>
          <cell r="H694" t="str">
            <v>1</v>
          </cell>
          <cell r="I694" t="str">
            <v>1132.96</v>
          </cell>
        </row>
        <row r="695">
          <cell r="A695">
            <v>1752320</v>
          </cell>
          <cell r="B695" t="str">
            <v>法拉拉卡萨布兰卡酒店</v>
          </cell>
          <cell r="C695" t="str">
            <v>136-1011011</v>
          </cell>
          <cell r="D695" t="str">
            <v>2758223</v>
          </cell>
          <cell r="E695" t="str">
            <v/>
          </cell>
          <cell r="F695" t="str">
            <v>1018.76</v>
          </cell>
          <cell r="G695" t="str">
            <v>RMB</v>
          </cell>
          <cell r="H695" t="str">
            <v>1</v>
          </cell>
          <cell r="I695" t="str">
            <v>1132.96</v>
          </cell>
        </row>
        <row r="696">
          <cell r="A696">
            <v>1764514</v>
          </cell>
          <cell r="B696" t="str">
            <v>卡尔玛坎德拉酒店</v>
          </cell>
          <cell r="C696" t="str">
            <v>325-1896988</v>
          </cell>
          <cell r="D696" t="str">
            <v/>
          </cell>
          <cell r="E696" t="str">
            <v/>
          </cell>
          <cell r="F696" t="str">
            <v>8624.63</v>
          </cell>
          <cell r="G696" t="str">
            <v>RMB</v>
          </cell>
          <cell r="H696" t="str">
            <v>1</v>
          </cell>
          <cell r="I696" t="str">
            <v>9591.45</v>
          </cell>
        </row>
        <row r="697">
          <cell r="A697">
            <v>1664918</v>
          </cell>
          <cell r="B697" t="str">
            <v>卡尔玛坎德拉酒店</v>
          </cell>
          <cell r="C697" t="str">
            <v>325-1785980</v>
          </cell>
          <cell r="D697" t="str">
            <v>KK008831</v>
          </cell>
          <cell r="E697" t="str">
            <v/>
          </cell>
          <cell r="F697" t="str">
            <v>8387.33</v>
          </cell>
          <cell r="G697" t="str">
            <v>RMB</v>
          </cell>
          <cell r="H697" t="str">
            <v>1</v>
          </cell>
          <cell r="I697" t="str">
            <v>9366.09</v>
          </cell>
        </row>
        <row r="698">
          <cell r="A698">
            <v>1675502</v>
          </cell>
          <cell r="B698" t="str">
            <v>阿斯科特酒店</v>
          </cell>
          <cell r="C698" t="str">
            <v>214-1106639</v>
          </cell>
          <cell r="D698" t="str">
            <v/>
          </cell>
          <cell r="E698" t="str">
            <v/>
          </cell>
          <cell r="F698" t="str">
            <v>1031.91</v>
          </cell>
          <cell r="G698" t="str">
            <v>RMB</v>
          </cell>
          <cell r="H698" t="str">
            <v>1</v>
          </cell>
          <cell r="I698" t="str">
            <v>1150.14</v>
          </cell>
        </row>
        <row r="699">
          <cell r="A699">
            <v>1668374</v>
          </cell>
          <cell r="B699" t="str">
            <v>大阪难波红屋顶加级酒店</v>
          </cell>
          <cell r="C699" t="str">
            <v>284-1116007</v>
          </cell>
          <cell r="D699" t="str">
            <v/>
          </cell>
          <cell r="E699" t="str">
            <v/>
          </cell>
          <cell r="F699" t="str">
            <v>2793.64</v>
          </cell>
          <cell r="G699" t="str">
            <v>RMB</v>
          </cell>
          <cell r="H699" t="str">
            <v>1</v>
          </cell>
          <cell r="I699" t="str">
            <v>3119.64</v>
          </cell>
        </row>
        <row r="700">
          <cell r="A700">
            <v>1682546</v>
          </cell>
          <cell r="B700" t="str">
            <v>大阪难波红屋顶加级酒店</v>
          </cell>
          <cell r="C700" t="str">
            <v>284-1138301</v>
          </cell>
          <cell r="D700" t="str">
            <v/>
          </cell>
          <cell r="E700" t="str">
            <v/>
          </cell>
          <cell r="F700" t="str">
            <v>2285.02</v>
          </cell>
          <cell r="G700" t="str">
            <v>RMB</v>
          </cell>
          <cell r="H700" t="str">
            <v>1</v>
          </cell>
          <cell r="I700" t="str">
            <v>2537.5</v>
          </cell>
        </row>
        <row r="701">
          <cell r="A701">
            <v>1746620</v>
          </cell>
          <cell r="B701" t="str">
            <v>王子公园酒店</v>
          </cell>
          <cell r="C701" t="str">
            <v>146-195728</v>
          </cell>
          <cell r="D701" t="str">
            <v/>
          </cell>
          <cell r="E701" t="str">
            <v/>
          </cell>
          <cell r="F701" t="str">
            <v>330.56</v>
          </cell>
          <cell r="G701" t="str">
            <v>RMB</v>
          </cell>
          <cell r="H701" t="str">
            <v>1</v>
          </cell>
          <cell r="I701" t="str">
            <v>367.62</v>
          </cell>
        </row>
        <row r="702">
          <cell r="A702">
            <v>1772071</v>
          </cell>
          <cell r="B702" t="str">
            <v>金巴兰海滩福克斯哈里斯酒店</v>
          </cell>
          <cell r="C702" t="str">
            <v>325-1905050</v>
          </cell>
          <cell r="D702" t="str">
            <v/>
          </cell>
          <cell r="E702" t="str">
            <v/>
          </cell>
          <cell r="F702" t="str">
            <v>563.34</v>
          </cell>
          <cell r="G702" t="str">
            <v>RMB</v>
          </cell>
          <cell r="H702" t="str">
            <v>1</v>
          </cell>
          <cell r="I702" t="str">
            <v>626.49</v>
          </cell>
        </row>
        <row r="703">
          <cell r="A703">
            <v>1646791</v>
          </cell>
          <cell r="B703" t="str">
            <v>拉斯维加斯万丽酒店</v>
          </cell>
          <cell r="C703" t="str">
            <v>256-4003145</v>
          </cell>
          <cell r="D703" t="str">
            <v/>
          </cell>
          <cell r="E703" t="str">
            <v/>
          </cell>
          <cell r="F703" t="str">
            <v>800.09</v>
          </cell>
          <cell r="G703" t="str">
            <v>RMB</v>
          </cell>
          <cell r="H703" t="str">
            <v>1</v>
          </cell>
          <cell r="I703" t="str">
            <v>886.03</v>
          </cell>
        </row>
        <row r="704">
          <cell r="A704">
            <v>1681436</v>
          </cell>
          <cell r="B704" t="str">
            <v>普吉自然酒店</v>
          </cell>
          <cell r="C704" t="str">
            <v>321-4723962</v>
          </cell>
          <cell r="D704" t="str">
            <v>75675</v>
          </cell>
          <cell r="E704" t="str">
            <v/>
          </cell>
          <cell r="F704" t="str">
            <v>8593</v>
          </cell>
          <cell r="G704" t="str">
            <v>RMB</v>
          </cell>
          <cell r="H704" t="str">
            <v>1</v>
          </cell>
          <cell r="I704" t="str">
            <v>9539.2</v>
          </cell>
        </row>
        <row r="705">
          <cell r="A705">
            <v>1722530</v>
          </cell>
          <cell r="B705" t="str">
            <v>维也纳中央火车站高级星辰品质酒店</v>
          </cell>
          <cell r="C705" t="str">
            <v>228-807972</v>
          </cell>
          <cell r="D705" t="str">
            <v>150706</v>
          </cell>
          <cell r="E705" t="str">
            <v/>
          </cell>
          <cell r="F705" t="str">
            <v>474.77</v>
          </cell>
          <cell r="G705" t="str">
            <v>RMB</v>
          </cell>
          <cell r="H705" t="str">
            <v>1</v>
          </cell>
          <cell r="I705" t="str">
            <v>527.99</v>
          </cell>
        </row>
        <row r="706">
          <cell r="A706">
            <v>1738381</v>
          </cell>
          <cell r="B706" t="str">
            <v>阿瑟尔巴拉哈斯</v>
          </cell>
          <cell r="C706" t="str">
            <v>102-10810362</v>
          </cell>
          <cell r="D706" t="str">
            <v/>
          </cell>
          <cell r="E706" t="str">
            <v/>
          </cell>
          <cell r="F706" t="str">
            <v>708.43</v>
          </cell>
          <cell r="G706" t="str">
            <v>RMB</v>
          </cell>
          <cell r="H706" t="str">
            <v>1</v>
          </cell>
          <cell r="I706" t="str">
            <v>787.84</v>
          </cell>
        </row>
        <row r="707">
          <cell r="A707">
            <v>1746643</v>
          </cell>
          <cell r="B707" t="str">
            <v>阿夸维瓦酒店</v>
          </cell>
          <cell r="C707" t="str">
            <v>178-360450</v>
          </cell>
          <cell r="D707" t="str">
            <v/>
          </cell>
          <cell r="E707" t="str">
            <v/>
          </cell>
          <cell r="F707" t="str">
            <v>166.56</v>
          </cell>
          <cell r="G707" t="str">
            <v>RMB</v>
          </cell>
          <cell r="H707" t="str">
            <v>1</v>
          </cell>
          <cell r="I707" t="str">
            <v>185.23</v>
          </cell>
        </row>
        <row r="708">
          <cell r="A708">
            <v>1744000</v>
          </cell>
          <cell r="B708" t="str">
            <v>巴拉亚大西洋公寓酒店</v>
          </cell>
          <cell r="C708" t="str">
            <v>58-1964764</v>
          </cell>
          <cell r="D708" t="str">
            <v/>
          </cell>
          <cell r="E708" t="str">
            <v/>
          </cell>
          <cell r="F708" t="str">
            <v>153.28</v>
          </cell>
          <cell r="G708" t="str">
            <v>RMB</v>
          </cell>
          <cell r="H708" t="str">
            <v>1</v>
          </cell>
          <cell r="I708" t="str">
            <v>170.46</v>
          </cell>
        </row>
        <row r="709">
          <cell r="A709">
            <v>1694270</v>
          </cell>
          <cell r="B709" t="str">
            <v>长滩岛锡蒂奥长滩别墅套房酒店</v>
          </cell>
          <cell r="C709" t="str">
            <v>271-743307</v>
          </cell>
          <cell r="D709" t="str">
            <v/>
          </cell>
          <cell r="E709" t="str">
            <v/>
          </cell>
          <cell r="F709" t="str">
            <v>619.48</v>
          </cell>
          <cell r="G709" t="str">
            <v>RMB</v>
          </cell>
          <cell r="H709" t="str">
            <v>1</v>
          </cell>
          <cell r="I709" t="str">
            <v>688.92</v>
          </cell>
        </row>
        <row r="710">
          <cell r="A710">
            <v>1715955</v>
          </cell>
          <cell r="B710" t="str">
            <v>马尼拉纽波特城酒店</v>
          </cell>
          <cell r="C710" t="str">
            <v>271-757285</v>
          </cell>
          <cell r="D710" t="str">
            <v/>
          </cell>
          <cell r="E710" t="str">
            <v/>
          </cell>
          <cell r="F710" t="str">
            <v>528.54</v>
          </cell>
          <cell r="G710" t="str">
            <v>RMB</v>
          </cell>
          <cell r="H710" t="str">
            <v>1</v>
          </cell>
          <cell r="I710" t="str">
            <v>587.79</v>
          </cell>
        </row>
        <row r="711">
          <cell r="A711">
            <v>1759646</v>
          </cell>
          <cell r="B711" t="str">
            <v>马尼拉纽波特城酒店</v>
          </cell>
          <cell r="C711" t="str">
            <v>271-784484</v>
          </cell>
          <cell r="D711" t="str">
            <v/>
          </cell>
          <cell r="E711" t="str">
            <v/>
          </cell>
          <cell r="F711" t="str">
            <v>520.73</v>
          </cell>
          <cell r="G711" t="str">
            <v>RMB</v>
          </cell>
          <cell r="H711" t="str">
            <v>1</v>
          </cell>
          <cell r="I711" t="str">
            <v>579.1</v>
          </cell>
        </row>
        <row r="712">
          <cell r="A712">
            <v>1714253</v>
          </cell>
          <cell r="B712" t="str">
            <v>马尼拉纽波特城酒店</v>
          </cell>
          <cell r="C712" t="str">
            <v>271-756050</v>
          </cell>
          <cell r="D712" t="str">
            <v/>
          </cell>
          <cell r="E712" t="str">
            <v/>
          </cell>
          <cell r="F712" t="str">
            <v>541.14</v>
          </cell>
          <cell r="G712" t="str">
            <v>RMB</v>
          </cell>
          <cell r="H712" t="str">
            <v>1</v>
          </cell>
          <cell r="I712" t="str">
            <v>601.8</v>
          </cell>
        </row>
        <row r="713">
          <cell r="A713">
            <v>1710161</v>
          </cell>
          <cell r="B713" t="str">
            <v>马尼拉纽波特城酒店</v>
          </cell>
          <cell r="C713" t="str">
            <v>271-753597</v>
          </cell>
          <cell r="D713" t="str">
            <v/>
          </cell>
          <cell r="E713" t="str">
            <v/>
          </cell>
          <cell r="F713" t="str">
            <v>499.81</v>
          </cell>
          <cell r="G713" t="str">
            <v>RMB</v>
          </cell>
          <cell r="H713" t="str">
            <v>1</v>
          </cell>
          <cell r="I713" t="str">
            <v>555.84</v>
          </cell>
        </row>
        <row r="714">
          <cell r="A714">
            <v>1710177</v>
          </cell>
          <cell r="B714" t="str">
            <v>马尼拉纽波特城酒店</v>
          </cell>
          <cell r="C714" t="str">
            <v>271-753605</v>
          </cell>
          <cell r="D714" t="str">
            <v/>
          </cell>
          <cell r="E714" t="str">
            <v/>
          </cell>
          <cell r="F714" t="str">
            <v>522.02</v>
          </cell>
          <cell r="G714" t="str">
            <v>RMB</v>
          </cell>
          <cell r="H714" t="str">
            <v>1</v>
          </cell>
          <cell r="I714" t="str">
            <v>580.54</v>
          </cell>
        </row>
        <row r="715">
          <cell r="A715">
            <v>1743720</v>
          </cell>
          <cell r="B715" t="str">
            <v>马尼拉纽波特城酒店</v>
          </cell>
          <cell r="C715" t="str">
            <v>271-773403</v>
          </cell>
          <cell r="D715" t="str">
            <v/>
          </cell>
          <cell r="E715" t="str">
            <v/>
          </cell>
          <cell r="F715" t="str">
            <v>517.22</v>
          </cell>
          <cell r="G715" t="str">
            <v>RMB</v>
          </cell>
          <cell r="H715" t="str">
            <v>1</v>
          </cell>
          <cell r="I715" t="str">
            <v>575.2</v>
          </cell>
        </row>
        <row r="716">
          <cell r="A716">
            <v>1741094</v>
          </cell>
          <cell r="B716" t="str">
            <v>马尼拉纽波特城酒店</v>
          </cell>
          <cell r="C716" t="str">
            <v>271-771487</v>
          </cell>
          <cell r="D716" t="str">
            <v/>
          </cell>
          <cell r="E716" t="str">
            <v/>
          </cell>
          <cell r="F716" t="str">
            <v>499.85</v>
          </cell>
          <cell r="G716" t="str">
            <v>RMB</v>
          </cell>
          <cell r="H716" t="str">
            <v>1</v>
          </cell>
          <cell r="I716" t="str">
            <v>555.88</v>
          </cell>
        </row>
        <row r="717">
          <cell r="A717">
            <v>1745012</v>
          </cell>
          <cell r="B717" t="str">
            <v>哥打京那巴鲁希尔顿酒店</v>
          </cell>
          <cell r="C717" t="str">
            <v>320-1775342</v>
          </cell>
          <cell r="D717" t="str">
            <v/>
          </cell>
          <cell r="E717" t="str">
            <v/>
          </cell>
          <cell r="F717" t="str">
            <v>717.18</v>
          </cell>
          <cell r="G717" t="str">
            <v>RMB</v>
          </cell>
          <cell r="H717" t="str">
            <v>1</v>
          </cell>
          <cell r="I717" t="str">
            <v>797.58</v>
          </cell>
        </row>
        <row r="718">
          <cell r="A718">
            <v>1714717</v>
          </cell>
          <cell r="B718" t="str">
            <v>曼谷H2酒店</v>
          </cell>
          <cell r="C718" t="str">
            <v>321-4780394</v>
          </cell>
          <cell r="D718" t="str">
            <v/>
          </cell>
          <cell r="E718" t="str">
            <v/>
          </cell>
          <cell r="F718" t="str">
            <v>152.86</v>
          </cell>
          <cell r="G718" t="str">
            <v>RMB</v>
          </cell>
          <cell r="H718" t="str">
            <v>1</v>
          </cell>
          <cell r="I718" t="str">
            <v>169.99</v>
          </cell>
        </row>
        <row r="719">
          <cell r="A719">
            <v>1735991</v>
          </cell>
          <cell r="B719" t="str">
            <v>曼谷H2酒店</v>
          </cell>
          <cell r="C719" t="str">
            <v>321-4813938</v>
          </cell>
          <cell r="D719" t="str">
            <v/>
          </cell>
          <cell r="E719" t="str">
            <v/>
          </cell>
          <cell r="F719" t="str">
            <v>135.71</v>
          </cell>
          <cell r="G719" t="str">
            <v>RMB</v>
          </cell>
          <cell r="H719" t="str">
            <v>1</v>
          </cell>
          <cell r="I719" t="str">
            <v>150.92</v>
          </cell>
        </row>
        <row r="720">
          <cell r="A720">
            <v>1738092</v>
          </cell>
          <cell r="B720" t="str">
            <v>曼谷H2酒店</v>
          </cell>
          <cell r="C720" t="str">
            <v>321-4816896</v>
          </cell>
          <cell r="D720" t="str">
            <v/>
          </cell>
          <cell r="E720" t="str">
            <v/>
          </cell>
          <cell r="F720" t="str">
            <v>273.52</v>
          </cell>
          <cell r="G720" t="str">
            <v>RMB</v>
          </cell>
          <cell r="H720" t="str">
            <v>1</v>
          </cell>
          <cell r="I720" t="str">
            <v>304.18</v>
          </cell>
        </row>
        <row r="721">
          <cell r="A721">
            <v>1737081</v>
          </cell>
          <cell r="B721" t="str">
            <v>曼谷当登公园酒店</v>
          </cell>
          <cell r="C721" t="str">
            <v>321-4815554</v>
          </cell>
          <cell r="D721" t="str">
            <v/>
          </cell>
          <cell r="E721" t="str">
            <v/>
          </cell>
          <cell r="F721" t="str">
            <v>391.25</v>
          </cell>
          <cell r="G721" t="str">
            <v>RMB</v>
          </cell>
          <cell r="H721" t="str">
            <v>1</v>
          </cell>
          <cell r="I721" t="str">
            <v>435.11</v>
          </cell>
        </row>
        <row r="722">
          <cell r="A722">
            <v>1714176</v>
          </cell>
          <cell r="B722" t="str">
            <v>素坤逸通罗中心站酒店</v>
          </cell>
          <cell r="C722" t="str">
            <v>321-4779425</v>
          </cell>
          <cell r="D722" t="str">
            <v/>
          </cell>
          <cell r="E722" t="str">
            <v/>
          </cell>
          <cell r="F722" t="str">
            <v>677</v>
          </cell>
          <cell r="G722" t="str">
            <v>RMB</v>
          </cell>
          <cell r="H722" t="str">
            <v>1</v>
          </cell>
          <cell r="I722" t="str">
            <v>753.87</v>
          </cell>
        </row>
        <row r="723">
          <cell r="A723">
            <v>1766777</v>
          </cell>
          <cell r="B723" t="str">
            <v>东京新宿诺特酒店</v>
          </cell>
          <cell r="C723" t="str">
            <v>284-1230953</v>
          </cell>
          <cell r="D723" t="str">
            <v/>
          </cell>
          <cell r="E723" t="str">
            <v/>
          </cell>
          <cell r="F723" t="str">
            <v>1836</v>
          </cell>
          <cell r="G723" t="str">
            <v>RMB</v>
          </cell>
          <cell r="H723" t="str">
            <v>1</v>
          </cell>
          <cell r="I723" t="str">
            <v>2041.82</v>
          </cell>
        </row>
        <row r="724">
          <cell r="A724">
            <v>1733273</v>
          </cell>
          <cell r="B724" t="str">
            <v>东京新宿诺特酒店</v>
          </cell>
          <cell r="C724" t="str">
            <v>284-1192860</v>
          </cell>
          <cell r="D724" t="str">
            <v>126367</v>
          </cell>
          <cell r="E724" t="str">
            <v/>
          </cell>
          <cell r="F724" t="str">
            <v>1445</v>
          </cell>
          <cell r="G724" t="str">
            <v>RMB</v>
          </cell>
          <cell r="H724" t="str">
            <v>1</v>
          </cell>
          <cell r="I724" t="str">
            <v>1606.98</v>
          </cell>
        </row>
        <row r="725">
          <cell r="A725">
            <v>1759142</v>
          </cell>
          <cell r="B725" t="str">
            <v>诺曼特拉维夫酒店</v>
          </cell>
          <cell r="C725" t="str">
            <v>285-161943</v>
          </cell>
          <cell r="D725" t="str">
            <v>reconfirmed</v>
          </cell>
          <cell r="E725" t="str">
            <v/>
          </cell>
          <cell r="F725" t="str">
            <v>3641.64</v>
          </cell>
          <cell r="G725" t="str">
            <v>RMB</v>
          </cell>
          <cell r="H725" t="str">
            <v>1</v>
          </cell>
          <cell r="I725" t="str">
            <v>4049.87</v>
          </cell>
        </row>
        <row r="726">
          <cell r="A726">
            <v>1737384</v>
          </cell>
          <cell r="B726" t="str">
            <v>素万那普爱丽酒店</v>
          </cell>
          <cell r="C726" t="str">
            <v>321-4815867</v>
          </cell>
          <cell r="D726" t="str">
            <v/>
          </cell>
          <cell r="E726" t="str">
            <v/>
          </cell>
          <cell r="F726" t="str">
            <v>108.88</v>
          </cell>
          <cell r="G726" t="str">
            <v>RMB</v>
          </cell>
          <cell r="H726" t="str">
            <v>1</v>
          </cell>
          <cell r="I726" t="str">
            <v>121.08</v>
          </cell>
        </row>
        <row r="727">
          <cell r="A727">
            <v>1731177</v>
          </cell>
          <cell r="B727" t="str">
            <v>长滩岛新海岸萨沃伊酒店</v>
          </cell>
          <cell r="C727" t="str">
            <v>271-766105</v>
          </cell>
          <cell r="D727" t="str">
            <v/>
          </cell>
          <cell r="E727" t="str">
            <v/>
          </cell>
          <cell r="F727" t="str">
            <v>4011</v>
          </cell>
          <cell r="G727" t="str">
            <v>RMB</v>
          </cell>
          <cell r="H727" t="str">
            <v>1</v>
          </cell>
          <cell r="I727" t="str">
            <v>4461.6</v>
          </cell>
        </row>
        <row r="728">
          <cell r="A728">
            <v>1714746</v>
          </cell>
          <cell r="B728" t="str">
            <v>长滩岛新海岸萨沃伊酒店</v>
          </cell>
          <cell r="C728" t="str">
            <v>271-756427</v>
          </cell>
          <cell r="D728" t="str">
            <v>125400</v>
          </cell>
          <cell r="E728" t="str">
            <v/>
          </cell>
          <cell r="F728" t="str">
            <v>2452</v>
          </cell>
          <cell r="G728" t="str">
            <v>RMB</v>
          </cell>
          <cell r="H728" t="str">
            <v>1</v>
          </cell>
          <cell r="I728" t="str">
            <v>2727.84</v>
          </cell>
        </row>
        <row r="729">
          <cell r="A729">
            <v>1709617</v>
          </cell>
          <cell r="B729" t="str">
            <v>长滩岛新海岸萨沃伊酒店</v>
          </cell>
          <cell r="C729" t="str">
            <v>271-753390</v>
          </cell>
          <cell r="D729" t="str">
            <v>125269</v>
          </cell>
          <cell r="E729" t="str">
            <v/>
          </cell>
          <cell r="F729" t="str">
            <v>6194</v>
          </cell>
          <cell r="G729" t="str">
            <v>RMB</v>
          </cell>
          <cell r="H729" t="str">
            <v>1</v>
          </cell>
          <cell r="I729" t="str">
            <v>6888.38</v>
          </cell>
        </row>
        <row r="730">
          <cell r="A730">
            <v>1687139</v>
          </cell>
          <cell r="B730" t="str">
            <v>长滩岛新海岸萨沃伊酒店</v>
          </cell>
          <cell r="C730" t="str">
            <v>271-738496</v>
          </cell>
          <cell r="D730" t="str">
            <v/>
          </cell>
          <cell r="E730" t="str">
            <v/>
          </cell>
          <cell r="F730" t="str">
            <v>1007.09</v>
          </cell>
          <cell r="G730" t="str">
            <v>RMB</v>
          </cell>
          <cell r="H730" t="str">
            <v>1</v>
          </cell>
          <cell r="I730" t="str">
            <v>1118.24</v>
          </cell>
        </row>
        <row r="731">
          <cell r="A731">
            <v>1756719</v>
          </cell>
          <cell r="B731" t="str">
            <v>长滩岛新海岸萨沃伊酒店</v>
          </cell>
          <cell r="C731" t="str">
            <v>271-782363</v>
          </cell>
          <cell r="D731" t="str">
            <v/>
          </cell>
          <cell r="E731" t="str">
            <v/>
          </cell>
          <cell r="F731" t="str">
            <v>1505.02</v>
          </cell>
          <cell r="G731" t="str">
            <v>RMB</v>
          </cell>
          <cell r="H731" t="str">
            <v>1</v>
          </cell>
          <cell r="I731" t="str">
            <v>1673.73</v>
          </cell>
        </row>
        <row r="732">
          <cell r="A732">
            <v>1765034</v>
          </cell>
          <cell r="B732" t="str">
            <v>长滩岛新海岸萨沃伊酒店</v>
          </cell>
          <cell r="C732" t="str">
            <v>271-788023</v>
          </cell>
          <cell r="D732" t="str">
            <v/>
          </cell>
          <cell r="E732" t="str">
            <v/>
          </cell>
          <cell r="F732" t="str">
            <v>999.44</v>
          </cell>
          <cell r="G732" t="str">
            <v>RMB</v>
          </cell>
          <cell r="H732" t="str">
            <v>1</v>
          </cell>
          <cell r="I732" t="str">
            <v>1111.48</v>
          </cell>
        </row>
        <row r="733">
          <cell r="A733">
            <v>1691731</v>
          </cell>
          <cell r="B733" t="str">
            <v>长滩岛新海岸萨沃伊酒店</v>
          </cell>
          <cell r="C733" t="str">
            <v>271-741550</v>
          </cell>
          <cell r="D733" t="str">
            <v>124436</v>
          </cell>
          <cell r="E733" t="str">
            <v/>
          </cell>
          <cell r="F733" t="str">
            <v>972.49</v>
          </cell>
          <cell r="G733" t="str">
            <v>RMB</v>
          </cell>
          <cell r="H733" t="str">
            <v>1</v>
          </cell>
          <cell r="I733" t="str">
            <v>1079.82</v>
          </cell>
        </row>
        <row r="734">
          <cell r="A734">
            <v>1693660</v>
          </cell>
          <cell r="B734" t="str">
            <v>长滩岛新海岸萨沃伊酒店</v>
          </cell>
          <cell r="C734" t="str">
            <v>271-742881</v>
          </cell>
          <cell r="D734" t="str">
            <v>124599</v>
          </cell>
          <cell r="E734" t="str">
            <v/>
          </cell>
          <cell r="F734" t="str">
            <v>2161.21</v>
          </cell>
          <cell r="G734" t="str">
            <v>RMB</v>
          </cell>
          <cell r="H734" t="str">
            <v>1</v>
          </cell>
          <cell r="I734" t="str">
            <v>2403.48</v>
          </cell>
        </row>
        <row r="735">
          <cell r="A735">
            <v>1688278</v>
          </cell>
          <cell r="B735" t="str">
            <v>长滩岛新海岸萨沃伊酒店</v>
          </cell>
          <cell r="C735" t="str">
            <v>271-739325</v>
          </cell>
          <cell r="D735" t="str">
            <v>124310</v>
          </cell>
          <cell r="E735" t="str">
            <v/>
          </cell>
          <cell r="F735" t="str">
            <v>2907.85</v>
          </cell>
          <cell r="G735" t="str">
            <v>RMB</v>
          </cell>
          <cell r="H735" t="str">
            <v>1</v>
          </cell>
          <cell r="I735" t="str">
            <v>3231.3</v>
          </cell>
        </row>
        <row r="736">
          <cell r="A736">
            <v>1694779</v>
          </cell>
          <cell r="B736" t="str">
            <v>长滩岛新海岸萨沃伊酒店</v>
          </cell>
          <cell r="C736" t="str">
            <v>271-743627</v>
          </cell>
          <cell r="D736" t="str">
            <v>124602</v>
          </cell>
          <cell r="E736" t="str">
            <v/>
          </cell>
          <cell r="F736" t="str">
            <v>1523.73</v>
          </cell>
          <cell r="G736" t="str">
            <v>RMB</v>
          </cell>
          <cell r="H736" t="str">
            <v>1</v>
          </cell>
          <cell r="I736" t="str">
            <v>1694.54</v>
          </cell>
        </row>
        <row r="737">
          <cell r="A737">
            <v>1758341</v>
          </cell>
          <cell r="B737" t="str">
            <v>马约酒店</v>
          </cell>
          <cell r="C737" t="str">
            <v>271-783636</v>
          </cell>
          <cell r="D737" t="str">
            <v/>
          </cell>
          <cell r="E737" t="str">
            <v/>
          </cell>
          <cell r="F737" t="str">
            <v>1634</v>
          </cell>
          <cell r="G737" t="str">
            <v>RMB</v>
          </cell>
          <cell r="H737" t="str">
            <v>1</v>
          </cell>
          <cell r="I737" t="str">
            <v>1817.94</v>
          </cell>
        </row>
        <row r="738">
          <cell r="A738">
            <v>1771144</v>
          </cell>
          <cell r="B738" t="str">
            <v>阿尔伯圣米歇尔酒店</v>
          </cell>
          <cell r="C738" t="str">
            <v>197-5422070</v>
          </cell>
          <cell r="D738" t="str">
            <v/>
          </cell>
          <cell r="E738" t="str">
            <v/>
          </cell>
          <cell r="F738" t="str">
            <v>2985.14</v>
          </cell>
          <cell r="G738" t="str">
            <v>RMB</v>
          </cell>
          <cell r="H738" t="str">
            <v>1</v>
          </cell>
          <cell r="I738" t="str">
            <v>3319.77</v>
          </cell>
        </row>
        <row r="739">
          <cell r="A739">
            <v>1745265</v>
          </cell>
          <cell r="B739" t="str">
            <v>国会大酒店</v>
          </cell>
          <cell r="C739" t="str">
            <v>227-691206</v>
          </cell>
          <cell r="D739" t="str">
            <v/>
          </cell>
          <cell r="E739" t="str">
            <v/>
          </cell>
          <cell r="F739" t="str">
            <v>416.2</v>
          </cell>
          <cell r="G739" t="str">
            <v>RMB</v>
          </cell>
          <cell r="H739" t="str">
            <v>1</v>
          </cell>
          <cell r="I739" t="str">
            <v>462.86</v>
          </cell>
        </row>
        <row r="740">
          <cell r="A740">
            <v>1746234</v>
          </cell>
          <cell r="B740" t="str">
            <v>里克瑟斯阿拉木图酒店</v>
          </cell>
          <cell r="C740" t="str">
            <v>1131-26085</v>
          </cell>
          <cell r="D740" t="str">
            <v/>
          </cell>
          <cell r="E740" t="str">
            <v/>
          </cell>
          <cell r="F740" t="str">
            <v>2339.5</v>
          </cell>
          <cell r="G740" t="str">
            <v>RMB</v>
          </cell>
          <cell r="H740" t="str">
            <v>1</v>
          </cell>
          <cell r="I740" t="str">
            <v>2601.76</v>
          </cell>
        </row>
        <row r="741">
          <cell r="A741">
            <v>1766723</v>
          </cell>
          <cell r="B741" t="str">
            <v>苏利斯海滩水疗酒店</v>
          </cell>
          <cell r="C741" t="str">
            <v>325-1813201</v>
          </cell>
          <cell r="D741" t="str">
            <v/>
          </cell>
          <cell r="E741" t="str">
            <v/>
          </cell>
          <cell r="F741" t="str">
            <v>372.52</v>
          </cell>
          <cell r="G741" t="str">
            <v>RMB</v>
          </cell>
          <cell r="H741" t="str">
            <v>1</v>
          </cell>
          <cell r="I741" t="str">
            <v>414.28</v>
          </cell>
        </row>
        <row r="742">
          <cell r="A742">
            <v>1743431</v>
          </cell>
          <cell r="B742" t="str">
            <v>华沙机场金色郁金香酒店</v>
          </cell>
          <cell r="C742" t="str">
            <v>214-1134637</v>
          </cell>
          <cell r="D742" t="str">
            <v/>
          </cell>
          <cell r="E742" t="str">
            <v/>
          </cell>
          <cell r="F742" t="str">
            <v>262.98</v>
          </cell>
          <cell r="G742" t="str">
            <v>RMB</v>
          </cell>
          <cell r="H742" t="str">
            <v>1</v>
          </cell>
          <cell r="I742" t="str">
            <v>292.46</v>
          </cell>
        </row>
        <row r="743">
          <cell r="A743">
            <v>1769207</v>
          </cell>
          <cell r="B743" t="str">
            <v>万荣阿马里酒店</v>
          </cell>
          <cell r="C743" t="str">
            <v>360-12411</v>
          </cell>
          <cell r="D743" t="str">
            <v/>
          </cell>
          <cell r="E743" t="str">
            <v/>
          </cell>
          <cell r="F743" t="str">
            <v>636.01</v>
          </cell>
          <cell r="G743" t="str">
            <v>RMB</v>
          </cell>
          <cell r="H743" t="str">
            <v>1</v>
          </cell>
          <cell r="I743" t="str">
            <v>707.31</v>
          </cell>
        </row>
        <row r="744">
          <cell r="A744">
            <v>1678938</v>
          </cell>
          <cell r="B744" t="str">
            <v>万荣阿马里酒店</v>
          </cell>
          <cell r="C744" t="str">
            <v>360-11958</v>
          </cell>
          <cell r="D744" t="str">
            <v/>
          </cell>
          <cell r="E744" t="str">
            <v/>
          </cell>
          <cell r="F744" t="str">
            <v>1098.84</v>
          </cell>
          <cell r="G744" t="str">
            <v>RMB</v>
          </cell>
          <cell r="H744" t="str">
            <v>1</v>
          </cell>
          <cell r="I744" t="str">
            <v>1221.88</v>
          </cell>
        </row>
        <row r="745">
          <cell r="A745">
            <v>1678929</v>
          </cell>
          <cell r="B745" t="str">
            <v>万荣阿马里酒店</v>
          </cell>
          <cell r="C745" t="str">
            <v>360-11957</v>
          </cell>
          <cell r="D745" t="str">
            <v/>
          </cell>
          <cell r="E745" t="str">
            <v/>
          </cell>
          <cell r="F745" t="str">
            <v>4395.35</v>
          </cell>
          <cell r="G745" t="str">
            <v>RMB</v>
          </cell>
          <cell r="H745" t="str">
            <v>1</v>
          </cell>
          <cell r="I745" t="str">
            <v>4887.52</v>
          </cell>
        </row>
        <row r="746">
          <cell r="A746">
            <v>1734469</v>
          </cell>
          <cell r="B746" t="str">
            <v>万荣阿马里酒店</v>
          </cell>
          <cell r="C746" t="str">
            <v>360-12197</v>
          </cell>
          <cell r="D746" t="str">
            <v/>
          </cell>
          <cell r="E746" t="str">
            <v/>
          </cell>
          <cell r="F746" t="str">
            <v>1366.52</v>
          </cell>
          <cell r="G746" t="str">
            <v>RMB</v>
          </cell>
          <cell r="H746" t="str">
            <v>1</v>
          </cell>
          <cell r="I746" t="str">
            <v>1519.71</v>
          </cell>
        </row>
        <row r="747">
          <cell r="A747">
            <v>1663736</v>
          </cell>
          <cell r="B747" t="str">
            <v>住宿酒店</v>
          </cell>
          <cell r="C747" t="str">
            <v>321-4693348</v>
          </cell>
          <cell r="D747" t="str">
            <v/>
          </cell>
          <cell r="E747" t="str">
            <v/>
          </cell>
          <cell r="F747" t="str">
            <v>1348.56</v>
          </cell>
          <cell r="G747" t="str">
            <v>RMB</v>
          </cell>
          <cell r="H747" t="str">
            <v>1</v>
          </cell>
          <cell r="I747" t="str">
            <v>1505.76</v>
          </cell>
        </row>
        <row r="748">
          <cell r="A748">
            <v>1727435</v>
          </cell>
          <cell r="B748" t="str">
            <v>普吉岛芭东新广场酒店</v>
          </cell>
          <cell r="C748" t="str">
            <v>321-4801371</v>
          </cell>
          <cell r="D748" t="str">
            <v>1909390</v>
          </cell>
          <cell r="E748" t="str">
            <v/>
          </cell>
          <cell r="F748" t="str">
            <v>2829</v>
          </cell>
          <cell r="G748" t="str">
            <v>RMB</v>
          </cell>
          <cell r="H748" t="str">
            <v>1</v>
          </cell>
          <cell r="I748" t="str">
            <v>3146.96</v>
          </cell>
        </row>
        <row r="749">
          <cell r="A749">
            <v>1728318</v>
          </cell>
          <cell r="B749" t="str">
            <v>普吉岛芭东新广场酒店</v>
          </cell>
          <cell r="C749" t="str">
            <v>321-4802726</v>
          </cell>
          <cell r="D749" t="str">
            <v>1909411</v>
          </cell>
          <cell r="E749" t="str">
            <v/>
          </cell>
          <cell r="F749" t="str">
            <v>2797.23</v>
          </cell>
          <cell r="G749" t="str">
            <v>RMB</v>
          </cell>
          <cell r="H749" t="str">
            <v>1</v>
          </cell>
          <cell r="I749" t="str">
            <v>3110.8</v>
          </cell>
        </row>
        <row r="750">
          <cell r="A750">
            <v>1754297</v>
          </cell>
          <cell r="B750" t="str">
            <v>苏梅岛美亚布里度假酒店</v>
          </cell>
          <cell r="C750" t="str">
            <v>321-4840044</v>
          </cell>
          <cell r="D750" t="str">
            <v/>
          </cell>
          <cell r="E750" t="str">
            <v/>
          </cell>
          <cell r="F750" t="str">
            <v>175.95</v>
          </cell>
          <cell r="G750" t="str">
            <v>RMB</v>
          </cell>
          <cell r="H750" t="str">
            <v>1</v>
          </cell>
          <cell r="I750" t="str">
            <v>195.67</v>
          </cell>
        </row>
        <row r="751">
          <cell r="A751">
            <v>1661524</v>
          </cell>
          <cell r="B751" t="str">
            <v>亚拉克米狄亚酒店</v>
          </cell>
          <cell r="C751" t="str">
            <v>207-6295962</v>
          </cell>
          <cell r="D751" t="str">
            <v>201911070006</v>
          </cell>
          <cell r="E751" t="str">
            <v/>
          </cell>
          <cell r="F751" t="str">
            <v>3732.38</v>
          </cell>
          <cell r="G751" t="str">
            <v>RMB</v>
          </cell>
          <cell r="H751" t="str">
            <v>1</v>
          </cell>
          <cell r="I751" t="str">
            <v>4165.6</v>
          </cell>
        </row>
        <row r="752">
          <cell r="A752">
            <v>1756224</v>
          </cell>
          <cell r="B752" t="str">
            <v>曼谷布拉纱里W22酒店</v>
          </cell>
          <cell r="C752" t="str">
            <v>321-4843374</v>
          </cell>
          <cell r="D752" t="str">
            <v/>
          </cell>
          <cell r="E752" t="str">
            <v/>
          </cell>
          <cell r="F752" t="str">
            <v>279.99</v>
          </cell>
          <cell r="G752" t="str">
            <v>RMB</v>
          </cell>
          <cell r="H752" t="str">
            <v>1</v>
          </cell>
          <cell r="I752" t="str">
            <v>311.38</v>
          </cell>
        </row>
        <row r="753">
          <cell r="A753">
            <v>1741539</v>
          </cell>
          <cell r="B753" t="str">
            <v>曼谷布拉纱里W22酒店</v>
          </cell>
          <cell r="C753" t="str">
            <v>321-4821201</v>
          </cell>
          <cell r="D753" t="str">
            <v/>
          </cell>
          <cell r="E753" t="str">
            <v/>
          </cell>
          <cell r="F753" t="str">
            <v>1431.86</v>
          </cell>
          <cell r="G753" t="str">
            <v>RMB</v>
          </cell>
          <cell r="H753" t="str">
            <v>1</v>
          </cell>
          <cell r="I753" t="str">
            <v>1592.37</v>
          </cell>
        </row>
        <row r="754">
          <cell r="A754">
            <v>1716646</v>
          </cell>
          <cell r="B754" t="str">
            <v>乌布维萨斯度假酒店</v>
          </cell>
          <cell r="C754" t="str">
            <v>325-1840457</v>
          </cell>
          <cell r="D754" t="str">
            <v>57342</v>
          </cell>
          <cell r="E754" t="str">
            <v/>
          </cell>
          <cell r="F754" t="str">
            <v>1725</v>
          </cell>
          <cell r="G754" t="str">
            <v>RMB</v>
          </cell>
          <cell r="H754" t="str">
            <v>1</v>
          </cell>
          <cell r="I754" t="str">
            <v>1919</v>
          </cell>
        </row>
        <row r="755">
          <cell r="A755">
            <v>1766793</v>
          </cell>
          <cell r="B755" t="str">
            <v>至尊玖霄明阁大酒店</v>
          </cell>
          <cell r="C755" t="str">
            <v>320-1787516</v>
          </cell>
          <cell r="D755" t="str">
            <v/>
          </cell>
          <cell r="E755" t="str">
            <v/>
          </cell>
          <cell r="F755" t="str">
            <v>419.95</v>
          </cell>
          <cell r="G755" t="str">
            <v>RMB</v>
          </cell>
          <cell r="H755" t="str">
            <v>1</v>
          </cell>
          <cell r="I755" t="str">
            <v>467.03</v>
          </cell>
        </row>
        <row r="756">
          <cell r="A756">
            <v>1742621</v>
          </cell>
          <cell r="B756" t="str">
            <v>香港加州酒店(家庭旅馆)</v>
          </cell>
          <cell r="C756" t="str">
            <v>318-1469489</v>
          </cell>
          <cell r="D756" t="str">
            <v/>
          </cell>
          <cell r="E756" t="str">
            <v/>
          </cell>
          <cell r="F756" t="str">
            <v>291.45</v>
          </cell>
          <cell r="G756" t="str">
            <v>RMB</v>
          </cell>
          <cell r="H756" t="str">
            <v>1</v>
          </cell>
          <cell r="I756" t="str">
            <v>324.12</v>
          </cell>
        </row>
        <row r="757">
          <cell r="A757">
            <v>1747827</v>
          </cell>
          <cell r="B757" t="str">
            <v>上海巴黎春天新世界酒店</v>
          </cell>
          <cell r="C757" t="str">
            <v>439-1635052</v>
          </cell>
          <cell r="D757" t="str">
            <v/>
          </cell>
          <cell r="E757" t="str">
            <v/>
          </cell>
          <cell r="F757" t="str">
            <v>625</v>
          </cell>
          <cell r="G757" t="str">
            <v>RMB</v>
          </cell>
          <cell r="H757" t="str">
            <v>1</v>
          </cell>
          <cell r="I757" t="str">
            <v>695.29</v>
          </cell>
        </row>
        <row r="758">
          <cell r="A758">
            <v>1758812</v>
          </cell>
          <cell r="B758" t="str">
            <v>上海巴黎春天新世界酒店</v>
          </cell>
          <cell r="C758" t="str">
            <v>439-1641919</v>
          </cell>
          <cell r="D758" t="str">
            <v/>
          </cell>
          <cell r="E758" t="str">
            <v/>
          </cell>
          <cell r="F758" t="str">
            <v>766</v>
          </cell>
          <cell r="G758" t="str">
            <v>RMB</v>
          </cell>
          <cell r="H758" t="str">
            <v>1</v>
          </cell>
          <cell r="I758" t="str">
            <v>852.11</v>
          </cell>
        </row>
        <row r="759">
          <cell r="A759">
            <v>1762168</v>
          </cell>
          <cell r="B759" t="str">
            <v>上海巴黎春天新世界酒店</v>
          </cell>
          <cell r="C759" t="str">
            <v>439-1643986</v>
          </cell>
          <cell r="D759" t="str">
            <v/>
          </cell>
          <cell r="E759" t="str">
            <v/>
          </cell>
          <cell r="F759" t="str">
            <v>634</v>
          </cell>
          <cell r="G759" t="str">
            <v>RMB</v>
          </cell>
          <cell r="H759" t="str">
            <v>1</v>
          </cell>
          <cell r="I759" t="str">
            <v>705.09</v>
          </cell>
        </row>
        <row r="760">
          <cell r="A760">
            <v>1760354</v>
          </cell>
          <cell r="B760" t="str">
            <v>上海巴黎春天新世界酒店</v>
          </cell>
          <cell r="C760" t="str">
            <v>439-1642901</v>
          </cell>
          <cell r="D760" t="str">
            <v/>
          </cell>
          <cell r="E760" t="str">
            <v/>
          </cell>
          <cell r="F760" t="str">
            <v>632</v>
          </cell>
          <cell r="G760" t="str">
            <v>RMB</v>
          </cell>
          <cell r="H760" t="str">
            <v>1</v>
          </cell>
          <cell r="I760" t="str">
            <v>703.48</v>
          </cell>
        </row>
        <row r="761">
          <cell r="A761">
            <v>1738747</v>
          </cell>
          <cell r="B761" t="str">
            <v>上海贝尔特酒店</v>
          </cell>
          <cell r="C761" t="str">
            <v>439-1629548</v>
          </cell>
          <cell r="D761" t="str">
            <v/>
          </cell>
          <cell r="E761" t="str">
            <v/>
          </cell>
          <cell r="F761" t="str">
            <v>1460</v>
          </cell>
          <cell r="G761" t="str">
            <v>RMB</v>
          </cell>
          <cell r="H761" t="str">
            <v>1</v>
          </cell>
          <cell r="I761" t="str">
            <v>1624.23</v>
          </cell>
        </row>
        <row r="762">
          <cell r="A762">
            <v>1751599</v>
          </cell>
          <cell r="B762" t="str">
            <v>杭州皇逸庭院酒店</v>
          </cell>
          <cell r="C762" t="str">
            <v>439-1637545</v>
          </cell>
          <cell r="D762" t="str">
            <v/>
          </cell>
          <cell r="E762" t="str">
            <v/>
          </cell>
          <cell r="F762" t="str">
            <v>487</v>
          </cell>
          <cell r="G762" t="str">
            <v>RMB</v>
          </cell>
          <cell r="H762" t="str">
            <v>1</v>
          </cell>
          <cell r="I762" t="str">
            <v>541.88</v>
          </cell>
        </row>
        <row r="763">
          <cell r="A763">
            <v>1754792</v>
          </cell>
          <cell r="B763" t="str">
            <v>厦门瑞颐大酒店</v>
          </cell>
          <cell r="C763" t="str">
            <v>439-1639409</v>
          </cell>
          <cell r="D763" t="str">
            <v/>
          </cell>
          <cell r="E763" t="str">
            <v/>
          </cell>
          <cell r="F763" t="str">
            <v>674</v>
          </cell>
          <cell r="G763" t="str">
            <v>RMB</v>
          </cell>
          <cell r="H763" t="str">
            <v>1</v>
          </cell>
          <cell r="I763" t="str">
            <v>750.1</v>
          </cell>
        </row>
        <row r="764">
          <cell r="A764">
            <v>1745982</v>
          </cell>
          <cell r="B764" t="str">
            <v>厦门瑞颐大酒店</v>
          </cell>
          <cell r="C764" t="str">
            <v>439-1633719</v>
          </cell>
          <cell r="D764" t="str">
            <v/>
          </cell>
          <cell r="E764" t="str">
            <v/>
          </cell>
          <cell r="F764" t="str">
            <v>1360</v>
          </cell>
          <cell r="G764" t="str">
            <v>RMB</v>
          </cell>
          <cell r="H764" t="str">
            <v>1</v>
          </cell>
          <cell r="I764" t="str">
            <v>1512.96</v>
          </cell>
        </row>
        <row r="765">
          <cell r="A765">
            <v>1761431</v>
          </cell>
          <cell r="B765" t="str">
            <v>三亚亚特兰蒂斯酒店</v>
          </cell>
          <cell r="C765" t="str">
            <v>439-1643496</v>
          </cell>
          <cell r="D765" t="str">
            <v/>
          </cell>
          <cell r="E765" t="str">
            <v/>
          </cell>
          <cell r="F765" t="str">
            <v>4585</v>
          </cell>
          <cell r="G765" t="str">
            <v>RMB</v>
          </cell>
          <cell r="H765" t="str">
            <v>1</v>
          </cell>
          <cell r="I765" t="str">
            <v>5099.88</v>
          </cell>
        </row>
        <row r="766">
          <cell r="A766">
            <v>1757905</v>
          </cell>
          <cell r="B766" t="str">
            <v>宜必思吉隆坡市中心酒店</v>
          </cell>
          <cell r="C766" t="str">
            <v>320-1782543</v>
          </cell>
          <cell r="D766" t="str">
            <v>169314</v>
          </cell>
          <cell r="E766" t="str">
            <v/>
          </cell>
          <cell r="F766" t="str">
            <v>571.28</v>
          </cell>
          <cell r="G766" t="str">
            <v>RMB</v>
          </cell>
          <cell r="H766" t="str">
            <v>1</v>
          </cell>
          <cell r="I766" t="str">
            <v>635.32</v>
          </cell>
        </row>
        <row r="767">
          <cell r="A767">
            <v>1759016</v>
          </cell>
          <cell r="B767" t="str">
            <v>宜必思吉隆坡市中心酒店</v>
          </cell>
          <cell r="C767" t="str">
            <v>320-1783022</v>
          </cell>
          <cell r="D767" t="str">
            <v>169481</v>
          </cell>
          <cell r="E767" t="str">
            <v/>
          </cell>
          <cell r="F767" t="str">
            <v>333.6</v>
          </cell>
          <cell r="G767" t="str">
            <v>RMB</v>
          </cell>
          <cell r="H767" t="str">
            <v>1</v>
          </cell>
          <cell r="I767" t="str">
            <v>371</v>
          </cell>
        </row>
        <row r="768">
          <cell r="A768">
            <v>1764787</v>
          </cell>
          <cell r="B768" t="str">
            <v>宜必思吉隆坡市中心酒店</v>
          </cell>
          <cell r="C768" t="str">
            <v>320-1786334</v>
          </cell>
          <cell r="D768" t="str">
            <v/>
          </cell>
          <cell r="E768" t="str">
            <v/>
          </cell>
          <cell r="F768" t="str">
            <v>258</v>
          </cell>
          <cell r="G768" t="str">
            <v>RMB</v>
          </cell>
          <cell r="H768" t="str">
            <v>1</v>
          </cell>
          <cell r="I768" t="str">
            <v>287.46</v>
          </cell>
        </row>
        <row r="769">
          <cell r="A769">
            <v>1764239</v>
          </cell>
          <cell r="B769" t="str">
            <v>宜必思吉隆坡市中心酒店</v>
          </cell>
          <cell r="C769" t="str">
            <v>320-1786002</v>
          </cell>
          <cell r="D769" t="str">
            <v>170679</v>
          </cell>
          <cell r="E769" t="str">
            <v/>
          </cell>
          <cell r="F769" t="str">
            <v>300.95</v>
          </cell>
          <cell r="G769" t="str">
            <v>RMB</v>
          </cell>
          <cell r="H769" t="str">
            <v>1</v>
          </cell>
          <cell r="I769" t="str">
            <v>334.69</v>
          </cell>
        </row>
        <row r="770">
          <cell r="A770">
            <v>1766326</v>
          </cell>
          <cell r="B770" t="str">
            <v>宜必思吉隆坡市中心酒店</v>
          </cell>
          <cell r="C770" t="str">
            <v>320-1787210</v>
          </cell>
          <cell r="D770" t="str">
            <v>171606</v>
          </cell>
          <cell r="E770" t="str">
            <v/>
          </cell>
          <cell r="F770" t="str">
            <v>310</v>
          </cell>
          <cell r="G770" t="str">
            <v>RMB</v>
          </cell>
          <cell r="H770" t="str">
            <v>1</v>
          </cell>
          <cell r="I770" t="str">
            <v>344.91</v>
          </cell>
        </row>
        <row r="771">
          <cell r="A771">
            <v>1766359</v>
          </cell>
          <cell r="B771" t="str">
            <v>宜必思吉隆坡市中心酒店</v>
          </cell>
          <cell r="C771" t="str">
            <v>320-1787263</v>
          </cell>
          <cell r="D771" t="str">
            <v/>
          </cell>
          <cell r="E771" t="str">
            <v/>
          </cell>
          <cell r="F771" t="str">
            <v>301.89</v>
          </cell>
          <cell r="G771" t="str">
            <v>RMB</v>
          </cell>
          <cell r="H771" t="str">
            <v>1</v>
          </cell>
          <cell r="I771" t="str">
            <v>335.73</v>
          </cell>
        </row>
        <row r="772">
          <cell r="A772">
            <v>1762915</v>
          </cell>
          <cell r="B772" t="str">
            <v>宜必思吉隆坡市中心酒店</v>
          </cell>
          <cell r="C772" t="str">
            <v>320-1785185</v>
          </cell>
          <cell r="D772" t="str">
            <v/>
          </cell>
          <cell r="E772" t="str">
            <v/>
          </cell>
          <cell r="F772" t="str">
            <v>813.49</v>
          </cell>
          <cell r="G772" t="str">
            <v>RMB</v>
          </cell>
          <cell r="H772" t="str">
            <v>1</v>
          </cell>
          <cell r="I772" t="str">
            <v>904.68</v>
          </cell>
        </row>
        <row r="773">
          <cell r="A773">
            <v>1761897</v>
          </cell>
          <cell r="B773" t="str">
            <v>宜必思吉隆坡市中心酒店</v>
          </cell>
          <cell r="C773" t="str">
            <v>320-1784537</v>
          </cell>
          <cell r="D773" t="str">
            <v/>
          </cell>
          <cell r="E773" t="str">
            <v/>
          </cell>
          <cell r="F773" t="str">
            <v>655.57</v>
          </cell>
          <cell r="G773" t="str">
            <v>RMB</v>
          </cell>
          <cell r="H773" t="str">
            <v>1</v>
          </cell>
          <cell r="I773" t="str">
            <v>729.06</v>
          </cell>
        </row>
        <row r="774">
          <cell r="A774">
            <v>1768265</v>
          </cell>
          <cell r="B774" t="str">
            <v>宜必思吉隆坡市中心酒店</v>
          </cell>
          <cell r="C774" t="str">
            <v>320-1788310</v>
          </cell>
          <cell r="D774" t="str">
            <v/>
          </cell>
          <cell r="E774" t="str">
            <v/>
          </cell>
          <cell r="F774" t="str">
            <v>551</v>
          </cell>
          <cell r="G774" t="str">
            <v>RMB</v>
          </cell>
          <cell r="H774" t="str">
            <v>1</v>
          </cell>
          <cell r="I774" t="str">
            <v>612.88</v>
          </cell>
        </row>
        <row r="775">
          <cell r="A775">
            <v>1772451</v>
          </cell>
          <cell r="B775" t="str">
            <v>宜必思吉隆坡市中心酒店</v>
          </cell>
          <cell r="C775" t="str">
            <v>320-1790186</v>
          </cell>
          <cell r="D775" t="str">
            <v/>
          </cell>
          <cell r="E775" t="str">
            <v/>
          </cell>
          <cell r="F775" t="str">
            <v>311.29</v>
          </cell>
          <cell r="G775" t="str">
            <v>RMB</v>
          </cell>
          <cell r="H775" t="str">
            <v>1</v>
          </cell>
          <cell r="I775" t="str">
            <v>346.19</v>
          </cell>
        </row>
        <row r="776">
          <cell r="A776">
            <v>1740189</v>
          </cell>
          <cell r="B776" t="str">
            <v>宜必思吉隆坡市中心酒店</v>
          </cell>
          <cell r="C776" t="str">
            <v>320-1773035</v>
          </cell>
          <cell r="D776" t="str">
            <v>165633</v>
          </cell>
          <cell r="E776" t="str">
            <v/>
          </cell>
          <cell r="F776" t="str">
            <v>712.31</v>
          </cell>
          <cell r="G776" t="str">
            <v>RMB</v>
          </cell>
          <cell r="H776" t="str">
            <v>1</v>
          </cell>
          <cell r="I776" t="str">
            <v>792.16</v>
          </cell>
        </row>
        <row r="777">
          <cell r="A777">
            <v>1731800</v>
          </cell>
          <cell r="B777" t="str">
            <v>宜必思吉隆坡市中心酒店</v>
          </cell>
          <cell r="C777" t="str">
            <v>320-1767842</v>
          </cell>
          <cell r="D777" t="str">
            <v>164793-94</v>
          </cell>
          <cell r="E777" t="str">
            <v/>
          </cell>
          <cell r="F777" t="str">
            <v>2643.58</v>
          </cell>
          <cell r="G777" t="str">
            <v>RMB</v>
          </cell>
          <cell r="H777" t="str">
            <v>1</v>
          </cell>
          <cell r="I777" t="str">
            <v>2939.92</v>
          </cell>
        </row>
        <row r="778">
          <cell r="A778">
            <v>1728456</v>
          </cell>
          <cell r="B778" t="str">
            <v>宜必思吉隆坡市中心酒店</v>
          </cell>
          <cell r="C778" t="str">
            <v>320-1765517</v>
          </cell>
          <cell r="D778" t="str">
            <v>164796</v>
          </cell>
          <cell r="E778" t="str">
            <v/>
          </cell>
          <cell r="F778" t="str">
            <v>406.47</v>
          </cell>
          <cell r="G778" t="str">
            <v>RMB</v>
          </cell>
          <cell r="H778" t="str">
            <v>1</v>
          </cell>
          <cell r="I778" t="str">
            <v>452.04</v>
          </cell>
        </row>
        <row r="779">
          <cell r="A779">
            <v>1764055</v>
          </cell>
          <cell r="B779" t="str">
            <v>宜必思吉隆坡市中心酒店</v>
          </cell>
          <cell r="C779" t="str">
            <v>320-1785878</v>
          </cell>
          <cell r="D779" t="str">
            <v>170607</v>
          </cell>
          <cell r="E779" t="str">
            <v/>
          </cell>
          <cell r="F779" t="str">
            <v>300.95</v>
          </cell>
          <cell r="G779" t="str">
            <v>RMB</v>
          </cell>
          <cell r="H779" t="str">
            <v>1</v>
          </cell>
          <cell r="I779" t="str">
            <v>334.69</v>
          </cell>
        </row>
        <row r="780">
          <cell r="A780">
            <v>1764044</v>
          </cell>
          <cell r="B780" t="str">
            <v>宜必思吉隆坡市中心酒店</v>
          </cell>
          <cell r="C780" t="str">
            <v>320-1785869</v>
          </cell>
          <cell r="D780" t="str">
            <v>170604</v>
          </cell>
          <cell r="E780" t="str">
            <v/>
          </cell>
          <cell r="F780" t="str">
            <v>571.82</v>
          </cell>
          <cell r="G780" t="str">
            <v>RMB</v>
          </cell>
          <cell r="H780" t="str">
            <v>1</v>
          </cell>
          <cell r="I780" t="str">
            <v>635.92</v>
          </cell>
        </row>
        <row r="781">
          <cell r="A781">
            <v>1765608</v>
          </cell>
          <cell r="B781" t="str">
            <v>宜必思吉隆坡市中心酒店</v>
          </cell>
          <cell r="C781" t="str">
            <v>320-1786757</v>
          </cell>
          <cell r="D781" t="str">
            <v/>
          </cell>
          <cell r="E781" t="str">
            <v/>
          </cell>
          <cell r="F781" t="str">
            <v>547</v>
          </cell>
          <cell r="G781" t="str">
            <v>RMB</v>
          </cell>
          <cell r="H781" t="str">
            <v>1</v>
          </cell>
          <cell r="I781" t="str">
            <v>608.76</v>
          </cell>
        </row>
        <row r="782">
          <cell r="A782">
            <v>1765315</v>
          </cell>
          <cell r="B782" t="str">
            <v>宜必思吉隆坡市中心酒店</v>
          </cell>
          <cell r="C782" t="str">
            <v>320-1786614</v>
          </cell>
          <cell r="D782" t="str">
            <v/>
          </cell>
          <cell r="E782" t="str">
            <v/>
          </cell>
          <cell r="F782" t="str">
            <v>810</v>
          </cell>
          <cell r="G782" t="str">
            <v>RMB</v>
          </cell>
          <cell r="H782" t="str">
            <v>1</v>
          </cell>
          <cell r="I782" t="str">
            <v>901.9</v>
          </cell>
        </row>
        <row r="783">
          <cell r="A783">
            <v>1760167</v>
          </cell>
          <cell r="B783" t="str">
            <v>宜必思吉隆坡市中心酒店</v>
          </cell>
          <cell r="C783" t="str">
            <v>320-1783614</v>
          </cell>
          <cell r="D783" t="str">
            <v>169797</v>
          </cell>
          <cell r="E783" t="str">
            <v/>
          </cell>
          <cell r="F783" t="str">
            <v>837.5</v>
          </cell>
          <cell r="G783" t="str">
            <v>RMB</v>
          </cell>
          <cell r="H783" t="str">
            <v>1</v>
          </cell>
          <cell r="I783" t="str">
            <v>931.38</v>
          </cell>
        </row>
        <row r="784">
          <cell r="A784">
            <v>1759238</v>
          </cell>
          <cell r="B784" t="str">
            <v>宜必思吉隆坡市中心酒店</v>
          </cell>
          <cell r="C784" t="str">
            <v>320-1783186</v>
          </cell>
          <cell r="D784" t="str">
            <v>169479</v>
          </cell>
          <cell r="E784" t="str">
            <v/>
          </cell>
          <cell r="F784" t="str">
            <v>1081.12</v>
          </cell>
          <cell r="G784" t="str">
            <v>RMB</v>
          </cell>
          <cell r="H784" t="str">
            <v>1</v>
          </cell>
          <cell r="I784" t="str">
            <v>1202.31</v>
          </cell>
        </row>
        <row r="785">
          <cell r="A785">
            <v>1756774</v>
          </cell>
          <cell r="B785" t="str">
            <v>宜必思吉隆坡市中心酒店</v>
          </cell>
          <cell r="C785" t="str">
            <v>320-1781933</v>
          </cell>
          <cell r="D785" t="str">
            <v>168911</v>
          </cell>
          <cell r="E785" t="str">
            <v/>
          </cell>
          <cell r="F785" t="str">
            <v>580.56</v>
          </cell>
          <cell r="G785" t="str">
            <v>RMB</v>
          </cell>
          <cell r="H785" t="str">
            <v>1</v>
          </cell>
          <cell r="I785" t="str">
            <v>645.64</v>
          </cell>
        </row>
        <row r="786">
          <cell r="A786">
            <v>1729243</v>
          </cell>
          <cell r="B786" t="str">
            <v>宜必思吉隆坡市中心酒店</v>
          </cell>
          <cell r="C786" t="str">
            <v>320-1766121</v>
          </cell>
          <cell r="D786" t="str">
            <v>164797</v>
          </cell>
          <cell r="E786" t="str">
            <v/>
          </cell>
          <cell r="F786" t="str">
            <v>695.78</v>
          </cell>
          <cell r="G786" t="str">
            <v>RMB</v>
          </cell>
          <cell r="H786" t="str">
            <v>1</v>
          </cell>
          <cell r="I786" t="str">
            <v>773.78</v>
          </cell>
        </row>
        <row r="787">
          <cell r="A787">
            <v>1725481</v>
          </cell>
          <cell r="B787" t="str">
            <v>宜必思吉隆坡市中心酒店</v>
          </cell>
          <cell r="C787" t="str">
            <v>320-1763511</v>
          </cell>
          <cell r="D787" t="str">
            <v>reconfirmed</v>
          </cell>
          <cell r="E787" t="str">
            <v/>
          </cell>
          <cell r="F787" t="str">
            <v>352.67</v>
          </cell>
          <cell r="G787" t="str">
            <v>RMB</v>
          </cell>
          <cell r="H787" t="str">
            <v>1</v>
          </cell>
          <cell r="I787" t="str">
            <v>392.2</v>
          </cell>
        </row>
        <row r="788">
          <cell r="A788">
            <v>1723774</v>
          </cell>
          <cell r="B788" t="str">
            <v>宜必思吉隆坡市中心酒店</v>
          </cell>
          <cell r="C788" t="str">
            <v>320-1762143</v>
          </cell>
          <cell r="D788" t="str">
            <v>164929,164930</v>
          </cell>
          <cell r="E788" t="str">
            <v/>
          </cell>
          <cell r="F788" t="str">
            <v>666.36</v>
          </cell>
          <cell r="G788" t="str">
            <v>RMB</v>
          </cell>
          <cell r="H788" t="str">
            <v>1</v>
          </cell>
          <cell r="I788" t="str">
            <v>741.06</v>
          </cell>
        </row>
        <row r="789">
          <cell r="A789">
            <v>1718187</v>
          </cell>
          <cell r="B789" t="str">
            <v>宜必思吉隆坡市中心酒店</v>
          </cell>
          <cell r="C789" t="str">
            <v>320-1757498</v>
          </cell>
          <cell r="D789" t="str">
            <v>161530</v>
          </cell>
          <cell r="E789" t="str">
            <v/>
          </cell>
          <cell r="F789" t="str">
            <v>687.51</v>
          </cell>
          <cell r="G789" t="str">
            <v>RMB</v>
          </cell>
          <cell r="H789" t="str">
            <v>1</v>
          </cell>
          <cell r="I789" t="str">
            <v>764.58</v>
          </cell>
        </row>
        <row r="790">
          <cell r="A790">
            <v>1707029</v>
          </cell>
          <cell r="B790" t="str">
            <v>宜必思吉隆坡市中心酒店</v>
          </cell>
          <cell r="C790" t="str">
            <v>320-1748847</v>
          </cell>
          <cell r="D790" t="str">
            <v>158239</v>
          </cell>
          <cell r="E790" t="str">
            <v/>
          </cell>
          <cell r="F790" t="str">
            <v>795.58</v>
          </cell>
          <cell r="G790" t="str">
            <v>RMB</v>
          </cell>
          <cell r="H790" t="str">
            <v>1</v>
          </cell>
          <cell r="I790" t="str">
            <v>884.76</v>
          </cell>
        </row>
        <row r="791">
          <cell r="A791">
            <v>1764128</v>
          </cell>
          <cell r="B791" t="str">
            <v>宜必思吉隆坡市中心酒店</v>
          </cell>
          <cell r="C791" t="str">
            <v>320-1785930</v>
          </cell>
          <cell r="D791" t="str">
            <v>170782</v>
          </cell>
          <cell r="E791" t="str">
            <v/>
          </cell>
          <cell r="F791" t="str">
            <v>510.73</v>
          </cell>
          <cell r="G791" t="str">
            <v>RMB</v>
          </cell>
          <cell r="H791" t="str">
            <v>1</v>
          </cell>
          <cell r="I791" t="str">
            <v>567.98</v>
          </cell>
        </row>
        <row r="792">
          <cell r="A792">
            <v>1727908</v>
          </cell>
          <cell r="B792" t="str">
            <v>宜必思吉隆坡市中心酒店</v>
          </cell>
          <cell r="C792" t="str">
            <v>320-1765264</v>
          </cell>
          <cell r="D792" t="str">
            <v>165662</v>
          </cell>
          <cell r="E792" t="str">
            <v/>
          </cell>
          <cell r="F792" t="str">
            <v>329.54</v>
          </cell>
          <cell r="G792" t="str">
            <v>RMB</v>
          </cell>
          <cell r="H792" t="str">
            <v>1</v>
          </cell>
          <cell r="I792" t="str">
            <v>366.48</v>
          </cell>
        </row>
        <row r="793">
          <cell r="A793">
            <v>1758156</v>
          </cell>
          <cell r="B793" t="str">
            <v>宜必思吉隆坡市中心酒店</v>
          </cell>
          <cell r="C793" t="str">
            <v>320-1782561</v>
          </cell>
          <cell r="D793" t="str">
            <v>169317</v>
          </cell>
          <cell r="E793" t="str">
            <v/>
          </cell>
          <cell r="F793" t="str">
            <v>571.28</v>
          </cell>
          <cell r="G793" t="str">
            <v>RMB</v>
          </cell>
          <cell r="H793" t="str">
            <v>1</v>
          </cell>
          <cell r="I793" t="str">
            <v>635.32</v>
          </cell>
        </row>
        <row r="794">
          <cell r="A794">
            <v>1758685</v>
          </cell>
          <cell r="B794" t="str">
            <v>宜必思吉隆坡市中心酒店</v>
          </cell>
          <cell r="C794" t="str">
            <v>320-1782860</v>
          </cell>
          <cell r="D794" t="str">
            <v>169316</v>
          </cell>
          <cell r="E794" t="str">
            <v/>
          </cell>
          <cell r="F794" t="str">
            <v>1052.39</v>
          </cell>
          <cell r="G794" t="str">
            <v>RMB</v>
          </cell>
          <cell r="H794" t="str">
            <v>1</v>
          </cell>
          <cell r="I794" t="str">
            <v>1170.36</v>
          </cell>
        </row>
        <row r="795">
          <cell r="A795">
            <v>1758290</v>
          </cell>
          <cell r="B795" t="str">
            <v>宜必思吉隆坡市中心酒店</v>
          </cell>
          <cell r="C795" t="str">
            <v>320-1782661</v>
          </cell>
          <cell r="D795" t="str">
            <v/>
          </cell>
          <cell r="E795" t="str">
            <v/>
          </cell>
          <cell r="F795" t="str">
            <v>272.06</v>
          </cell>
          <cell r="G795" t="str">
            <v>RMB</v>
          </cell>
          <cell r="H795" t="str">
            <v>1</v>
          </cell>
          <cell r="I795" t="str">
            <v>302.56</v>
          </cell>
        </row>
        <row r="796">
          <cell r="A796">
            <v>1759000</v>
          </cell>
          <cell r="B796" t="str">
            <v>宜必思吉隆坡市中心酒店</v>
          </cell>
          <cell r="C796" t="str">
            <v>320-1783015</v>
          </cell>
          <cell r="D796" t="str">
            <v>169498</v>
          </cell>
          <cell r="E796" t="str">
            <v/>
          </cell>
          <cell r="F796" t="str">
            <v>333.6</v>
          </cell>
          <cell r="G796" t="str">
            <v>RMB</v>
          </cell>
          <cell r="H796" t="str">
            <v>1</v>
          </cell>
          <cell r="I796" t="str">
            <v>371</v>
          </cell>
        </row>
        <row r="797">
          <cell r="A797">
            <v>1759413</v>
          </cell>
          <cell r="B797" t="str">
            <v>宜必思吉隆坡市中心酒店</v>
          </cell>
          <cell r="C797" t="str">
            <v>320-1783488</v>
          </cell>
          <cell r="D797" t="str">
            <v>169796</v>
          </cell>
          <cell r="E797" t="str">
            <v/>
          </cell>
          <cell r="F797" t="str">
            <v>306.83</v>
          </cell>
          <cell r="G797" t="str">
            <v>RMB</v>
          </cell>
          <cell r="H797" t="str">
            <v>1</v>
          </cell>
          <cell r="I797" t="str">
            <v>341.22</v>
          </cell>
        </row>
        <row r="798">
          <cell r="A798">
            <v>1756252</v>
          </cell>
          <cell r="B798" t="str">
            <v>宜必思吉隆坡市中心酒店</v>
          </cell>
          <cell r="C798" t="str">
            <v>320-1781629</v>
          </cell>
          <cell r="D798" t="str">
            <v>168907</v>
          </cell>
          <cell r="E798" t="str">
            <v/>
          </cell>
          <cell r="F798" t="str">
            <v>1115.08</v>
          </cell>
          <cell r="G798" t="str">
            <v>RMB</v>
          </cell>
          <cell r="H798" t="str">
            <v>1</v>
          </cell>
          <cell r="I798" t="str">
            <v>1240.08</v>
          </cell>
        </row>
        <row r="799">
          <cell r="A799">
            <v>1756328</v>
          </cell>
          <cell r="B799" t="str">
            <v>宜必思吉隆坡市中心酒店</v>
          </cell>
          <cell r="C799" t="str">
            <v>320-1781665</v>
          </cell>
          <cell r="D799" t="str">
            <v/>
          </cell>
          <cell r="E799" t="str">
            <v/>
          </cell>
          <cell r="F799" t="str">
            <v>547.95</v>
          </cell>
          <cell r="G799" t="str">
            <v>RMB</v>
          </cell>
          <cell r="H799" t="str">
            <v>1</v>
          </cell>
          <cell r="I799" t="str">
            <v>609.38</v>
          </cell>
        </row>
        <row r="800">
          <cell r="A800">
            <v>1755016</v>
          </cell>
          <cell r="B800" t="str">
            <v>宜必思吉隆坡市中心酒店</v>
          </cell>
          <cell r="C800" t="str">
            <v>320-1781090</v>
          </cell>
          <cell r="D800" t="str">
            <v>068524</v>
          </cell>
          <cell r="E800" t="str">
            <v/>
          </cell>
          <cell r="F800" t="str">
            <v>1082.42</v>
          </cell>
          <cell r="G800" t="str">
            <v>RMB</v>
          </cell>
          <cell r="H800" t="str">
            <v>1</v>
          </cell>
          <cell r="I800" t="str">
            <v>1203.76</v>
          </cell>
        </row>
        <row r="801">
          <cell r="A801">
            <v>1764801</v>
          </cell>
          <cell r="B801" t="str">
            <v>宜必思吉隆坡市中心酒店</v>
          </cell>
          <cell r="C801" t="str">
            <v>320-1786344</v>
          </cell>
          <cell r="D801" t="str">
            <v/>
          </cell>
          <cell r="E801" t="str">
            <v/>
          </cell>
          <cell r="F801" t="str">
            <v>263</v>
          </cell>
          <cell r="G801" t="str">
            <v>RMB</v>
          </cell>
          <cell r="H801" t="str">
            <v>1</v>
          </cell>
          <cell r="I801" t="str">
            <v>293.42</v>
          </cell>
        </row>
        <row r="802">
          <cell r="A802">
            <v>1765869</v>
          </cell>
          <cell r="B802" t="str">
            <v>宜必思吉隆坡市中心酒店</v>
          </cell>
          <cell r="C802" t="str">
            <v>320-1786902</v>
          </cell>
          <cell r="D802" t="str">
            <v>171609</v>
          </cell>
          <cell r="E802" t="str">
            <v/>
          </cell>
          <cell r="F802" t="str">
            <v>310</v>
          </cell>
          <cell r="G802" t="str">
            <v>RMB</v>
          </cell>
          <cell r="H802" t="str">
            <v>1</v>
          </cell>
          <cell r="I802" t="str">
            <v>344.91</v>
          </cell>
        </row>
        <row r="803">
          <cell r="A803">
            <v>1763162</v>
          </cell>
          <cell r="B803" t="str">
            <v>宜必思吉隆坡市中心酒店</v>
          </cell>
          <cell r="C803" t="str">
            <v>320-1785481</v>
          </cell>
          <cell r="D803" t="str">
            <v>170508</v>
          </cell>
          <cell r="E803" t="str">
            <v/>
          </cell>
          <cell r="F803" t="str">
            <v>312.6</v>
          </cell>
          <cell r="G803" t="str">
            <v>RMB</v>
          </cell>
          <cell r="H803" t="str">
            <v>1</v>
          </cell>
          <cell r="I803" t="str">
            <v>347.64</v>
          </cell>
        </row>
        <row r="804">
          <cell r="A804">
            <v>1762521</v>
          </cell>
          <cell r="B804" t="str">
            <v>宜必思吉隆坡市中心酒店</v>
          </cell>
          <cell r="C804" t="str">
            <v>320-1784998</v>
          </cell>
          <cell r="D804" t="str">
            <v>170438</v>
          </cell>
          <cell r="E804" t="str">
            <v/>
          </cell>
          <cell r="F804" t="str">
            <v>581.75</v>
          </cell>
          <cell r="G804" t="str">
            <v>RMB</v>
          </cell>
          <cell r="H804" t="str">
            <v>1</v>
          </cell>
          <cell r="I804" t="str">
            <v>646.96</v>
          </cell>
        </row>
        <row r="805">
          <cell r="A805">
            <v>1761452</v>
          </cell>
          <cell r="B805" t="str">
            <v>宜必思吉隆坡市中心酒店</v>
          </cell>
          <cell r="C805" t="str">
            <v>320-1784417</v>
          </cell>
          <cell r="D805" t="str">
            <v/>
          </cell>
          <cell r="E805" t="str">
            <v/>
          </cell>
          <cell r="F805" t="str">
            <v>572.45</v>
          </cell>
          <cell r="G805" t="str">
            <v>RMB</v>
          </cell>
          <cell r="H805" t="str">
            <v>1</v>
          </cell>
          <cell r="I805" t="str">
            <v>636.62</v>
          </cell>
        </row>
        <row r="806">
          <cell r="A806">
            <v>1767576</v>
          </cell>
          <cell r="B806" t="str">
            <v>宜必思吉隆坡市中心酒店</v>
          </cell>
          <cell r="C806" t="str">
            <v>320-1787934</v>
          </cell>
          <cell r="D806" t="str">
            <v/>
          </cell>
          <cell r="E806" t="str">
            <v/>
          </cell>
          <cell r="F806" t="str">
            <v>259</v>
          </cell>
          <cell r="G806" t="str">
            <v>RMB</v>
          </cell>
          <cell r="H806" t="str">
            <v>1</v>
          </cell>
          <cell r="I806" t="str">
            <v>288.84</v>
          </cell>
        </row>
        <row r="807">
          <cell r="A807">
            <v>1739096</v>
          </cell>
          <cell r="B807" t="str">
            <v>宜必思吉隆坡市中心酒店</v>
          </cell>
          <cell r="C807" t="str">
            <v>320-1772453</v>
          </cell>
          <cell r="D807" t="str">
            <v>165637</v>
          </cell>
          <cell r="E807" t="str">
            <v/>
          </cell>
          <cell r="F807" t="str">
            <v>707.89</v>
          </cell>
          <cell r="G807" t="str">
            <v>RMB</v>
          </cell>
          <cell r="H807" t="str">
            <v>1</v>
          </cell>
          <cell r="I807" t="str">
            <v>787.24</v>
          </cell>
        </row>
        <row r="808">
          <cell r="A808">
            <v>1739080</v>
          </cell>
          <cell r="B808" t="str">
            <v>宜必思吉隆坡市中心酒店</v>
          </cell>
          <cell r="C808" t="str">
            <v>320-1772446</v>
          </cell>
          <cell r="D808" t="str">
            <v>165636</v>
          </cell>
          <cell r="E808" t="str">
            <v/>
          </cell>
          <cell r="F808" t="str">
            <v>707.89</v>
          </cell>
          <cell r="G808" t="str">
            <v>RMB</v>
          </cell>
          <cell r="H808" t="str">
            <v>1</v>
          </cell>
          <cell r="I808" t="str">
            <v>787.24</v>
          </cell>
        </row>
        <row r="809">
          <cell r="A809">
            <v>1741796</v>
          </cell>
          <cell r="B809" t="str">
            <v>宜必思吉隆坡市中心酒店</v>
          </cell>
          <cell r="C809" t="str">
            <v>320-1773769</v>
          </cell>
          <cell r="D809" t="str">
            <v>167327</v>
          </cell>
          <cell r="E809" t="str">
            <v/>
          </cell>
          <cell r="F809" t="str">
            <v>712.31</v>
          </cell>
          <cell r="G809" t="str">
            <v>RMB</v>
          </cell>
          <cell r="H809" t="str">
            <v>1</v>
          </cell>
          <cell r="I809" t="str">
            <v>792.16</v>
          </cell>
        </row>
        <row r="810">
          <cell r="A810">
            <v>1744371</v>
          </cell>
          <cell r="B810" t="str">
            <v>宜必思吉隆坡市中心酒店</v>
          </cell>
          <cell r="C810" t="str">
            <v>320-1775088</v>
          </cell>
          <cell r="D810" t="str">
            <v>167329</v>
          </cell>
          <cell r="E810" t="str">
            <v/>
          </cell>
          <cell r="F810" t="str">
            <v>1003.64</v>
          </cell>
          <cell r="G810" t="str">
            <v>RMB</v>
          </cell>
          <cell r="H810" t="str">
            <v>1</v>
          </cell>
          <cell r="I810" t="str">
            <v>1116.15</v>
          </cell>
        </row>
        <row r="811">
          <cell r="A811">
            <v>1736322</v>
          </cell>
          <cell r="B811" t="str">
            <v>宜必思吉隆坡市中心酒店</v>
          </cell>
          <cell r="C811" t="str">
            <v>320-1770771</v>
          </cell>
          <cell r="D811" t="str">
            <v>164933</v>
          </cell>
          <cell r="E811" t="str">
            <v/>
          </cell>
          <cell r="F811" t="str">
            <v>335.74</v>
          </cell>
          <cell r="G811" t="str">
            <v>RMB</v>
          </cell>
          <cell r="H811" t="str">
            <v>1</v>
          </cell>
          <cell r="I811" t="str">
            <v>373.38</v>
          </cell>
        </row>
        <row r="812">
          <cell r="A812">
            <v>1732489</v>
          </cell>
          <cell r="B812" t="str">
            <v>宜必思吉隆坡市中心酒店</v>
          </cell>
          <cell r="C812" t="str">
            <v>320-1768331</v>
          </cell>
          <cell r="D812" t="str">
            <v>164939,164940</v>
          </cell>
          <cell r="E812" t="str">
            <v/>
          </cell>
          <cell r="F812" t="str">
            <v>833.09</v>
          </cell>
          <cell r="G812" t="str">
            <v>RMB</v>
          </cell>
          <cell r="H812" t="str">
            <v>1</v>
          </cell>
          <cell r="I812" t="str">
            <v>926.48</v>
          </cell>
        </row>
        <row r="813">
          <cell r="A813">
            <v>1732205</v>
          </cell>
          <cell r="B813" t="str">
            <v>宜必思吉隆坡市中心酒店</v>
          </cell>
          <cell r="C813" t="str">
            <v>320-1768111</v>
          </cell>
          <cell r="D813" t="str">
            <v/>
          </cell>
          <cell r="E813" t="str">
            <v/>
          </cell>
          <cell r="F813" t="str">
            <v>930.21</v>
          </cell>
          <cell r="G813" t="str">
            <v>RMB</v>
          </cell>
          <cell r="H813" t="str">
            <v>1</v>
          </cell>
          <cell r="I813" t="str">
            <v>1034.49</v>
          </cell>
        </row>
        <row r="814">
          <cell r="A814">
            <v>1732202</v>
          </cell>
          <cell r="B814" t="str">
            <v>宜必思吉隆坡市中心酒店</v>
          </cell>
          <cell r="C814" t="str">
            <v>320-1768108</v>
          </cell>
          <cell r="D814" t="str">
            <v>164931</v>
          </cell>
          <cell r="E814" t="str">
            <v/>
          </cell>
          <cell r="F814" t="str">
            <v>870.21</v>
          </cell>
          <cell r="G814" t="str">
            <v>RMB</v>
          </cell>
          <cell r="H814" t="str">
            <v>1</v>
          </cell>
          <cell r="I814" t="str">
            <v>967.76</v>
          </cell>
        </row>
        <row r="815">
          <cell r="A815">
            <v>1731804</v>
          </cell>
          <cell r="B815" t="str">
            <v>宜必思吉隆坡市中心酒店</v>
          </cell>
          <cell r="C815" t="str">
            <v>320-1767844</v>
          </cell>
          <cell r="D815" t="str">
            <v>164795</v>
          </cell>
          <cell r="E815" t="str">
            <v/>
          </cell>
          <cell r="F815" t="str">
            <v>1321.79</v>
          </cell>
          <cell r="G815" t="str">
            <v>RMB</v>
          </cell>
          <cell r="H815" t="str">
            <v>1</v>
          </cell>
          <cell r="I815" t="str">
            <v>1469.96</v>
          </cell>
        </row>
        <row r="816">
          <cell r="A816">
            <v>1730541</v>
          </cell>
          <cell r="B816" t="str">
            <v>宜必思吉隆坡市中心酒店</v>
          </cell>
          <cell r="C816" t="str">
            <v>320-1767042</v>
          </cell>
          <cell r="D816" t="str">
            <v/>
          </cell>
          <cell r="E816" t="str">
            <v/>
          </cell>
          <cell r="F816" t="str">
            <v>309.25</v>
          </cell>
          <cell r="G816" t="str">
            <v>RMB</v>
          </cell>
          <cell r="H816" t="str">
            <v>1</v>
          </cell>
          <cell r="I816" t="str">
            <v>343.92</v>
          </cell>
        </row>
        <row r="817">
          <cell r="A817">
            <v>1729110</v>
          </cell>
          <cell r="B817" t="str">
            <v>宜必思吉隆坡市中心酒店</v>
          </cell>
          <cell r="C817" t="str">
            <v>320-1765967</v>
          </cell>
          <cell r="D817" t="str">
            <v>164724;164725;164726</v>
          </cell>
          <cell r="E817" t="str">
            <v/>
          </cell>
          <cell r="F817" t="str">
            <v>4911.25</v>
          </cell>
          <cell r="G817" t="str">
            <v>RMB</v>
          </cell>
          <cell r="H817" t="str">
            <v>1</v>
          </cell>
          <cell r="I817" t="str">
            <v>5461.8</v>
          </cell>
        </row>
        <row r="818">
          <cell r="A818">
            <v>1728926</v>
          </cell>
          <cell r="B818" t="str">
            <v>宜必思吉隆坡市中心酒店</v>
          </cell>
          <cell r="C818" t="str">
            <v>320-1765824</v>
          </cell>
          <cell r="D818" t="str">
            <v>164949,164950</v>
          </cell>
          <cell r="E818" t="str">
            <v/>
          </cell>
          <cell r="F818" t="str">
            <v>1984.52</v>
          </cell>
          <cell r="G818" t="str">
            <v>RMB</v>
          </cell>
          <cell r="H818" t="str">
            <v>1</v>
          </cell>
          <cell r="I818" t="str">
            <v>2206.98</v>
          </cell>
        </row>
        <row r="819">
          <cell r="A819">
            <v>1720545</v>
          </cell>
          <cell r="B819" t="str">
            <v>宜必思吉隆坡市中心酒店</v>
          </cell>
          <cell r="C819" t="str">
            <v>320-1759481</v>
          </cell>
          <cell r="D819" t="str">
            <v>163218</v>
          </cell>
          <cell r="E819" t="str">
            <v/>
          </cell>
          <cell r="F819" t="str">
            <v>1283.09</v>
          </cell>
          <cell r="G819" t="str">
            <v>RMB</v>
          </cell>
          <cell r="H819" t="str">
            <v>1</v>
          </cell>
          <cell r="I819" t="str">
            <v>1426.92</v>
          </cell>
        </row>
        <row r="820">
          <cell r="A820">
            <v>1763532</v>
          </cell>
          <cell r="B820" t="str">
            <v>宜必思吉隆坡市中心酒店</v>
          </cell>
          <cell r="C820" t="str">
            <v>320-1785566</v>
          </cell>
          <cell r="D820" t="str">
            <v>170460</v>
          </cell>
          <cell r="E820" t="str">
            <v/>
          </cell>
          <cell r="F820" t="str">
            <v>300.95</v>
          </cell>
          <cell r="G820" t="str">
            <v>RMB</v>
          </cell>
          <cell r="H820" t="str">
            <v>1</v>
          </cell>
          <cell r="I820" t="str">
            <v>334.69</v>
          </cell>
        </row>
        <row r="821">
          <cell r="A821">
            <v>1765304</v>
          </cell>
          <cell r="B821" t="str">
            <v>宜必思吉隆坡市中心酒店</v>
          </cell>
          <cell r="C821" t="str">
            <v>320-1786605</v>
          </cell>
          <cell r="D821" t="str">
            <v/>
          </cell>
          <cell r="E821" t="str">
            <v/>
          </cell>
          <cell r="F821" t="str">
            <v>553</v>
          </cell>
          <cell r="G821" t="str">
            <v>RMB</v>
          </cell>
          <cell r="H821" t="str">
            <v>1</v>
          </cell>
          <cell r="I821" t="str">
            <v>615.01</v>
          </cell>
        </row>
        <row r="822">
          <cell r="A822">
            <v>1765267</v>
          </cell>
          <cell r="B822" t="str">
            <v>宜必思吉隆坡市中心酒店</v>
          </cell>
          <cell r="C822" t="str">
            <v>320-1786576</v>
          </cell>
          <cell r="D822" t="str">
            <v/>
          </cell>
          <cell r="E822" t="str">
            <v/>
          </cell>
          <cell r="F822" t="str">
            <v>260</v>
          </cell>
          <cell r="G822" t="str">
            <v>RMB</v>
          </cell>
          <cell r="H822" t="str">
            <v>1</v>
          </cell>
          <cell r="I822" t="str">
            <v>289.83</v>
          </cell>
        </row>
        <row r="823">
          <cell r="A823">
            <v>1766064</v>
          </cell>
          <cell r="B823" t="str">
            <v>宜必思吉隆坡市中心酒店</v>
          </cell>
          <cell r="C823" t="str">
            <v>320-1787015</v>
          </cell>
          <cell r="D823" t="str">
            <v>170912</v>
          </cell>
          <cell r="E823" t="str">
            <v/>
          </cell>
          <cell r="F823" t="str">
            <v>1100</v>
          </cell>
          <cell r="G823" t="str">
            <v>RMB</v>
          </cell>
          <cell r="H823" t="str">
            <v>1</v>
          </cell>
          <cell r="I823" t="str">
            <v>1223.34</v>
          </cell>
        </row>
        <row r="824">
          <cell r="A824">
            <v>1757766</v>
          </cell>
          <cell r="B824" t="str">
            <v>宜必思吉隆坡市中心酒店</v>
          </cell>
          <cell r="C824" t="str">
            <v>320-1782544</v>
          </cell>
          <cell r="D824" t="str">
            <v/>
          </cell>
          <cell r="E824" t="str">
            <v/>
          </cell>
          <cell r="F824" t="str">
            <v>264.98</v>
          </cell>
          <cell r="G824" t="str">
            <v>RMB</v>
          </cell>
          <cell r="H824" t="str">
            <v>1</v>
          </cell>
          <cell r="I824" t="str">
            <v>294.68</v>
          </cell>
        </row>
        <row r="825">
          <cell r="A825">
            <v>1759212</v>
          </cell>
          <cell r="B825" t="str">
            <v>宜必思吉隆坡市中心酒店</v>
          </cell>
          <cell r="C825" t="str">
            <v>320-1783166</v>
          </cell>
          <cell r="D825" t="str">
            <v>169486</v>
          </cell>
          <cell r="E825" t="str">
            <v/>
          </cell>
          <cell r="F825" t="str">
            <v>333.6</v>
          </cell>
          <cell r="G825" t="str">
            <v>RMB</v>
          </cell>
          <cell r="H825" t="str">
            <v>1</v>
          </cell>
          <cell r="I825" t="str">
            <v>371</v>
          </cell>
        </row>
        <row r="826">
          <cell r="A826">
            <v>1746711</v>
          </cell>
          <cell r="B826" t="str">
            <v>宜必思吉隆坡市中心酒店</v>
          </cell>
          <cell r="C826" t="str">
            <v>320-1776237</v>
          </cell>
          <cell r="D826" t="str">
            <v>167307</v>
          </cell>
          <cell r="E826" t="str">
            <v/>
          </cell>
          <cell r="F826" t="str">
            <v>701.2</v>
          </cell>
          <cell r="G826" t="str">
            <v>RMB</v>
          </cell>
          <cell r="H826" t="str">
            <v>1</v>
          </cell>
          <cell r="I826" t="str">
            <v>779.8</v>
          </cell>
        </row>
        <row r="827">
          <cell r="A827">
            <v>1754371</v>
          </cell>
          <cell r="B827" t="str">
            <v>宜必思吉隆坡市中心酒店</v>
          </cell>
          <cell r="C827" t="str">
            <v>320-1780503</v>
          </cell>
          <cell r="D827" t="str">
            <v>168424</v>
          </cell>
          <cell r="E827" t="str">
            <v/>
          </cell>
          <cell r="F827" t="str">
            <v>702.1</v>
          </cell>
          <cell r="G827" t="str">
            <v>RMB</v>
          </cell>
          <cell r="H827" t="str">
            <v>1</v>
          </cell>
          <cell r="I827" t="str">
            <v>780.8</v>
          </cell>
        </row>
        <row r="828">
          <cell r="A828">
            <v>1753696</v>
          </cell>
          <cell r="B828" t="str">
            <v>宜必思吉隆坡市中心酒店</v>
          </cell>
          <cell r="C828" t="str">
            <v>320-1781389</v>
          </cell>
          <cell r="D828" t="str">
            <v>168686</v>
          </cell>
          <cell r="E828" t="str">
            <v/>
          </cell>
          <cell r="F828" t="str">
            <v>571.28</v>
          </cell>
          <cell r="G828" t="str">
            <v>RMB</v>
          </cell>
          <cell r="H828" t="str">
            <v>1</v>
          </cell>
          <cell r="I828" t="str">
            <v>635.32</v>
          </cell>
        </row>
        <row r="829">
          <cell r="A829">
            <v>1742959</v>
          </cell>
          <cell r="B829" t="str">
            <v>宜必思吉隆坡市中心酒店</v>
          </cell>
          <cell r="C829" t="str">
            <v>320-1774378</v>
          </cell>
          <cell r="D829" t="str">
            <v>167300/301</v>
          </cell>
          <cell r="E829" t="str">
            <v/>
          </cell>
          <cell r="F829" t="str">
            <v>2493.93</v>
          </cell>
          <cell r="G829" t="str">
            <v>RMB</v>
          </cell>
          <cell r="H829" t="str">
            <v>1</v>
          </cell>
          <cell r="I829" t="str">
            <v>2773.5</v>
          </cell>
        </row>
        <row r="830">
          <cell r="A830">
            <v>1742499</v>
          </cell>
          <cell r="B830" t="str">
            <v>宜必思吉隆坡市中心酒店</v>
          </cell>
          <cell r="C830" t="str">
            <v>320-1774159</v>
          </cell>
          <cell r="D830" t="str">
            <v>167252</v>
          </cell>
          <cell r="E830" t="str">
            <v/>
          </cell>
          <cell r="F830" t="str">
            <v>701.2</v>
          </cell>
          <cell r="G830" t="str">
            <v>RMB</v>
          </cell>
          <cell r="H830" t="str">
            <v>1</v>
          </cell>
          <cell r="I830" t="str">
            <v>779.8</v>
          </cell>
        </row>
        <row r="831">
          <cell r="A831">
            <v>1713898</v>
          </cell>
          <cell r="B831" t="str">
            <v>乔治镇套房庭院酒店</v>
          </cell>
          <cell r="C831" t="str">
            <v>255-2667112</v>
          </cell>
          <cell r="D831" t="str">
            <v/>
          </cell>
          <cell r="E831" t="str">
            <v/>
          </cell>
          <cell r="F831" t="str">
            <v>4479.56</v>
          </cell>
          <cell r="G831" t="str">
            <v>RMB</v>
          </cell>
          <cell r="H831" t="str">
            <v>1</v>
          </cell>
          <cell r="I831" t="str">
            <v>4981.72</v>
          </cell>
        </row>
        <row r="832">
          <cell r="A832">
            <v>1735986</v>
          </cell>
          <cell r="B832" t="str">
            <v>芭提雅U中天酒店</v>
          </cell>
          <cell r="C832" t="str">
            <v>321-4813937</v>
          </cell>
          <cell r="D832" t="str">
            <v>18013</v>
          </cell>
          <cell r="E832" t="str">
            <v/>
          </cell>
          <cell r="F832" t="str">
            <v>3877</v>
          </cell>
          <cell r="G832" t="str">
            <v>RMB</v>
          </cell>
          <cell r="H832" t="str">
            <v>1</v>
          </cell>
          <cell r="I832" t="str">
            <v>4311.72</v>
          </cell>
        </row>
        <row r="833">
          <cell r="A833">
            <v>1743639</v>
          </cell>
          <cell r="B833" t="str">
            <v>芭提雅U中天酒店</v>
          </cell>
          <cell r="C833" t="str">
            <v>321-4824225</v>
          </cell>
          <cell r="D833" t="str">
            <v/>
          </cell>
          <cell r="E833" t="str">
            <v/>
          </cell>
          <cell r="F833" t="str">
            <v>1283</v>
          </cell>
          <cell r="G833" t="str">
            <v>RMB</v>
          </cell>
          <cell r="H833" t="str">
            <v>1</v>
          </cell>
          <cell r="I833" t="str">
            <v>1427.1</v>
          </cell>
        </row>
        <row r="834">
          <cell r="A834">
            <v>1646556</v>
          </cell>
          <cell r="B834" t="str">
            <v>千京都酒店</v>
          </cell>
          <cell r="C834" t="str">
            <v>284-1083127</v>
          </cell>
          <cell r="D834" t="str">
            <v>200031930</v>
          </cell>
          <cell r="E834" t="str">
            <v/>
          </cell>
          <cell r="F834" t="str">
            <v>2206.79</v>
          </cell>
          <cell r="G834" t="str">
            <v>RMB</v>
          </cell>
          <cell r="H834" t="str">
            <v>1</v>
          </cell>
          <cell r="I834" t="str">
            <v>2443.84</v>
          </cell>
        </row>
        <row r="835">
          <cell r="A835">
            <v>1598650</v>
          </cell>
          <cell r="B835" t="str">
            <v>千京都酒店</v>
          </cell>
          <cell r="C835" t="str">
            <v>284-1009642</v>
          </cell>
          <cell r="D835" t="str">
            <v>200025927</v>
          </cell>
          <cell r="E835" t="str">
            <v/>
          </cell>
          <cell r="F835" t="str">
            <v>4180.12</v>
          </cell>
          <cell r="G835" t="str">
            <v>RMB</v>
          </cell>
          <cell r="H835" t="str">
            <v>1</v>
          </cell>
          <cell r="I835" t="str">
            <v>4576.44</v>
          </cell>
        </row>
        <row r="836">
          <cell r="A836">
            <v>1654743</v>
          </cell>
          <cell r="B836" t="str">
            <v>千京都酒店</v>
          </cell>
          <cell r="C836" t="str">
            <v>284-1094209</v>
          </cell>
          <cell r="D836" t="str">
            <v>24032658</v>
          </cell>
          <cell r="E836" t="str">
            <v/>
          </cell>
          <cell r="F836" t="str">
            <v>5989.03</v>
          </cell>
          <cell r="G836" t="str">
            <v>RMB</v>
          </cell>
          <cell r="H836" t="str">
            <v>1</v>
          </cell>
          <cell r="I836" t="str">
            <v>6654.48</v>
          </cell>
        </row>
        <row r="837">
          <cell r="A837">
            <v>1647545</v>
          </cell>
          <cell r="B837" t="str">
            <v>千京都酒店</v>
          </cell>
          <cell r="C837" t="str">
            <v>284-1084351</v>
          </cell>
          <cell r="D837" t="str">
            <v>24032027</v>
          </cell>
          <cell r="E837" t="str">
            <v/>
          </cell>
          <cell r="F837" t="str">
            <v>4269.47</v>
          </cell>
          <cell r="G837" t="str">
            <v>RMB</v>
          </cell>
          <cell r="H837" t="str">
            <v>1</v>
          </cell>
          <cell r="I837" t="str">
            <v>4724.43</v>
          </cell>
        </row>
        <row r="838">
          <cell r="A838">
            <v>1647536</v>
          </cell>
          <cell r="B838" t="str">
            <v>千京都酒店</v>
          </cell>
          <cell r="C838" t="str">
            <v>284-1084332</v>
          </cell>
          <cell r="D838" t="str">
            <v>reconfirmed</v>
          </cell>
          <cell r="E838" t="str">
            <v/>
          </cell>
          <cell r="F838" t="str">
            <v>2811.39</v>
          </cell>
          <cell r="G838" t="str">
            <v>RMB</v>
          </cell>
          <cell r="H838" t="str">
            <v>1</v>
          </cell>
          <cell r="I838" t="str">
            <v>3110.98</v>
          </cell>
        </row>
        <row r="839">
          <cell r="A839">
            <v>1746547</v>
          </cell>
          <cell r="B839" t="str">
            <v>乐高乐园马来西亚度假村</v>
          </cell>
          <cell r="C839" t="str">
            <v>320-1772140</v>
          </cell>
          <cell r="D839" t="str">
            <v/>
          </cell>
          <cell r="E839" t="str">
            <v/>
          </cell>
          <cell r="F839" t="str">
            <v>1301</v>
          </cell>
          <cell r="G839" t="str">
            <v>RMB</v>
          </cell>
          <cell r="H839" t="str">
            <v>1</v>
          </cell>
          <cell r="I839" t="str">
            <v>1447.36</v>
          </cell>
        </row>
        <row r="840">
          <cell r="A840">
            <v>1678556</v>
          </cell>
          <cell r="B840" t="str">
            <v>X2巴厘岛大浪度假村</v>
          </cell>
          <cell r="C840" t="str">
            <v>325-1799344</v>
          </cell>
          <cell r="D840" t="str">
            <v>3454</v>
          </cell>
          <cell r="E840" t="str">
            <v/>
          </cell>
          <cell r="F840" t="str">
            <v>2212</v>
          </cell>
          <cell r="G840" t="str">
            <v>RMB</v>
          </cell>
          <cell r="H840" t="str">
            <v>1</v>
          </cell>
          <cell r="I840" t="str">
            <v>2460.36</v>
          </cell>
        </row>
        <row r="841">
          <cell r="A841">
            <v>1760003</v>
          </cell>
          <cell r="B841" t="str">
            <v>长滩岛奎拉酒店</v>
          </cell>
          <cell r="C841" t="str">
            <v>271-784741</v>
          </cell>
          <cell r="D841" t="str">
            <v/>
          </cell>
          <cell r="E841" t="str">
            <v/>
          </cell>
          <cell r="F841" t="str">
            <v>1831</v>
          </cell>
          <cell r="G841" t="str">
            <v>RMB</v>
          </cell>
          <cell r="H841" t="str">
            <v>1</v>
          </cell>
          <cell r="I841" t="str">
            <v>2036.42</v>
          </cell>
        </row>
        <row r="842">
          <cell r="A842">
            <v>1727230</v>
          </cell>
          <cell r="B842" t="str">
            <v>长滩岛奎拉酒店</v>
          </cell>
          <cell r="C842" t="str">
            <v>271-763757</v>
          </cell>
          <cell r="D842" t="str">
            <v/>
          </cell>
          <cell r="E842" t="str">
            <v/>
          </cell>
          <cell r="F842" t="str">
            <v>2187</v>
          </cell>
          <cell r="G842" t="str">
            <v>RMB</v>
          </cell>
          <cell r="H842" t="str">
            <v>1</v>
          </cell>
          <cell r="I842" t="str">
            <v>2433.05</v>
          </cell>
        </row>
        <row r="843">
          <cell r="A843">
            <v>1738264</v>
          </cell>
          <cell r="B843" t="str">
            <v>上海光大会展中心国际大酒店</v>
          </cell>
          <cell r="C843" t="str">
            <v>439-1629212</v>
          </cell>
          <cell r="D843" t="str">
            <v/>
          </cell>
          <cell r="E843" t="str">
            <v/>
          </cell>
          <cell r="F843" t="str">
            <v>1125</v>
          </cell>
          <cell r="G843" t="str">
            <v>RMB</v>
          </cell>
          <cell r="H843" t="str">
            <v>1</v>
          </cell>
          <cell r="I843" t="str">
            <v>1251.54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1"/>
  <sheetViews>
    <sheetView tabSelected="1" topLeftCell="C353" workbookViewId="0">
      <selection activeCell="K373" sqref="K373"/>
    </sheetView>
  </sheetViews>
  <sheetFormatPr defaultColWidth="9" defaultRowHeight="12.75"/>
  <cols>
    <col min="1" max="1" width="10" customWidth="1"/>
    <col min="2" max="2" width="14" customWidth="1"/>
    <col min="3" max="3" width="15" customWidth="1"/>
    <col min="4" max="5" width="14" customWidth="1"/>
    <col min="6" max="6" width="16" customWidth="1"/>
    <col min="7" max="8" width="17" customWidth="1"/>
    <col min="9" max="9" width="14" customWidth="1"/>
    <col min="10" max="10" width="16" customWidth="1"/>
    <col min="11" max="11" width="11" customWidth="1"/>
    <col min="12" max="12" width="12" customWidth="1"/>
    <col min="13" max="13" width="17.8571428571429" customWidth="1"/>
    <col min="14" max="14" width="19.2857142857143" customWidth="1"/>
    <col min="15" max="15" width="33.2857142857143" customWidth="1"/>
    <col min="16" max="17" width="12" customWidth="1"/>
    <col min="18" max="18" width="9" hidden="1" customWidth="1"/>
    <col min="19" max="19" width="11.7142857142857" hidden="1" customWidth="1"/>
  </cols>
  <sheetData>
    <row r="1" ht="25.5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1" customHeight="1" spans="1:19">
      <c r="A2" t="s">
        <v>17</v>
      </c>
      <c r="B2" s="2">
        <v>43830</v>
      </c>
      <c r="C2" s="2">
        <v>43830</v>
      </c>
      <c r="D2" s="2">
        <v>43845</v>
      </c>
      <c r="E2" s="2">
        <v>43830</v>
      </c>
      <c r="F2" s="2">
        <v>43831</v>
      </c>
      <c r="G2" t="s">
        <v>18</v>
      </c>
      <c r="H2" t="s">
        <v>19</v>
      </c>
      <c r="I2" t="s">
        <v>20</v>
      </c>
      <c r="J2" s="4">
        <v>1707678</v>
      </c>
      <c r="K2" s="5">
        <v>567.39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tr">
        <f>VLOOKUP(J2,[1]应付款管理!$A$1:$I$843,9,0)</f>
        <v>567.39</v>
      </c>
      <c r="S2">
        <f t="shared" ref="S2:S64" si="0">R2-K2</f>
        <v>0</v>
      </c>
    </row>
    <row r="3" ht="14.1" customHeight="1" spans="1:19">
      <c r="A3" t="s">
        <v>17</v>
      </c>
      <c r="B3" s="2">
        <v>43830</v>
      </c>
      <c r="C3" s="2">
        <v>43830</v>
      </c>
      <c r="D3" s="2">
        <v>43845</v>
      </c>
      <c r="E3" s="2">
        <v>43830</v>
      </c>
      <c r="F3" s="2">
        <v>43831</v>
      </c>
      <c r="G3" t="s">
        <v>27</v>
      </c>
      <c r="H3" t="s">
        <v>28</v>
      </c>
      <c r="I3" t="s">
        <v>29</v>
      </c>
      <c r="J3" s="4">
        <v>1677593</v>
      </c>
      <c r="K3" s="5">
        <v>1374.93</v>
      </c>
      <c r="L3" t="s">
        <v>21</v>
      </c>
      <c r="M3" t="s">
        <v>30</v>
      </c>
      <c r="N3" t="s">
        <v>31</v>
      </c>
      <c r="O3" t="s">
        <v>32</v>
      </c>
      <c r="P3" t="s">
        <v>33</v>
      </c>
      <c r="Q3" t="s">
        <v>26</v>
      </c>
      <c r="R3" t="str">
        <f>VLOOKUP(J3,[1]应付款管理!$A$1:$I$843,9,0)</f>
        <v>1374.93</v>
      </c>
      <c r="S3">
        <f t="shared" si="0"/>
        <v>0</v>
      </c>
    </row>
    <row r="4" ht="14.1" customHeight="1" spans="1:19">
      <c r="A4" t="s">
        <v>17</v>
      </c>
      <c r="B4" s="2">
        <v>43830</v>
      </c>
      <c r="C4" s="2">
        <v>43830</v>
      </c>
      <c r="D4" s="2">
        <v>43845</v>
      </c>
      <c r="E4" s="2">
        <v>43830</v>
      </c>
      <c r="F4" s="2">
        <v>43832</v>
      </c>
      <c r="G4" t="s">
        <v>34</v>
      </c>
      <c r="H4" t="s">
        <v>35</v>
      </c>
      <c r="I4" t="s">
        <v>36</v>
      </c>
      <c r="J4" s="4">
        <v>1688184</v>
      </c>
      <c r="K4" s="5">
        <v>6097.44</v>
      </c>
      <c r="L4" t="s">
        <v>21</v>
      </c>
      <c r="M4" t="s">
        <v>37</v>
      </c>
      <c r="N4" t="s">
        <v>38</v>
      </c>
      <c r="O4" t="s">
        <v>39</v>
      </c>
      <c r="P4" t="s">
        <v>25</v>
      </c>
      <c r="Q4" t="s">
        <v>26</v>
      </c>
      <c r="R4" t="str">
        <f>VLOOKUP(J4,[1]应付款管理!$A$1:$I$843,9,0)</f>
        <v>6097.44</v>
      </c>
      <c r="S4">
        <f t="shared" si="0"/>
        <v>0</v>
      </c>
    </row>
    <row r="5" ht="14.1" customHeight="1" spans="1:19">
      <c r="A5" t="s">
        <v>17</v>
      </c>
      <c r="B5" s="2">
        <v>43830</v>
      </c>
      <c r="C5" s="2">
        <v>43830</v>
      </c>
      <c r="D5" s="2">
        <v>43845</v>
      </c>
      <c r="E5" s="2">
        <v>43830</v>
      </c>
      <c r="F5" s="2">
        <v>43832</v>
      </c>
      <c r="G5" t="s">
        <v>40</v>
      </c>
      <c r="H5" t="s">
        <v>41</v>
      </c>
      <c r="I5" t="s">
        <v>42</v>
      </c>
      <c r="J5" s="4">
        <v>1680364</v>
      </c>
      <c r="K5" s="5">
        <v>6062.92</v>
      </c>
      <c r="L5" t="s">
        <v>21</v>
      </c>
      <c r="M5" t="s">
        <v>43</v>
      </c>
      <c r="N5" t="s">
        <v>44</v>
      </c>
      <c r="O5" t="s">
        <v>45</v>
      </c>
      <c r="P5" t="s">
        <v>25</v>
      </c>
      <c r="Q5" t="s">
        <v>26</v>
      </c>
      <c r="R5" t="str">
        <f>VLOOKUP(J5,[1]应付款管理!$A$1:$I$843,9,0)</f>
        <v>6062.92</v>
      </c>
      <c r="S5">
        <f t="shared" si="0"/>
        <v>0</v>
      </c>
    </row>
    <row r="6" ht="14.1" customHeight="1" spans="1:19">
      <c r="A6" t="s">
        <v>17</v>
      </c>
      <c r="B6" s="2">
        <v>43830</v>
      </c>
      <c r="C6" s="2">
        <v>43830</v>
      </c>
      <c r="D6" s="2">
        <v>43845</v>
      </c>
      <c r="E6" s="2">
        <v>43830</v>
      </c>
      <c r="F6" s="2">
        <v>43831</v>
      </c>
      <c r="G6" t="s">
        <v>46</v>
      </c>
      <c r="H6" t="s">
        <v>47</v>
      </c>
      <c r="I6" t="s">
        <v>48</v>
      </c>
      <c r="J6" s="4">
        <v>1690752</v>
      </c>
      <c r="K6" s="5">
        <v>1061.35</v>
      </c>
      <c r="L6" t="s">
        <v>21</v>
      </c>
      <c r="M6" t="s">
        <v>49</v>
      </c>
      <c r="N6" t="s">
        <v>44</v>
      </c>
      <c r="O6" t="s">
        <v>50</v>
      </c>
      <c r="P6" t="s">
        <v>25</v>
      </c>
      <c r="Q6" t="s">
        <v>26</v>
      </c>
      <c r="R6" t="str">
        <f>VLOOKUP(J6,[1]应付款管理!$A$1:$I$843,9,0)</f>
        <v>1061.35</v>
      </c>
      <c r="S6">
        <f t="shared" si="0"/>
        <v>0</v>
      </c>
    </row>
    <row r="7" ht="14.1" customHeight="1" spans="1:19">
      <c r="A7" t="s">
        <v>17</v>
      </c>
      <c r="B7" s="2">
        <v>43830</v>
      </c>
      <c r="C7" s="2">
        <v>43830</v>
      </c>
      <c r="D7" s="2">
        <v>43845</v>
      </c>
      <c r="E7" s="2">
        <v>43830</v>
      </c>
      <c r="F7" s="2">
        <v>43833</v>
      </c>
      <c r="G7" t="s">
        <v>51</v>
      </c>
      <c r="H7" t="s">
        <v>52</v>
      </c>
      <c r="I7" t="s">
        <v>53</v>
      </c>
      <c r="J7" s="4">
        <v>1724107</v>
      </c>
      <c r="K7" s="5">
        <v>1832.42</v>
      </c>
      <c r="L7" t="s">
        <v>21</v>
      </c>
      <c r="M7" t="s">
        <v>54</v>
      </c>
      <c r="N7" t="s">
        <v>55</v>
      </c>
      <c r="O7" t="s">
        <v>56</v>
      </c>
      <c r="P7" t="s">
        <v>25</v>
      </c>
      <c r="Q7" t="s">
        <v>26</v>
      </c>
      <c r="R7" t="str">
        <f>VLOOKUP(J7,[1]应付款管理!$A$1:$I$843,9,0)</f>
        <v>1832.42</v>
      </c>
      <c r="S7">
        <f t="shared" si="0"/>
        <v>0</v>
      </c>
    </row>
    <row r="8" ht="14.1" customHeight="1" spans="1:19">
      <c r="A8" t="s">
        <v>17</v>
      </c>
      <c r="B8" s="2">
        <v>43830</v>
      </c>
      <c r="C8" s="2">
        <v>43830</v>
      </c>
      <c r="D8" s="2">
        <v>43845</v>
      </c>
      <c r="E8" s="2">
        <v>43830</v>
      </c>
      <c r="F8" s="2">
        <v>43831</v>
      </c>
      <c r="G8" t="s">
        <v>57</v>
      </c>
      <c r="H8" t="s">
        <v>58</v>
      </c>
      <c r="I8" t="s">
        <v>59</v>
      </c>
      <c r="J8" s="4">
        <v>1723930</v>
      </c>
      <c r="K8" s="5">
        <v>768.94</v>
      </c>
      <c r="L8" t="s">
        <v>21</v>
      </c>
      <c r="M8" t="s">
        <v>60</v>
      </c>
      <c r="N8" t="s">
        <v>61</v>
      </c>
      <c r="O8" t="s">
        <v>62</v>
      </c>
      <c r="P8" t="s">
        <v>25</v>
      </c>
      <c r="Q8" t="s">
        <v>26</v>
      </c>
      <c r="R8" t="str">
        <f>VLOOKUP(J8,[1]应付款管理!$A$1:$I$843,9,0)</f>
        <v>768.94</v>
      </c>
      <c r="S8">
        <f t="shared" si="0"/>
        <v>0</v>
      </c>
    </row>
    <row r="9" ht="14.1" customHeight="1" spans="1:19">
      <c r="A9" t="s">
        <v>17</v>
      </c>
      <c r="B9" s="2">
        <v>43830</v>
      </c>
      <c r="C9" s="2">
        <v>43830</v>
      </c>
      <c r="D9" s="2">
        <v>43845</v>
      </c>
      <c r="E9" s="2">
        <v>43830</v>
      </c>
      <c r="F9" s="2">
        <v>43831</v>
      </c>
      <c r="G9" t="s">
        <v>63</v>
      </c>
      <c r="H9" t="s">
        <v>64</v>
      </c>
      <c r="I9" t="s">
        <v>65</v>
      </c>
      <c r="J9" s="4">
        <v>1730992</v>
      </c>
      <c r="K9" s="5">
        <v>789.25</v>
      </c>
      <c r="L9" t="s">
        <v>21</v>
      </c>
      <c r="M9" t="s">
        <v>66</v>
      </c>
      <c r="N9" t="s">
        <v>61</v>
      </c>
      <c r="O9" t="s">
        <v>67</v>
      </c>
      <c r="P9" t="s">
        <v>25</v>
      </c>
      <c r="Q9" t="s">
        <v>26</v>
      </c>
      <c r="R9" t="str">
        <f>VLOOKUP(J9,[1]应付款管理!$A$1:$I$843,9,0)</f>
        <v>789.25</v>
      </c>
      <c r="S9">
        <f t="shared" si="0"/>
        <v>0</v>
      </c>
    </row>
    <row r="10" ht="14.1" customHeight="1" spans="1:19">
      <c r="A10" t="s">
        <v>17</v>
      </c>
      <c r="B10" s="2">
        <v>43830</v>
      </c>
      <c r="C10" s="2">
        <v>43830</v>
      </c>
      <c r="D10" s="2">
        <v>43845</v>
      </c>
      <c r="E10" s="2">
        <v>43830</v>
      </c>
      <c r="F10" s="2">
        <v>43832</v>
      </c>
      <c r="G10" t="s">
        <v>68</v>
      </c>
      <c r="H10" t="s">
        <v>69</v>
      </c>
      <c r="I10" t="s">
        <v>70</v>
      </c>
      <c r="J10" s="4">
        <v>1707029</v>
      </c>
      <c r="K10" s="5">
        <v>884.75</v>
      </c>
      <c r="L10" t="s">
        <v>21</v>
      </c>
      <c r="M10" t="s">
        <v>71</v>
      </c>
      <c r="N10" t="s">
        <v>44</v>
      </c>
      <c r="O10" t="s">
        <v>72</v>
      </c>
      <c r="P10" t="s">
        <v>25</v>
      </c>
      <c r="Q10" t="s">
        <v>26</v>
      </c>
      <c r="R10" t="str">
        <f>VLOOKUP(J10,[1]应付款管理!$A$1:$I$843,9,0)</f>
        <v>884.76</v>
      </c>
      <c r="S10">
        <f t="shared" si="0"/>
        <v>0.00999999999999091</v>
      </c>
    </row>
    <row r="11" ht="14.1" customHeight="1" spans="1:19">
      <c r="A11" t="s">
        <v>17</v>
      </c>
      <c r="B11" s="2">
        <v>43830</v>
      </c>
      <c r="C11" s="2">
        <v>43830</v>
      </c>
      <c r="D11" s="2">
        <v>43845</v>
      </c>
      <c r="E11" s="2">
        <v>43830</v>
      </c>
      <c r="F11" s="2">
        <v>43834</v>
      </c>
      <c r="G11" t="s">
        <v>73</v>
      </c>
      <c r="H11" t="s">
        <v>74</v>
      </c>
      <c r="I11" t="s">
        <v>75</v>
      </c>
      <c r="J11" s="4">
        <v>1592521</v>
      </c>
      <c r="K11" s="5">
        <v>2052</v>
      </c>
      <c r="L11" t="s">
        <v>21</v>
      </c>
      <c r="M11" t="s">
        <v>76</v>
      </c>
      <c r="N11" t="s">
        <v>55</v>
      </c>
      <c r="O11" t="s">
        <v>77</v>
      </c>
      <c r="P11" t="s">
        <v>25</v>
      </c>
      <c r="Q11" t="s">
        <v>26</v>
      </c>
      <c r="R11" t="str">
        <f>VLOOKUP(J11,[1]应付款管理!$A$1:$I$843,9,0)</f>
        <v>2052</v>
      </c>
      <c r="S11">
        <f t="shared" si="0"/>
        <v>0</v>
      </c>
    </row>
    <row r="12" ht="14.1" customHeight="1" spans="1:19">
      <c r="A12" t="s">
        <v>17</v>
      </c>
      <c r="B12" s="2">
        <v>43830</v>
      </c>
      <c r="C12" s="2">
        <v>43830</v>
      </c>
      <c r="D12" s="2">
        <v>43845</v>
      </c>
      <c r="E12" s="2">
        <v>43830</v>
      </c>
      <c r="F12" s="2">
        <v>43831</v>
      </c>
      <c r="G12" t="s">
        <v>78</v>
      </c>
      <c r="H12" t="s">
        <v>79</v>
      </c>
      <c r="I12" t="s">
        <v>80</v>
      </c>
      <c r="J12" s="4">
        <v>1646791</v>
      </c>
      <c r="K12" s="5">
        <v>886.03</v>
      </c>
      <c r="L12" t="s">
        <v>21</v>
      </c>
      <c r="M12" t="s">
        <v>81</v>
      </c>
      <c r="N12" t="s">
        <v>82</v>
      </c>
      <c r="O12" t="s">
        <v>83</v>
      </c>
      <c r="P12" t="s">
        <v>25</v>
      </c>
      <c r="Q12" t="s">
        <v>26</v>
      </c>
      <c r="R12" t="str">
        <f>VLOOKUP(J12,[1]应付款管理!$A$1:$I$843,9,0)</f>
        <v>886.03</v>
      </c>
      <c r="S12">
        <f t="shared" si="0"/>
        <v>0</v>
      </c>
    </row>
    <row r="13" ht="14.1" customHeight="1" spans="1:19">
      <c r="A13" t="s">
        <v>17</v>
      </c>
      <c r="B13" s="2">
        <v>43830</v>
      </c>
      <c r="C13" s="2">
        <v>43830</v>
      </c>
      <c r="D13" s="2">
        <v>43845</v>
      </c>
      <c r="E13" s="2">
        <v>43830</v>
      </c>
      <c r="F13" s="2">
        <v>43831</v>
      </c>
      <c r="G13" t="s">
        <v>84</v>
      </c>
      <c r="H13" t="s">
        <v>85</v>
      </c>
      <c r="I13" t="s">
        <v>86</v>
      </c>
      <c r="J13" s="4">
        <v>1725481</v>
      </c>
      <c r="K13" s="5">
        <v>392.2</v>
      </c>
      <c r="L13" t="s">
        <v>21</v>
      </c>
      <c r="M13" t="s">
        <v>87</v>
      </c>
      <c r="N13" t="s">
        <v>44</v>
      </c>
      <c r="O13" t="s">
        <v>72</v>
      </c>
      <c r="P13" t="s">
        <v>25</v>
      </c>
      <c r="Q13" t="s">
        <v>26</v>
      </c>
      <c r="R13" t="str">
        <f>VLOOKUP(J13,[1]应付款管理!$A$1:$I$843,9,0)</f>
        <v>392.2</v>
      </c>
      <c r="S13">
        <f t="shared" si="0"/>
        <v>0</v>
      </c>
    </row>
    <row r="14" ht="14.1" customHeight="1" spans="1:19">
      <c r="A14" t="s">
        <v>17</v>
      </c>
      <c r="B14" s="2">
        <v>43830</v>
      </c>
      <c r="C14" s="2">
        <v>43830</v>
      </c>
      <c r="D14" s="2">
        <v>43845</v>
      </c>
      <c r="E14" s="2">
        <v>43830</v>
      </c>
      <c r="F14" s="2">
        <v>43831</v>
      </c>
      <c r="G14" t="s">
        <v>88</v>
      </c>
      <c r="H14" t="s">
        <v>89</v>
      </c>
      <c r="I14" t="s">
        <v>90</v>
      </c>
      <c r="J14" s="4">
        <v>1718729</v>
      </c>
      <c r="K14" s="5">
        <v>2135.88</v>
      </c>
      <c r="L14" t="s">
        <v>21</v>
      </c>
      <c r="M14" t="s">
        <v>91</v>
      </c>
      <c r="N14" t="s">
        <v>82</v>
      </c>
      <c r="O14" t="s">
        <v>92</v>
      </c>
      <c r="P14" t="s">
        <v>25</v>
      </c>
      <c r="Q14" t="s">
        <v>26</v>
      </c>
      <c r="R14" t="str">
        <f>VLOOKUP(J14,[1]应付款管理!$A$1:$I$843,9,0)</f>
        <v>2135.88</v>
      </c>
      <c r="S14">
        <f t="shared" si="0"/>
        <v>0</v>
      </c>
    </row>
    <row r="15" ht="14.1" customHeight="1" spans="1:19">
      <c r="A15" t="s">
        <v>17</v>
      </c>
      <c r="B15" s="2">
        <v>43830</v>
      </c>
      <c r="C15" s="2">
        <v>43830</v>
      </c>
      <c r="D15" s="2">
        <v>43845</v>
      </c>
      <c r="E15" s="2">
        <v>43830</v>
      </c>
      <c r="F15" s="2">
        <v>43831</v>
      </c>
      <c r="G15" t="s">
        <v>93</v>
      </c>
      <c r="H15" t="s">
        <v>94</v>
      </c>
      <c r="I15" t="s">
        <v>95</v>
      </c>
      <c r="J15" s="4">
        <v>1729546</v>
      </c>
      <c r="K15" s="5">
        <v>691.53</v>
      </c>
      <c r="L15" t="s">
        <v>21</v>
      </c>
      <c r="M15" t="s">
        <v>96</v>
      </c>
      <c r="N15" t="s">
        <v>97</v>
      </c>
      <c r="O15" t="s">
        <v>98</v>
      </c>
      <c r="P15" t="s">
        <v>25</v>
      </c>
      <c r="Q15" t="s">
        <v>26</v>
      </c>
      <c r="R15" t="str">
        <f>VLOOKUP(J15,[1]应付款管理!$A$1:$I$843,9,0)</f>
        <v>691.53</v>
      </c>
      <c r="S15">
        <f t="shared" si="0"/>
        <v>0</v>
      </c>
    </row>
    <row r="16" ht="14.1" customHeight="1" spans="1:19">
      <c r="A16" t="s">
        <v>17</v>
      </c>
      <c r="B16" s="2">
        <v>43830</v>
      </c>
      <c r="C16" s="2">
        <v>43830</v>
      </c>
      <c r="D16" s="2">
        <v>43845</v>
      </c>
      <c r="E16" s="2">
        <v>43830</v>
      </c>
      <c r="F16" s="2">
        <v>43831</v>
      </c>
      <c r="G16" t="s">
        <v>99</v>
      </c>
      <c r="H16" t="s">
        <v>100</v>
      </c>
      <c r="I16" t="s">
        <v>101</v>
      </c>
      <c r="J16" s="4">
        <v>1735131</v>
      </c>
      <c r="K16" s="5">
        <v>282.15</v>
      </c>
      <c r="L16" t="s">
        <v>21</v>
      </c>
      <c r="M16" t="s">
        <v>102</v>
      </c>
      <c r="N16" t="s">
        <v>55</v>
      </c>
      <c r="O16" t="s">
        <v>103</v>
      </c>
      <c r="P16" t="s">
        <v>25</v>
      </c>
      <c r="Q16" t="s">
        <v>26</v>
      </c>
      <c r="R16" t="str">
        <f>VLOOKUP(J16,[1]应付款管理!$A$1:$I$843,9,0)</f>
        <v>282.15</v>
      </c>
      <c r="S16">
        <f t="shared" si="0"/>
        <v>0</v>
      </c>
    </row>
    <row r="17" ht="14.1" customHeight="1" spans="1:19">
      <c r="A17" t="s">
        <v>17</v>
      </c>
      <c r="B17" s="2">
        <v>43830</v>
      </c>
      <c r="C17" s="2">
        <v>43830</v>
      </c>
      <c r="D17" s="2">
        <v>43845</v>
      </c>
      <c r="E17" s="2">
        <v>43830</v>
      </c>
      <c r="F17" s="2">
        <v>43832</v>
      </c>
      <c r="G17" t="s">
        <v>104</v>
      </c>
      <c r="H17" t="s">
        <v>105</v>
      </c>
      <c r="I17" t="s">
        <v>106</v>
      </c>
      <c r="J17" s="4">
        <v>1659636</v>
      </c>
      <c r="K17" s="5">
        <v>301.34</v>
      </c>
      <c r="L17" t="s">
        <v>21</v>
      </c>
      <c r="M17" t="s">
        <v>107</v>
      </c>
      <c r="N17" t="s">
        <v>55</v>
      </c>
      <c r="O17" t="s">
        <v>108</v>
      </c>
      <c r="P17" t="s">
        <v>25</v>
      </c>
      <c r="Q17" t="s">
        <v>26</v>
      </c>
      <c r="R17" t="str">
        <f>VLOOKUP(J17,[1]应付款管理!$A$1:$I$843,9,0)</f>
        <v>301.34</v>
      </c>
      <c r="S17">
        <f t="shared" si="0"/>
        <v>0</v>
      </c>
    </row>
    <row r="18" ht="14.1" customHeight="1" spans="1:19">
      <c r="A18" t="s">
        <v>17</v>
      </c>
      <c r="B18" s="2">
        <v>43830</v>
      </c>
      <c r="C18" s="2">
        <v>43830</v>
      </c>
      <c r="D18" s="2">
        <v>43845</v>
      </c>
      <c r="E18" s="2">
        <v>43830</v>
      </c>
      <c r="F18" s="2">
        <v>43834</v>
      </c>
      <c r="G18" t="s">
        <v>109</v>
      </c>
      <c r="H18" t="s">
        <v>110</v>
      </c>
      <c r="I18" t="s">
        <v>111</v>
      </c>
      <c r="J18" s="4">
        <v>1734400</v>
      </c>
      <c r="K18" s="5">
        <v>1232.13</v>
      </c>
      <c r="L18" t="s">
        <v>21</v>
      </c>
      <c r="M18" t="s">
        <v>112</v>
      </c>
      <c r="N18" t="s">
        <v>113</v>
      </c>
      <c r="O18" t="s">
        <v>114</v>
      </c>
      <c r="P18" t="s">
        <v>25</v>
      </c>
      <c r="Q18" t="s">
        <v>26</v>
      </c>
      <c r="R18" t="str">
        <f>VLOOKUP(J18,[1]应付款管理!$A$1:$I$843,9,0)</f>
        <v>1232.12</v>
      </c>
      <c r="S18">
        <f t="shared" si="0"/>
        <v>-0.0100000000002183</v>
      </c>
    </row>
    <row r="19" ht="14.1" customHeight="1" spans="1:19">
      <c r="A19" t="s">
        <v>17</v>
      </c>
      <c r="B19" s="2">
        <v>43830</v>
      </c>
      <c r="C19" s="2">
        <v>43830</v>
      </c>
      <c r="D19" s="2">
        <v>43845</v>
      </c>
      <c r="E19" s="2">
        <v>43830</v>
      </c>
      <c r="F19" s="2">
        <v>43831</v>
      </c>
      <c r="G19" t="s">
        <v>115</v>
      </c>
      <c r="H19" t="s">
        <v>116</v>
      </c>
      <c r="I19" t="s">
        <v>117</v>
      </c>
      <c r="J19" s="4">
        <v>1684530</v>
      </c>
      <c r="K19" s="5">
        <v>719.53</v>
      </c>
      <c r="L19" t="s">
        <v>21</v>
      </c>
      <c r="M19" t="s">
        <v>118</v>
      </c>
      <c r="N19" t="s">
        <v>55</v>
      </c>
      <c r="O19" t="s">
        <v>119</v>
      </c>
      <c r="P19" t="s">
        <v>25</v>
      </c>
      <c r="Q19" t="s">
        <v>26</v>
      </c>
      <c r="R19" t="str">
        <f>VLOOKUP(J19,[1]应付款管理!$A$1:$I$843,9,0)</f>
        <v>719.53</v>
      </c>
      <c r="S19">
        <f t="shared" si="0"/>
        <v>0</v>
      </c>
    </row>
    <row r="20" ht="14.1" customHeight="1" spans="1:19">
      <c r="A20" t="s">
        <v>17</v>
      </c>
      <c r="B20" s="2">
        <v>43830</v>
      </c>
      <c r="C20" s="2">
        <v>43830</v>
      </c>
      <c r="D20" s="2">
        <v>43845</v>
      </c>
      <c r="E20" s="2">
        <v>43830</v>
      </c>
      <c r="F20" s="2">
        <v>43834</v>
      </c>
      <c r="G20" t="s">
        <v>120</v>
      </c>
      <c r="H20" t="s">
        <v>121</v>
      </c>
      <c r="I20" t="s">
        <v>122</v>
      </c>
      <c r="J20" s="4">
        <v>1682375</v>
      </c>
      <c r="K20" s="5">
        <v>3612.67</v>
      </c>
      <c r="L20" t="s">
        <v>21</v>
      </c>
      <c r="M20" t="s">
        <v>123</v>
      </c>
      <c r="N20" t="s">
        <v>113</v>
      </c>
      <c r="O20" t="s">
        <v>124</v>
      </c>
      <c r="P20" t="s">
        <v>25</v>
      </c>
      <c r="Q20" t="s">
        <v>26</v>
      </c>
      <c r="R20" t="str">
        <f>VLOOKUP(J20,[1]应付款管理!$A$1:$I$843,9,0)</f>
        <v>3612.68</v>
      </c>
      <c r="S20">
        <f t="shared" si="0"/>
        <v>0.00999999999976353</v>
      </c>
    </row>
    <row r="21" ht="14.1" customHeight="1" spans="1:19">
      <c r="A21" t="s">
        <v>17</v>
      </c>
      <c r="B21" s="2">
        <v>43830</v>
      </c>
      <c r="C21" s="2">
        <v>43830</v>
      </c>
      <c r="D21" s="2">
        <v>43845</v>
      </c>
      <c r="E21" s="2">
        <v>43830</v>
      </c>
      <c r="F21" s="2">
        <v>43833</v>
      </c>
      <c r="G21" t="s">
        <v>125</v>
      </c>
      <c r="H21" t="s">
        <v>126</v>
      </c>
      <c r="I21" t="s">
        <v>127</v>
      </c>
      <c r="J21" s="4">
        <v>1718781</v>
      </c>
      <c r="K21" s="5">
        <v>2065.77</v>
      </c>
      <c r="L21" t="s">
        <v>21</v>
      </c>
      <c r="M21" t="s">
        <v>128</v>
      </c>
      <c r="N21" t="s">
        <v>55</v>
      </c>
      <c r="O21" t="s">
        <v>129</v>
      </c>
      <c r="P21" t="s">
        <v>25</v>
      </c>
      <c r="Q21" t="s">
        <v>26</v>
      </c>
      <c r="R21" t="str">
        <f>VLOOKUP(J21,[1]应付款管理!$A$1:$I$843,9,0)</f>
        <v>2065.77</v>
      </c>
      <c r="S21">
        <f t="shared" si="0"/>
        <v>0</v>
      </c>
    </row>
    <row r="22" ht="14.1" customHeight="1" spans="1:19">
      <c r="A22" t="s">
        <v>17</v>
      </c>
      <c r="B22" s="2">
        <v>43830</v>
      </c>
      <c r="C22" s="2">
        <v>43831</v>
      </c>
      <c r="D22" s="2">
        <v>43862</v>
      </c>
      <c r="E22" s="2">
        <v>43830</v>
      </c>
      <c r="F22" s="2">
        <v>43831</v>
      </c>
      <c r="G22" t="s">
        <v>130</v>
      </c>
      <c r="H22" t="s">
        <v>131</v>
      </c>
      <c r="I22" t="s">
        <v>132</v>
      </c>
      <c r="J22" s="4">
        <v>1735902</v>
      </c>
      <c r="K22" s="5">
        <v>514.86</v>
      </c>
      <c r="L22" t="s">
        <v>21</v>
      </c>
      <c r="M22" t="s">
        <v>133</v>
      </c>
      <c r="N22" t="s">
        <v>113</v>
      </c>
      <c r="O22" t="s">
        <v>114</v>
      </c>
      <c r="P22" t="s">
        <v>25</v>
      </c>
      <c r="Q22" t="s">
        <v>26</v>
      </c>
      <c r="R22" t="str">
        <f>VLOOKUP(J22,[1]应付款管理!$A$1:$I$843,9,0)</f>
        <v>514.86</v>
      </c>
      <c r="S22">
        <f t="shared" si="0"/>
        <v>0</v>
      </c>
    </row>
    <row r="23" ht="14.1" customHeight="1" spans="1:19">
      <c r="A23" t="s">
        <v>17</v>
      </c>
      <c r="B23" s="2">
        <v>43830</v>
      </c>
      <c r="C23" s="2">
        <v>43831</v>
      </c>
      <c r="D23" s="2">
        <v>43862</v>
      </c>
      <c r="E23" s="2">
        <v>43830</v>
      </c>
      <c r="F23" s="2">
        <v>43831</v>
      </c>
      <c r="G23" t="s">
        <v>134</v>
      </c>
      <c r="H23" t="s">
        <v>135</v>
      </c>
      <c r="I23" t="s">
        <v>136</v>
      </c>
      <c r="J23" s="4">
        <v>1735491</v>
      </c>
      <c r="K23" s="5">
        <v>2338.71</v>
      </c>
      <c r="L23" t="s">
        <v>21</v>
      </c>
      <c r="M23" t="s">
        <v>137</v>
      </c>
      <c r="N23" t="s">
        <v>38</v>
      </c>
      <c r="O23" t="s">
        <v>138</v>
      </c>
      <c r="P23" t="s">
        <v>25</v>
      </c>
      <c r="Q23" t="s">
        <v>26</v>
      </c>
      <c r="R23" t="str">
        <f>VLOOKUP(J23,[1]应付款管理!$A$1:$I$843,9,0)</f>
        <v>2338.71</v>
      </c>
      <c r="S23">
        <f t="shared" si="0"/>
        <v>0</v>
      </c>
    </row>
    <row r="24" ht="14.1" customHeight="1" spans="1:19">
      <c r="A24" t="s">
        <v>17</v>
      </c>
      <c r="B24" s="2">
        <v>43830</v>
      </c>
      <c r="C24" s="2">
        <v>43831</v>
      </c>
      <c r="D24" s="2">
        <v>43862</v>
      </c>
      <c r="E24" s="2">
        <v>43830</v>
      </c>
      <c r="F24" s="2">
        <v>43831</v>
      </c>
      <c r="G24" t="s">
        <v>139</v>
      </c>
      <c r="H24" t="s">
        <v>140</v>
      </c>
      <c r="I24" t="s">
        <v>141</v>
      </c>
      <c r="J24" s="4">
        <v>1736330</v>
      </c>
      <c r="K24" s="5">
        <v>1007.5</v>
      </c>
      <c r="L24" t="s">
        <v>21</v>
      </c>
      <c r="M24" t="s">
        <v>142</v>
      </c>
      <c r="N24" t="s">
        <v>143</v>
      </c>
      <c r="O24" t="s">
        <v>144</v>
      </c>
      <c r="P24" t="s">
        <v>25</v>
      </c>
      <c r="Q24" t="s">
        <v>26</v>
      </c>
      <c r="R24" t="str">
        <f>VLOOKUP(J24,[1]应付款管理!$A$1:$I$843,9,0)</f>
        <v>1007.5</v>
      </c>
      <c r="S24">
        <f t="shared" si="0"/>
        <v>0</v>
      </c>
    </row>
    <row r="25" ht="14.1" customHeight="1" spans="1:19">
      <c r="A25" t="s">
        <v>17</v>
      </c>
      <c r="B25" s="2">
        <v>43830</v>
      </c>
      <c r="C25" s="2">
        <v>43831</v>
      </c>
      <c r="D25" s="2">
        <v>43862</v>
      </c>
      <c r="E25" s="2">
        <v>43830</v>
      </c>
      <c r="F25" s="2">
        <v>43831</v>
      </c>
      <c r="G25" t="s">
        <v>145</v>
      </c>
      <c r="H25" t="s">
        <v>146</v>
      </c>
      <c r="I25" t="s">
        <v>147</v>
      </c>
      <c r="J25" s="4">
        <v>1735628</v>
      </c>
      <c r="K25" s="5">
        <v>6632.76</v>
      </c>
      <c r="L25" t="s">
        <v>21</v>
      </c>
      <c r="M25" t="s">
        <v>148</v>
      </c>
      <c r="N25" t="s">
        <v>55</v>
      </c>
      <c r="O25" t="s">
        <v>149</v>
      </c>
      <c r="P25" t="s">
        <v>25</v>
      </c>
      <c r="Q25" t="s">
        <v>26</v>
      </c>
      <c r="R25" t="str">
        <f>VLOOKUP(J25,[1]应付款管理!$A$1:$I$843,9,0)</f>
        <v>6632.76</v>
      </c>
      <c r="S25">
        <f t="shared" si="0"/>
        <v>0</v>
      </c>
    </row>
    <row r="26" ht="14.1" customHeight="1" spans="1:19">
      <c r="A26" t="s">
        <v>17</v>
      </c>
      <c r="B26" s="2">
        <v>43830</v>
      </c>
      <c r="C26" s="2">
        <v>43831</v>
      </c>
      <c r="D26" s="2">
        <v>43862</v>
      </c>
      <c r="E26" s="2">
        <v>43830</v>
      </c>
      <c r="F26" s="2">
        <v>43831</v>
      </c>
      <c r="G26" t="s">
        <v>150</v>
      </c>
      <c r="H26" t="s">
        <v>151</v>
      </c>
      <c r="I26" t="s">
        <v>152</v>
      </c>
      <c r="J26" s="4">
        <v>1736245</v>
      </c>
      <c r="K26" s="5">
        <v>447.82</v>
      </c>
      <c r="L26" t="s">
        <v>21</v>
      </c>
      <c r="M26" t="s">
        <v>153</v>
      </c>
      <c r="N26" t="s">
        <v>113</v>
      </c>
      <c r="O26" t="s">
        <v>114</v>
      </c>
      <c r="P26" t="s">
        <v>25</v>
      </c>
      <c r="Q26" t="s">
        <v>26</v>
      </c>
      <c r="R26" t="str">
        <f>VLOOKUP(J26,[1]应付款管理!$A$1:$I$843,9,0)</f>
        <v>447.82</v>
      </c>
      <c r="S26">
        <f t="shared" si="0"/>
        <v>0</v>
      </c>
    </row>
    <row r="27" ht="14.1" customHeight="1" spans="1:19">
      <c r="A27" t="s">
        <v>17</v>
      </c>
      <c r="B27" s="2">
        <v>43830</v>
      </c>
      <c r="C27" s="2">
        <v>43831</v>
      </c>
      <c r="D27" s="2">
        <v>43862</v>
      </c>
      <c r="E27" s="2">
        <v>43830</v>
      </c>
      <c r="F27" s="2">
        <v>43831</v>
      </c>
      <c r="G27" t="s">
        <v>154</v>
      </c>
      <c r="H27" t="s">
        <v>155</v>
      </c>
      <c r="I27" t="s">
        <v>156</v>
      </c>
      <c r="J27" s="4">
        <v>1735911</v>
      </c>
      <c r="K27" s="5">
        <v>300.35</v>
      </c>
      <c r="L27" t="s">
        <v>21</v>
      </c>
      <c r="M27" t="s">
        <v>157</v>
      </c>
      <c r="N27" t="s">
        <v>55</v>
      </c>
      <c r="O27" t="s">
        <v>158</v>
      </c>
      <c r="P27" t="s">
        <v>25</v>
      </c>
      <c r="Q27" t="s">
        <v>26</v>
      </c>
      <c r="R27" t="str">
        <f>VLOOKUP(J27,[1]应付款管理!$A$1:$I$843,9,0)</f>
        <v>300.35</v>
      </c>
      <c r="S27">
        <f t="shared" si="0"/>
        <v>0</v>
      </c>
    </row>
    <row r="28" ht="14.1" customHeight="1" spans="1:19">
      <c r="A28" t="s">
        <v>17</v>
      </c>
      <c r="B28" s="2">
        <v>43830</v>
      </c>
      <c r="C28" s="2">
        <v>43831</v>
      </c>
      <c r="D28" s="2">
        <v>43862</v>
      </c>
      <c r="E28" s="2">
        <v>43830</v>
      </c>
      <c r="F28" s="2">
        <v>43831</v>
      </c>
      <c r="G28" t="s">
        <v>159</v>
      </c>
      <c r="H28" t="s">
        <v>160</v>
      </c>
      <c r="I28" t="s">
        <v>161</v>
      </c>
      <c r="J28" s="4">
        <v>1735465</v>
      </c>
      <c r="K28" s="5">
        <v>1290.64</v>
      </c>
      <c r="L28" t="s">
        <v>21</v>
      </c>
      <c r="M28" t="s">
        <v>162</v>
      </c>
      <c r="N28" t="s">
        <v>163</v>
      </c>
      <c r="O28" t="s">
        <v>164</v>
      </c>
      <c r="P28" t="s">
        <v>25</v>
      </c>
      <c r="Q28" t="s">
        <v>26</v>
      </c>
      <c r="R28" t="str">
        <f>VLOOKUP(J28,[1]应付款管理!$A$1:$I$843,9,0)</f>
        <v>1290.64</v>
      </c>
      <c r="S28">
        <f t="shared" si="0"/>
        <v>0</v>
      </c>
    </row>
    <row r="29" ht="14.1" customHeight="1" spans="1:19">
      <c r="A29" t="s">
        <v>17</v>
      </c>
      <c r="B29" s="2">
        <v>43831</v>
      </c>
      <c r="C29" s="2">
        <v>43832</v>
      </c>
      <c r="D29" s="2">
        <v>43862</v>
      </c>
      <c r="E29" s="2">
        <v>43831</v>
      </c>
      <c r="F29" s="2">
        <v>43832</v>
      </c>
      <c r="G29" t="s">
        <v>165</v>
      </c>
      <c r="H29" t="s">
        <v>166</v>
      </c>
      <c r="I29" t="s">
        <v>167</v>
      </c>
      <c r="J29" s="4">
        <v>1737384</v>
      </c>
      <c r="K29" s="5">
        <v>121.08</v>
      </c>
      <c r="L29" t="s">
        <v>21</v>
      </c>
      <c r="M29" t="s">
        <v>168</v>
      </c>
      <c r="N29" t="s">
        <v>55</v>
      </c>
      <c r="O29" t="s">
        <v>169</v>
      </c>
      <c r="P29" t="s">
        <v>25</v>
      </c>
      <c r="Q29" t="s">
        <v>26</v>
      </c>
      <c r="R29" t="str">
        <f>VLOOKUP(J29,[1]应付款管理!$A$1:$I$843,9,0)</f>
        <v>121.08</v>
      </c>
      <c r="S29">
        <f t="shared" si="0"/>
        <v>0</v>
      </c>
    </row>
    <row r="30" ht="14.1" customHeight="1" spans="1:19">
      <c r="A30" t="s">
        <v>17</v>
      </c>
      <c r="B30" s="2">
        <v>43831</v>
      </c>
      <c r="C30" s="2">
        <v>43832</v>
      </c>
      <c r="D30" s="2">
        <v>43862</v>
      </c>
      <c r="E30" s="2">
        <v>43831</v>
      </c>
      <c r="F30" s="2">
        <v>43833</v>
      </c>
      <c r="G30" t="s">
        <v>170</v>
      </c>
      <c r="H30" t="s">
        <v>171</v>
      </c>
      <c r="I30" t="s">
        <v>172</v>
      </c>
      <c r="J30" s="4">
        <v>1737252</v>
      </c>
      <c r="K30" s="5">
        <v>739.24</v>
      </c>
      <c r="L30" t="s">
        <v>21</v>
      </c>
      <c r="M30" t="s">
        <v>173</v>
      </c>
      <c r="N30" t="s">
        <v>55</v>
      </c>
      <c r="O30" t="s">
        <v>174</v>
      </c>
      <c r="P30" t="s">
        <v>25</v>
      </c>
      <c r="Q30" t="s">
        <v>26</v>
      </c>
      <c r="R30" t="str">
        <f>VLOOKUP(J30,[1]应付款管理!$A$1:$I$843,9,0)</f>
        <v>739.24</v>
      </c>
      <c r="S30">
        <f t="shared" si="0"/>
        <v>0</v>
      </c>
    </row>
    <row r="31" ht="14.1" customHeight="1" spans="1:19">
      <c r="A31" t="s">
        <v>17</v>
      </c>
      <c r="B31" s="2">
        <v>43831</v>
      </c>
      <c r="C31" s="2">
        <v>43832</v>
      </c>
      <c r="D31" s="2">
        <v>43862</v>
      </c>
      <c r="E31" s="2">
        <v>43831</v>
      </c>
      <c r="F31" s="2">
        <v>43832</v>
      </c>
      <c r="G31" t="s">
        <v>175</v>
      </c>
      <c r="H31" t="s">
        <v>176</v>
      </c>
      <c r="I31" t="s">
        <v>177</v>
      </c>
      <c r="J31" s="4">
        <v>1737162</v>
      </c>
      <c r="K31" s="5">
        <v>1537.32</v>
      </c>
      <c r="L31" t="s">
        <v>21</v>
      </c>
      <c r="M31" t="s">
        <v>178</v>
      </c>
      <c r="N31" t="s">
        <v>55</v>
      </c>
      <c r="O31" t="s">
        <v>179</v>
      </c>
      <c r="P31" t="s">
        <v>25</v>
      </c>
      <c r="Q31" t="s">
        <v>26</v>
      </c>
      <c r="R31" t="str">
        <f>VLOOKUP(J31,[1]应付款管理!$A$1:$I$843,9,0)</f>
        <v>1537.32</v>
      </c>
      <c r="S31">
        <f t="shared" si="0"/>
        <v>0</v>
      </c>
    </row>
    <row r="32" ht="14.1" customHeight="1" spans="1:19">
      <c r="A32" t="s">
        <v>17</v>
      </c>
      <c r="B32" s="2">
        <v>43831</v>
      </c>
      <c r="C32" s="2">
        <v>43832</v>
      </c>
      <c r="D32" s="2">
        <v>43862</v>
      </c>
      <c r="E32" s="2">
        <v>43831</v>
      </c>
      <c r="F32" s="2">
        <v>43832</v>
      </c>
      <c r="G32" t="s">
        <v>180</v>
      </c>
      <c r="H32" t="s">
        <v>181</v>
      </c>
      <c r="I32" t="s">
        <v>182</v>
      </c>
      <c r="J32" s="4">
        <v>1737081</v>
      </c>
      <c r="K32" s="5">
        <v>435.11</v>
      </c>
      <c r="L32" t="s">
        <v>21</v>
      </c>
      <c r="M32" t="s">
        <v>183</v>
      </c>
      <c r="N32" t="s">
        <v>55</v>
      </c>
      <c r="O32" t="s">
        <v>184</v>
      </c>
      <c r="P32" t="s">
        <v>25</v>
      </c>
      <c r="Q32" t="s">
        <v>26</v>
      </c>
      <c r="R32" t="str">
        <f>VLOOKUP(J32,[1]应付款管理!$A$1:$I$843,9,0)</f>
        <v>435.11</v>
      </c>
      <c r="S32">
        <f t="shared" si="0"/>
        <v>0</v>
      </c>
    </row>
    <row r="33" ht="14.1" customHeight="1" spans="1:19">
      <c r="A33" t="s">
        <v>17</v>
      </c>
      <c r="B33" s="2">
        <v>43831</v>
      </c>
      <c r="C33" s="2">
        <v>43831</v>
      </c>
      <c r="D33" s="2">
        <v>43862</v>
      </c>
      <c r="E33" s="2">
        <v>43831</v>
      </c>
      <c r="F33" s="2">
        <v>43833</v>
      </c>
      <c r="G33" t="s">
        <v>185</v>
      </c>
      <c r="H33" t="s">
        <v>186</v>
      </c>
      <c r="I33" t="s">
        <v>187</v>
      </c>
      <c r="J33" s="4">
        <v>1736168</v>
      </c>
      <c r="K33" s="5">
        <v>1867.63</v>
      </c>
      <c r="L33" t="s">
        <v>21</v>
      </c>
      <c r="M33" t="s">
        <v>188</v>
      </c>
      <c r="N33" t="s">
        <v>55</v>
      </c>
      <c r="O33" t="s">
        <v>189</v>
      </c>
      <c r="P33" t="s">
        <v>25</v>
      </c>
      <c r="Q33" t="s">
        <v>26</v>
      </c>
      <c r="R33" t="str">
        <f>VLOOKUP(J33,[1]应付款管理!$A$1:$I$843,9,0)</f>
        <v>1867.64</v>
      </c>
      <c r="S33">
        <f t="shared" si="0"/>
        <v>0.00999999999999091</v>
      </c>
    </row>
    <row r="34" ht="14.1" customHeight="1" spans="1:19">
      <c r="A34" t="s">
        <v>17</v>
      </c>
      <c r="B34" s="2">
        <v>43831</v>
      </c>
      <c r="C34" s="2">
        <v>43832</v>
      </c>
      <c r="D34" s="2">
        <v>43862</v>
      </c>
      <c r="E34" s="2">
        <v>43831</v>
      </c>
      <c r="F34" s="2">
        <v>43832</v>
      </c>
      <c r="G34" t="s">
        <v>190</v>
      </c>
      <c r="H34" t="s">
        <v>191</v>
      </c>
      <c r="I34" t="s">
        <v>192</v>
      </c>
      <c r="J34" s="4">
        <v>1737358</v>
      </c>
      <c r="K34" s="5">
        <v>846.64</v>
      </c>
      <c r="L34" t="s">
        <v>21</v>
      </c>
      <c r="M34" t="s">
        <v>193</v>
      </c>
      <c r="N34" t="s">
        <v>194</v>
      </c>
      <c r="O34" t="s">
        <v>195</v>
      </c>
      <c r="P34" t="s">
        <v>25</v>
      </c>
      <c r="Q34" t="s">
        <v>26</v>
      </c>
      <c r="R34" t="str">
        <f>VLOOKUP(J34,[1]应付款管理!$A$1:$I$843,9,0)</f>
        <v>846.64</v>
      </c>
      <c r="S34">
        <f t="shared" si="0"/>
        <v>0</v>
      </c>
    </row>
    <row r="35" ht="14.1" customHeight="1" spans="1:19">
      <c r="A35" t="s">
        <v>17</v>
      </c>
      <c r="B35" s="2">
        <v>43831</v>
      </c>
      <c r="C35" s="2">
        <v>43831</v>
      </c>
      <c r="D35" s="2">
        <v>43862</v>
      </c>
      <c r="E35" s="2">
        <v>43831</v>
      </c>
      <c r="F35" s="2">
        <v>43832</v>
      </c>
      <c r="G35" t="s">
        <v>196</v>
      </c>
      <c r="H35" t="s">
        <v>197</v>
      </c>
      <c r="I35" t="s">
        <v>198</v>
      </c>
      <c r="J35" s="4">
        <v>1735991</v>
      </c>
      <c r="K35" s="5">
        <v>150.92</v>
      </c>
      <c r="L35" t="s">
        <v>21</v>
      </c>
      <c r="M35" t="s">
        <v>199</v>
      </c>
      <c r="N35" t="s">
        <v>55</v>
      </c>
      <c r="O35" t="s">
        <v>200</v>
      </c>
      <c r="P35" t="s">
        <v>25</v>
      </c>
      <c r="Q35" t="s">
        <v>26</v>
      </c>
      <c r="R35" t="str">
        <f>VLOOKUP(J35,[1]应付款管理!$A$1:$I$843,9,0)</f>
        <v>150.92</v>
      </c>
      <c r="S35">
        <f t="shared" si="0"/>
        <v>0</v>
      </c>
    </row>
    <row r="36" ht="14.1" customHeight="1" spans="1:19">
      <c r="A36" t="s">
        <v>17</v>
      </c>
      <c r="B36" s="2">
        <v>43831</v>
      </c>
      <c r="C36" s="2">
        <v>43832</v>
      </c>
      <c r="D36" s="2">
        <v>43862</v>
      </c>
      <c r="E36" s="2">
        <v>43831</v>
      </c>
      <c r="F36" s="2">
        <v>43832</v>
      </c>
      <c r="G36" t="s">
        <v>201</v>
      </c>
      <c r="H36" t="s">
        <v>202</v>
      </c>
      <c r="I36" t="s">
        <v>203</v>
      </c>
      <c r="J36" s="4">
        <v>1737425</v>
      </c>
      <c r="K36" s="5">
        <v>310.19</v>
      </c>
      <c r="L36" t="s">
        <v>21</v>
      </c>
      <c r="M36" t="s">
        <v>204</v>
      </c>
      <c r="N36" t="s">
        <v>44</v>
      </c>
      <c r="O36" t="s">
        <v>205</v>
      </c>
      <c r="P36" t="s">
        <v>25</v>
      </c>
      <c r="Q36" t="s">
        <v>26</v>
      </c>
      <c r="R36" t="str">
        <f>VLOOKUP(J36,[1]应付款管理!$A$1:$I$843,9,0)</f>
        <v>310.19</v>
      </c>
      <c r="S36">
        <f t="shared" si="0"/>
        <v>0</v>
      </c>
    </row>
    <row r="37" ht="14.1" customHeight="1" spans="1:19">
      <c r="A37" t="s">
        <v>17</v>
      </c>
      <c r="B37" s="2">
        <v>43831</v>
      </c>
      <c r="C37" s="2">
        <v>43832</v>
      </c>
      <c r="D37" s="2">
        <v>43862</v>
      </c>
      <c r="E37" s="2">
        <v>43831</v>
      </c>
      <c r="F37" s="2">
        <v>43832</v>
      </c>
      <c r="G37" t="s">
        <v>206</v>
      </c>
      <c r="H37" t="s">
        <v>207</v>
      </c>
      <c r="I37" t="s">
        <v>208</v>
      </c>
      <c r="J37" s="4">
        <v>1737717</v>
      </c>
      <c r="K37" s="5">
        <v>286.81</v>
      </c>
      <c r="L37" t="s">
        <v>21</v>
      </c>
      <c r="M37" t="s">
        <v>209</v>
      </c>
      <c r="N37" t="s">
        <v>61</v>
      </c>
      <c r="O37" t="s">
        <v>210</v>
      </c>
      <c r="P37" t="s">
        <v>25</v>
      </c>
      <c r="Q37" t="s">
        <v>26</v>
      </c>
      <c r="R37" t="str">
        <f>VLOOKUP(J37,[1]应付款管理!$A$1:$I$843,9,0)</f>
        <v>286.81</v>
      </c>
      <c r="S37">
        <f t="shared" si="0"/>
        <v>0</v>
      </c>
    </row>
    <row r="38" ht="14.1" customHeight="1" spans="1:19">
      <c r="A38" t="s">
        <v>17</v>
      </c>
      <c r="B38" s="2">
        <v>43831</v>
      </c>
      <c r="C38" s="2">
        <v>43831</v>
      </c>
      <c r="D38" s="2">
        <v>43862</v>
      </c>
      <c r="E38" s="2">
        <v>43831</v>
      </c>
      <c r="F38" s="2">
        <v>43836</v>
      </c>
      <c r="G38" t="s">
        <v>211</v>
      </c>
      <c r="H38" t="s">
        <v>212</v>
      </c>
      <c r="I38" t="s">
        <v>213</v>
      </c>
      <c r="J38" s="4">
        <v>1729766</v>
      </c>
      <c r="K38" s="5">
        <v>5843.19</v>
      </c>
      <c r="L38" t="s">
        <v>21</v>
      </c>
      <c r="M38" t="s">
        <v>214</v>
      </c>
      <c r="N38" t="s">
        <v>55</v>
      </c>
      <c r="O38" t="s">
        <v>215</v>
      </c>
      <c r="P38" t="s">
        <v>25</v>
      </c>
      <c r="Q38" t="s">
        <v>26</v>
      </c>
      <c r="R38" t="str">
        <f>VLOOKUP(J38,[1]应付款管理!$A$1:$I$843,9,0)</f>
        <v>5843.19</v>
      </c>
      <c r="S38">
        <f t="shared" si="0"/>
        <v>0</v>
      </c>
    </row>
    <row r="39" ht="14.1" customHeight="1" spans="1:19">
      <c r="A39" t="s">
        <v>17</v>
      </c>
      <c r="B39" s="2">
        <v>43831</v>
      </c>
      <c r="C39" s="2">
        <v>43831</v>
      </c>
      <c r="D39" s="2">
        <v>43862</v>
      </c>
      <c r="E39" s="2">
        <v>43831</v>
      </c>
      <c r="F39" s="2">
        <v>43835</v>
      </c>
      <c r="G39" t="s">
        <v>216</v>
      </c>
      <c r="H39" t="s">
        <v>217</v>
      </c>
      <c r="I39" t="s">
        <v>218</v>
      </c>
      <c r="J39" s="4">
        <v>1722739</v>
      </c>
      <c r="K39" s="5">
        <v>2176.41</v>
      </c>
      <c r="L39" t="s">
        <v>21</v>
      </c>
      <c r="M39" t="s">
        <v>219</v>
      </c>
      <c r="N39" t="s">
        <v>97</v>
      </c>
      <c r="O39" t="s">
        <v>220</v>
      </c>
      <c r="P39" t="s">
        <v>25</v>
      </c>
      <c r="Q39" t="s">
        <v>26</v>
      </c>
      <c r="R39" t="str">
        <f>VLOOKUP(J39,[1]应付款管理!$A$1:$I$843,9,0)</f>
        <v>2176.4</v>
      </c>
      <c r="S39">
        <f t="shared" si="0"/>
        <v>-0.00999999999976353</v>
      </c>
    </row>
    <row r="40" ht="14.1" customHeight="1" spans="1:19">
      <c r="A40" t="s">
        <v>17</v>
      </c>
      <c r="B40" s="2">
        <v>43831</v>
      </c>
      <c r="C40" s="2">
        <v>43831</v>
      </c>
      <c r="D40" s="2">
        <v>43862</v>
      </c>
      <c r="E40" s="2">
        <v>43831</v>
      </c>
      <c r="F40" s="2">
        <v>43832</v>
      </c>
      <c r="G40" t="s">
        <v>221</v>
      </c>
      <c r="H40" t="s">
        <v>222</v>
      </c>
      <c r="I40" t="s">
        <v>223</v>
      </c>
      <c r="J40" s="4">
        <v>1708954</v>
      </c>
      <c r="K40" s="5">
        <v>949.23</v>
      </c>
      <c r="L40" t="s">
        <v>21</v>
      </c>
      <c r="M40" t="s">
        <v>224</v>
      </c>
      <c r="N40" t="s">
        <v>82</v>
      </c>
      <c r="O40" t="s">
        <v>225</v>
      </c>
      <c r="P40" t="s">
        <v>25</v>
      </c>
      <c r="Q40" t="s">
        <v>26</v>
      </c>
      <c r="R40" t="str">
        <f>VLOOKUP(J40,[1]应付款管理!$A$1:$I$843,9,0)</f>
        <v>949.22</v>
      </c>
      <c r="S40">
        <f t="shared" si="0"/>
        <v>-0.00999999999999091</v>
      </c>
    </row>
    <row r="41" ht="14.1" customHeight="1" spans="1:19">
      <c r="A41" t="s">
        <v>17</v>
      </c>
      <c r="B41" s="2">
        <v>43832</v>
      </c>
      <c r="C41" s="2">
        <v>43832</v>
      </c>
      <c r="D41" s="2">
        <v>43862</v>
      </c>
      <c r="E41" s="2">
        <v>43832</v>
      </c>
      <c r="F41" s="2">
        <v>43836</v>
      </c>
      <c r="G41" t="s">
        <v>226</v>
      </c>
      <c r="H41" t="s">
        <v>227</v>
      </c>
      <c r="I41" t="s">
        <v>228</v>
      </c>
      <c r="J41" s="4">
        <v>1735846</v>
      </c>
      <c r="K41" s="5">
        <v>14367.7</v>
      </c>
      <c r="L41" t="s">
        <v>21</v>
      </c>
      <c r="M41" t="s">
        <v>229</v>
      </c>
      <c r="N41" t="s">
        <v>82</v>
      </c>
      <c r="O41" t="s">
        <v>230</v>
      </c>
      <c r="P41" t="s">
        <v>25</v>
      </c>
      <c r="Q41" t="s">
        <v>26</v>
      </c>
      <c r="R41" t="str">
        <f>VLOOKUP(J41,[1]应付款管理!$A$1:$I$843,9,0)</f>
        <v>14367.7</v>
      </c>
      <c r="S41">
        <f t="shared" si="0"/>
        <v>0</v>
      </c>
    </row>
    <row r="42" ht="14.1" customHeight="1" spans="1:19">
      <c r="A42" t="s">
        <v>17</v>
      </c>
      <c r="B42" s="2">
        <v>43832</v>
      </c>
      <c r="C42" s="2">
        <v>43832</v>
      </c>
      <c r="D42" s="2">
        <v>43862</v>
      </c>
      <c r="E42" s="2">
        <v>43832</v>
      </c>
      <c r="F42" s="2">
        <v>43834</v>
      </c>
      <c r="G42" t="s">
        <v>231</v>
      </c>
      <c r="H42" t="s">
        <v>232</v>
      </c>
      <c r="I42" t="s">
        <v>233</v>
      </c>
      <c r="J42" s="4">
        <v>1715020</v>
      </c>
      <c r="K42" s="5">
        <v>1499.38</v>
      </c>
      <c r="L42" t="s">
        <v>21</v>
      </c>
      <c r="M42" t="s">
        <v>234</v>
      </c>
      <c r="N42" t="s">
        <v>55</v>
      </c>
      <c r="O42" t="s">
        <v>235</v>
      </c>
      <c r="P42" t="s">
        <v>25</v>
      </c>
      <c r="Q42" t="s">
        <v>26</v>
      </c>
      <c r="R42" t="str">
        <f>VLOOKUP(J42,[1]应付款管理!$A$1:$I$843,9,0)</f>
        <v>1499.38</v>
      </c>
      <c r="S42">
        <f t="shared" si="0"/>
        <v>0</v>
      </c>
    </row>
    <row r="43" ht="14.1" customHeight="1" spans="1:19">
      <c r="A43" t="s">
        <v>17</v>
      </c>
      <c r="B43" s="2">
        <v>43831</v>
      </c>
      <c r="C43" s="2">
        <v>43831</v>
      </c>
      <c r="D43" s="2">
        <v>43862</v>
      </c>
      <c r="E43" s="2">
        <v>43831</v>
      </c>
      <c r="F43" s="2">
        <v>43836</v>
      </c>
      <c r="G43" t="s">
        <v>236</v>
      </c>
      <c r="H43" t="s">
        <v>237</v>
      </c>
      <c r="I43" t="s">
        <v>238</v>
      </c>
      <c r="J43" s="4">
        <v>1732498</v>
      </c>
      <c r="K43" s="5">
        <v>1259.03</v>
      </c>
      <c r="L43" t="s">
        <v>21</v>
      </c>
      <c r="M43" t="s">
        <v>239</v>
      </c>
      <c r="N43" t="s">
        <v>82</v>
      </c>
      <c r="O43" t="s">
        <v>240</v>
      </c>
      <c r="P43" t="s">
        <v>25</v>
      </c>
      <c r="Q43" t="s">
        <v>26</v>
      </c>
      <c r="R43" t="str">
        <f>VLOOKUP(J43,[1]应付款管理!$A$1:$I$843,9,0)</f>
        <v>1259.05</v>
      </c>
      <c r="S43">
        <f t="shared" si="0"/>
        <v>0.0199999999999818</v>
      </c>
    </row>
    <row r="44" ht="14.1" customHeight="1" spans="1:19">
      <c r="A44" t="s">
        <v>17</v>
      </c>
      <c r="B44" s="2">
        <v>43832</v>
      </c>
      <c r="C44" s="2">
        <v>43832</v>
      </c>
      <c r="D44" s="2">
        <v>43862</v>
      </c>
      <c r="E44" s="2">
        <v>43832</v>
      </c>
      <c r="F44" s="2">
        <v>43835</v>
      </c>
      <c r="G44" t="s">
        <v>241</v>
      </c>
      <c r="H44" t="s">
        <v>242</v>
      </c>
      <c r="I44" t="s">
        <v>243</v>
      </c>
      <c r="J44" s="4">
        <v>1710608</v>
      </c>
      <c r="K44" s="5">
        <v>2117.74</v>
      </c>
      <c r="L44" t="s">
        <v>21</v>
      </c>
      <c r="M44" t="s">
        <v>244</v>
      </c>
      <c r="N44" t="s">
        <v>44</v>
      </c>
      <c r="O44" t="s">
        <v>245</v>
      </c>
      <c r="P44" t="s">
        <v>25</v>
      </c>
      <c r="Q44" t="s">
        <v>26</v>
      </c>
      <c r="R44" t="str">
        <f>VLOOKUP(J44,[1]应付款管理!$A$1:$I$843,9,0)</f>
        <v>2117.73</v>
      </c>
      <c r="S44">
        <f t="shared" si="0"/>
        <v>-0.00999999999976353</v>
      </c>
    </row>
    <row r="45" ht="14.1" customHeight="1" spans="1:19">
      <c r="A45" t="s">
        <v>17</v>
      </c>
      <c r="B45" s="2">
        <v>43832</v>
      </c>
      <c r="C45" s="2">
        <v>43832</v>
      </c>
      <c r="D45" s="2">
        <v>43862</v>
      </c>
      <c r="E45" s="2">
        <v>43832</v>
      </c>
      <c r="F45" s="2">
        <v>43834</v>
      </c>
      <c r="G45" t="s">
        <v>246</v>
      </c>
      <c r="H45" t="s">
        <v>247</v>
      </c>
      <c r="I45" t="s">
        <v>248</v>
      </c>
      <c r="J45" s="4">
        <v>1725901</v>
      </c>
      <c r="K45" s="5">
        <v>3333.9</v>
      </c>
      <c r="L45" t="s">
        <v>21</v>
      </c>
      <c r="M45" t="s">
        <v>249</v>
      </c>
      <c r="N45" t="s">
        <v>55</v>
      </c>
      <c r="O45" t="s">
        <v>250</v>
      </c>
      <c r="P45" t="s">
        <v>25</v>
      </c>
      <c r="Q45" t="s">
        <v>26</v>
      </c>
      <c r="R45" t="str">
        <f>VLOOKUP(J45,[1]应付款管理!$A$1:$I$843,9,0)</f>
        <v>3333.9</v>
      </c>
      <c r="S45">
        <f t="shared" si="0"/>
        <v>0</v>
      </c>
    </row>
    <row r="46" ht="14.1" customHeight="1" spans="1:19">
      <c r="A46" t="s">
        <v>17</v>
      </c>
      <c r="B46" s="2">
        <v>43832</v>
      </c>
      <c r="C46" s="2">
        <v>43832</v>
      </c>
      <c r="D46" s="2">
        <v>43862</v>
      </c>
      <c r="E46" s="2">
        <v>43832</v>
      </c>
      <c r="F46" s="2">
        <v>43833</v>
      </c>
      <c r="G46" t="s">
        <v>251</v>
      </c>
      <c r="H46" t="s">
        <v>252</v>
      </c>
      <c r="I46" t="s">
        <v>253</v>
      </c>
      <c r="J46" s="4">
        <v>1730182</v>
      </c>
      <c r="K46" s="5">
        <v>1280.53</v>
      </c>
      <c r="L46" t="s">
        <v>21</v>
      </c>
      <c r="M46" t="s">
        <v>254</v>
      </c>
      <c r="N46" t="s">
        <v>55</v>
      </c>
      <c r="O46" t="s">
        <v>255</v>
      </c>
      <c r="P46" t="s">
        <v>25</v>
      </c>
      <c r="Q46" t="s">
        <v>26</v>
      </c>
      <c r="R46" t="str">
        <f>VLOOKUP(J46,[1]应付款管理!$A$1:$I$843,9,0)</f>
        <v>1280.53</v>
      </c>
      <c r="S46">
        <f t="shared" si="0"/>
        <v>0</v>
      </c>
    </row>
    <row r="47" ht="14.1" customHeight="1" spans="1:19">
      <c r="A47" t="s">
        <v>17</v>
      </c>
      <c r="B47" s="2">
        <v>43832</v>
      </c>
      <c r="C47" s="2">
        <v>43832</v>
      </c>
      <c r="D47" s="2">
        <v>43862</v>
      </c>
      <c r="E47" s="2">
        <v>43832</v>
      </c>
      <c r="F47" s="2">
        <v>43833</v>
      </c>
      <c r="G47" t="s">
        <v>256</v>
      </c>
      <c r="H47" t="s">
        <v>257</v>
      </c>
      <c r="I47" t="s">
        <v>258</v>
      </c>
      <c r="J47" s="4">
        <v>1694449</v>
      </c>
      <c r="K47" s="5">
        <v>858.44</v>
      </c>
      <c r="L47" t="s">
        <v>21</v>
      </c>
      <c r="M47" t="s">
        <v>259</v>
      </c>
      <c r="N47" t="s">
        <v>113</v>
      </c>
      <c r="O47" t="s">
        <v>260</v>
      </c>
      <c r="P47" t="s">
        <v>25</v>
      </c>
      <c r="Q47" t="s">
        <v>26</v>
      </c>
      <c r="R47" t="str">
        <f>VLOOKUP(J47,[1]应付款管理!$A$1:$I$843,9,0)</f>
        <v>858.44</v>
      </c>
      <c r="S47">
        <f t="shared" si="0"/>
        <v>0</v>
      </c>
    </row>
    <row r="48" ht="14.1" customHeight="1" spans="1:19">
      <c r="A48" t="s">
        <v>17</v>
      </c>
      <c r="B48" s="2">
        <v>43832</v>
      </c>
      <c r="C48" s="2">
        <v>43832</v>
      </c>
      <c r="D48" s="2">
        <v>43862</v>
      </c>
      <c r="E48" s="2">
        <v>43832</v>
      </c>
      <c r="F48" s="2">
        <v>43835</v>
      </c>
      <c r="G48" t="s">
        <v>261</v>
      </c>
      <c r="H48" t="s">
        <v>262</v>
      </c>
      <c r="I48" t="s">
        <v>263</v>
      </c>
      <c r="J48" s="4">
        <v>1677616</v>
      </c>
      <c r="K48" s="5">
        <v>2585.77</v>
      </c>
      <c r="L48" t="s">
        <v>21</v>
      </c>
      <c r="M48" t="s">
        <v>264</v>
      </c>
      <c r="N48" t="s">
        <v>163</v>
      </c>
      <c r="O48" t="s">
        <v>265</v>
      </c>
      <c r="P48" t="s">
        <v>25</v>
      </c>
      <c r="Q48" t="s">
        <v>26</v>
      </c>
      <c r="R48" t="str">
        <f>VLOOKUP(J48,[1]应付款管理!$A$1:$I$843,9,0)</f>
        <v>2585.76</v>
      </c>
      <c r="S48">
        <f t="shared" si="0"/>
        <v>-0.00999999999976353</v>
      </c>
    </row>
    <row r="49" ht="14.1" customHeight="1" spans="1:19">
      <c r="A49" t="s">
        <v>17</v>
      </c>
      <c r="B49" s="2">
        <v>43832</v>
      </c>
      <c r="C49" s="2">
        <v>43832</v>
      </c>
      <c r="D49" s="2">
        <v>43862</v>
      </c>
      <c r="E49" s="2">
        <v>43832</v>
      </c>
      <c r="F49" s="2">
        <v>43835</v>
      </c>
      <c r="G49" t="s">
        <v>266</v>
      </c>
      <c r="H49" t="s">
        <v>267</v>
      </c>
      <c r="I49" t="s">
        <v>268</v>
      </c>
      <c r="J49" s="4">
        <v>1653488</v>
      </c>
      <c r="K49" s="5">
        <v>1162.62</v>
      </c>
      <c r="L49" t="s">
        <v>21</v>
      </c>
      <c r="M49" t="s">
        <v>269</v>
      </c>
      <c r="N49" t="s">
        <v>55</v>
      </c>
      <c r="O49" t="s">
        <v>270</v>
      </c>
      <c r="P49" t="s">
        <v>25</v>
      </c>
      <c r="Q49" t="s">
        <v>26</v>
      </c>
      <c r="R49" t="str">
        <f>VLOOKUP(J49,[1]应付款管理!$A$1:$I$843,9,0)</f>
        <v>1162.62</v>
      </c>
      <c r="S49">
        <f t="shared" si="0"/>
        <v>0</v>
      </c>
    </row>
    <row r="50" ht="14.1" customHeight="1" spans="1:19">
      <c r="A50" t="s">
        <v>17</v>
      </c>
      <c r="B50" s="2">
        <v>43832</v>
      </c>
      <c r="C50" s="2">
        <v>43832</v>
      </c>
      <c r="D50" s="2">
        <v>43862</v>
      </c>
      <c r="E50" s="2">
        <v>43832</v>
      </c>
      <c r="F50" s="2">
        <v>43834</v>
      </c>
      <c r="G50" t="s">
        <v>271</v>
      </c>
      <c r="H50" t="s">
        <v>272</v>
      </c>
      <c r="I50" t="s">
        <v>273</v>
      </c>
      <c r="J50" s="4">
        <v>1654697</v>
      </c>
      <c r="K50" s="5">
        <v>776.64</v>
      </c>
      <c r="L50" t="s">
        <v>21</v>
      </c>
      <c r="M50" t="s">
        <v>274</v>
      </c>
      <c r="N50" t="s">
        <v>55</v>
      </c>
      <c r="O50" t="s">
        <v>270</v>
      </c>
      <c r="P50" t="s">
        <v>25</v>
      </c>
      <c r="Q50" t="s">
        <v>26</v>
      </c>
      <c r="R50" t="str">
        <f>VLOOKUP(J50,[1]应付款管理!$A$1:$I$843,9,0)</f>
        <v>776.64</v>
      </c>
      <c r="S50">
        <f t="shared" si="0"/>
        <v>0</v>
      </c>
    </row>
    <row r="51" ht="14.1" customHeight="1" spans="1:19">
      <c r="A51" t="s">
        <v>17</v>
      </c>
      <c r="B51" s="2">
        <v>43832</v>
      </c>
      <c r="C51" s="2">
        <v>43832</v>
      </c>
      <c r="D51" s="2">
        <v>43862</v>
      </c>
      <c r="E51" s="2">
        <v>43832</v>
      </c>
      <c r="F51" s="2">
        <v>43833</v>
      </c>
      <c r="G51" t="s">
        <v>275</v>
      </c>
      <c r="H51" t="s">
        <v>276</v>
      </c>
      <c r="I51" t="s">
        <v>277</v>
      </c>
      <c r="J51" s="4">
        <v>1657957</v>
      </c>
      <c r="K51" s="5">
        <v>635.39</v>
      </c>
      <c r="L51" t="s">
        <v>21</v>
      </c>
      <c r="M51" t="s">
        <v>278</v>
      </c>
      <c r="N51" t="s">
        <v>163</v>
      </c>
      <c r="O51" t="s">
        <v>279</v>
      </c>
      <c r="P51" t="s">
        <v>25</v>
      </c>
      <c r="Q51" t="s">
        <v>26</v>
      </c>
      <c r="R51" t="str">
        <f>VLOOKUP(J51,[1]应付款管理!$A$1:$I$843,9,0)</f>
        <v>635.39</v>
      </c>
      <c r="S51">
        <f t="shared" si="0"/>
        <v>0</v>
      </c>
    </row>
    <row r="52" ht="14.1" customHeight="1" spans="1:19">
      <c r="A52" t="s">
        <v>17</v>
      </c>
      <c r="B52" s="2">
        <v>43832</v>
      </c>
      <c r="C52" s="2">
        <v>43832</v>
      </c>
      <c r="D52" s="2">
        <v>43862</v>
      </c>
      <c r="E52" s="2">
        <v>43832</v>
      </c>
      <c r="F52" s="2">
        <v>43834</v>
      </c>
      <c r="G52" t="s">
        <v>280</v>
      </c>
      <c r="H52" t="s">
        <v>281</v>
      </c>
      <c r="I52" t="s">
        <v>282</v>
      </c>
      <c r="J52" s="4">
        <v>1738092</v>
      </c>
      <c r="K52" s="5">
        <v>304.18</v>
      </c>
      <c r="L52" t="s">
        <v>21</v>
      </c>
      <c r="M52" t="s">
        <v>199</v>
      </c>
      <c r="N52" t="s">
        <v>55</v>
      </c>
      <c r="O52" t="s">
        <v>200</v>
      </c>
      <c r="P52" t="s">
        <v>25</v>
      </c>
      <c r="Q52" t="s">
        <v>26</v>
      </c>
      <c r="R52" t="str">
        <f>VLOOKUP(J52,[1]应付款管理!$A$1:$I$843,9,0)</f>
        <v>304.18</v>
      </c>
      <c r="S52">
        <f t="shared" si="0"/>
        <v>0</v>
      </c>
    </row>
    <row r="53" ht="14.1" customHeight="1" spans="1:19">
      <c r="A53" t="s">
        <v>17</v>
      </c>
      <c r="B53" s="2">
        <v>43832</v>
      </c>
      <c r="C53" s="2">
        <v>43832</v>
      </c>
      <c r="D53" s="2">
        <v>43862</v>
      </c>
      <c r="E53" s="2">
        <v>43832</v>
      </c>
      <c r="F53" s="2">
        <v>43833</v>
      </c>
      <c r="G53" t="s">
        <v>283</v>
      </c>
      <c r="H53" t="s">
        <v>284</v>
      </c>
      <c r="I53" t="s">
        <v>285</v>
      </c>
      <c r="J53" s="4">
        <v>1678188</v>
      </c>
      <c r="K53" s="5">
        <v>627.2</v>
      </c>
      <c r="L53" t="s">
        <v>21</v>
      </c>
      <c r="M53" t="s">
        <v>286</v>
      </c>
      <c r="N53" t="s">
        <v>55</v>
      </c>
      <c r="O53" t="s">
        <v>129</v>
      </c>
      <c r="P53" t="s">
        <v>33</v>
      </c>
      <c r="Q53" t="s">
        <v>26</v>
      </c>
      <c r="R53" t="str">
        <f>VLOOKUP(J53,[1]应付款管理!$A$1:$I$843,9,0)</f>
        <v>627.2</v>
      </c>
      <c r="S53">
        <f t="shared" si="0"/>
        <v>0</v>
      </c>
    </row>
    <row r="54" ht="14.1" customHeight="1" spans="1:19">
      <c r="A54" t="s">
        <v>17</v>
      </c>
      <c r="B54" s="2">
        <v>43832</v>
      </c>
      <c r="C54" s="2">
        <v>43833</v>
      </c>
      <c r="D54" s="2">
        <v>43862</v>
      </c>
      <c r="E54" s="2">
        <v>43832</v>
      </c>
      <c r="F54" s="2">
        <v>43833</v>
      </c>
      <c r="G54" t="s">
        <v>287</v>
      </c>
      <c r="H54" t="s">
        <v>288</v>
      </c>
      <c r="I54" t="s">
        <v>289</v>
      </c>
      <c r="J54" s="4">
        <v>1738969</v>
      </c>
      <c r="K54" s="5">
        <v>273.56</v>
      </c>
      <c r="L54" t="s">
        <v>21</v>
      </c>
      <c r="M54" t="s">
        <v>290</v>
      </c>
      <c r="N54" t="s">
        <v>113</v>
      </c>
      <c r="O54" t="s">
        <v>114</v>
      </c>
      <c r="P54" t="s">
        <v>25</v>
      </c>
      <c r="Q54" t="s">
        <v>26</v>
      </c>
      <c r="R54" t="str">
        <f>VLOOKUP(J54,[1]应付款管理!$A$1:$I$843,9,0)</f>
        <v>273.56</v>
      </c>
      <c r="S54">
        <f t="shared" si="0"/>
        <v>0</v>
      </c>
    </row>
    <row r="55" ht="14.1" customHeight="1" spans="1:19">
      <c r="A55" t="s">
        <v>17</v>
      </c>
      <c r="B55" s="2">
        <v>43832</v>
      </c>
      <c r="C55" s="2">
        <v>43833</v>
      </c>
      <c r="D55" s="2">
        <v>43862</v>
      </c>
      <c r="E55" s="2">
        <v>43832</v>
      </c>
      <c r="F55" s="2">
        <v>43833</v>
      </c>
      <c r="G55" t="s">
        <v>291</v>
      </c>
      <c r="H55" t="s">
        <v>292</v>
      </c>
      <c r="I55" t="s">
        <v>293</v>
      </c>
      <c r="J55" s="4">
        <v>1739439</v>
      </c>
      <c r="K55" s="5">
        <v>844.1</v>
      </c>
      <c r="L55" t="s">
        <v>21</v>
      </c>
      <c r="M55" t="s">
        <v>294</v>
      </c>
      <c r="N55" t="s">
        <v>163</v>
      </c>
      <c r="O55" t="s">
        <v>164</v>
      </c>
      <c r="P55" t="s">
        <v>25</v>
      </c>
      <c r="Q55" t="s">
        <v>26</v>
      </c>
      <c r="R55" t="str">
        <f>VLOOKUP(J55,[1]应付款管理!$A$1:$I$843,9,0)</f>
        <v>844.1</v>
      </c>
      <c r="S55">
        <f t="shared" si="0"/>
        <v>0</v>
      </c>
    </row>
    <row r="56" ht="14.1" customHeight="1" spans="1:19">
      <c r="A56" t="s">
        <v>17</v>
      </c>
      <c r="B56" s="2">
        <v>43832</v>
      </c>
      <c r="C56" s="2">
        <v>43832</v>
      </c>
      <c r="D56" s="2">
        <v>43862</v>
      </c>
      <c r="E56" s="2">
        <v>43832</v>
      </c>
      <c r="F56" s="2">
        <v>43833</v>
      </c>
      <c r="G56" t="s">
        <v>295</v>
      </c>
      <c r="H56" t="s">
        <v>296</v>
      </c>
      <c r="I56" t="s">
        <v>297</v>
      </c>
      <c r="J56" s="4">
        <v>1682247</v>
      </c>
      <c r="K56" s="5">
        <v>2024.39</v>
      </c>
      <c r="L56" t="s">
        <v>21</v>
      </c>
      <c r="M56" t="s">
        <v>298</v>
      </c>
      <c r="N56" t="s">
        <v>38</v>
      </c>
      <c r="O56" t="s">
        <v>39</v>
      </c>
      <c r="P56" t="s">
        <v>25</v>
      </c>
      <c r="Q56" t="s">
        <v>26</v>
      </c>
      <c r="R56" t="str">
        <f>VLOOKUP(J56,[1]应付款管理!$A$1:$I$843,9,0)</f>
        <v>2024.39</v>
      </c>
      <c r="S56">
        <f t="shared" si="0"/>
        <v>0</v>
      </c>
    </row>
    <row r="57" ht="14.1" customHeight="1" spans="1:19">
      <c r="A57" t="s">
        <v>17</v>
      </c>
      <c r="B57" s="2">
        <v>43832</v>
      </c>
      <c r="C57" s="2">
        <v>43832</v>
      </c>
      <c r="D57" s="2">
        <v>43862</v>
      </c>
      <c r="E57" s="2">
        <v>43832</v>
      </c>
      <c r="F57" s="2">
        <v>43837</v>
      </c>
      <c r="G57" t="s">
        <v>299</v>
      </c>
      <c r="H57" t="s">
        <v>300</v>
      </c>
      <c r="I57" t="s">
        <v>301</v>
      </c>
      <c r="J57" s="4">
        <v>1713297</v>
      </c>
      <c r="K57" s="5">
        <v>714.7</v>
      </c>
      <c r="L57" t="s">
        <v>21</v>
      </c>
      <c r="M57" t="s">
        <v>302</v>
      </c>
      <c r="N57" t="s">
        <v>55</v>
      </c>
      <c r="O57" t="s">
        <v>303</v>
      </c>
      <c r="P57" t="s">
        <v>25</v>
      </c>
      <c r="Q57" t="s">
        <v>26</v>
      </c>
      <c r="R57" t="str">
        <f>VLOOKUP(J57,[1]应付款管理!$A$1:$I$843,9,0)</f>
        <v>714.7</v>
      </c>
      <c r="S57">
        <f t="shared" si="0"/>
        <v>0</v>
      </c>
    </row>
    <row r="58" ht="14.1" customHeight="1" spans="1:19">
      <c r="A58" t="s">
        <v>17</v>
      </c>
      <c r="B58" s="2">
        <v>43832</v>
      </c>
      <c r="C58" s="2">
        <v>43833</v>
      </c>
      <c r="D58" s="2">
        <v>43862</v>
      </c>
      <c r="E58" s="2">
        <v>43832</v>
      </c>
      <c r="F58" s="2">
        <v>43833</v>
      </c>
      <c r="G58" t="s">
        <v>304</v>
      </c>
      <c r="H58" t="s">
        <v>305</v>
      </c>
      <c r="I58" t="s">
        <v>306</v>
      </c>
      <c r="J58" s="4">
        <v>1738932</v>
      </c>
      <c r="K58" s="5">
        <v>957.53</v>
      </c>
      <c r="L58" t="s">
        <v>21</v>
      </c>
      <c r="M58" t="s">
        <v>307</v>
      </c>
      <c r="N58" t="s">
        <v>308</v>
      </c>
      <c r="O58" t="s">
        <v>309</v>
      </c>
      <c r="P58" t="s">
        <v>25</v>
      </c>
      <c r="Q58" t="s">
        <v>26</v>
      </c>
      <c r="R58" t="str">
        <f>VLOOKUP(J58,[1]应付款管理!$A$1:$I$843,9,0)</f>
        <v>957.53</v>
      </c>
      <c r="S58">
        <f t="shared" si="0"/>
        <v>0</v>
      </c>
    </row>
    <row r="59" ht="14.1" customHeight="1" spans="1:19">
      <c r="A59" t="s">
        <v>17</v>
      </c>
      <c r="B59" s="2">
        <v>43832</v>
      </c>
      <c r="C59" s="2">
        <v>43832</v>
      </c>
      <c r="D59" s="2">
        <v>43862</v>
      </c>
      <c r="E59" s="2">
        <v>43832</v>
      </c>
      <c r="F59" s="2">
        <v>43837</v>
      </c>
      <c r="G59" t="s">
        <v>310</v>
      </c>
      <c r="H59" t="s">
        <v>311</v>
      </c>
      <c r="I59" t="s">
        <v>312</v>
      </c>
      <c r="J59" s="4">
        <v>1656182</v>
      </c>
      <c r="K59" s="5">
        <v>2464.42</v>
      </c>
      <c r="L59" t="s">
        <v>21</v>
      </c>
      <c r="M59" t="s">
        <v>313</v>
      </c>
      <c r="N59" t="s">
        <v>113</v>
      </c>
      <c r="O59" t="s">
        <v>124</v>
      </c>
      <c r="P59" t="s">
        <v>33</v>
      </c>
      <c r="Q59" t="s">
        <v>26</v>
      </c>
      <c r="R59" t="str">
        <f>VLOOKUP(J59,[1]应付款管理!$A$1:$I$843,9,0)</f>
        <v>2464.4</v>
      </c>
      <c r="S59">
        <f t="shared" si="0"/>
        <v>-0.0199999999999818</v>
      </c>
    </row>
    <row r="60" ht="14.1" customHeight="1" spans="1:19">
      <c r="A60" t="s">
        <v>17</v>
      </c>
      <c r="B60" s="2">
        <v>43832</v>
      </c>
      <c r="C60" s="2">
        <v>43833</v>
      </c>
      <c r="D60" s="2">
        <v>43862</v>
      </c>
      <c r="E60" s="2">
        <v>43832</v>
      </c>
      <c r="F60" s="2">
        <v>43833</v>
      </c>
      <c r="G60" t="s">
        <v>314</v>
      </c>
      <c r="H60" t="s">
        <v>315</v>
      </c>
      <c r="I60" t="s">
        <v>316</v>
      </c>
      <c r="J60" s="4">
        <v>1738693</v>
      </c>
      <c r="K60" s="5">
        <v>400.31</v>
      </c>
      <c r="L60" t="s">
        <v>21</v>
      </c>
      <c r="M60" t="s">
        <v>317</v>
      </c>
      <c r="N60" t="s">
        <v>44</v>
      </c>
      <c r="O60" t="s">
        <v>318</v>
      </c>
      <c r="P60" t="s">
        <v>25</v>
      </c>
      <c r="Q60" t="s">
        <v>26</v>
      </c>
      <c r="R60" t="str">
        <f>VLOOKUP(J60,[1]应付款管理!$A$1:$I$843,9,0)</f>
        <v>400.31</v>
      </c>
      <c r="S60">
        <f t="shared" si="0"/>
        <v>0</v>
      </c>
    </row>
    <row r="61" ht="14.1" customHeight="1" spans="1:19">
      <c r="A61" t="s">
        <v>17</v>
      </c>
      <c r="B61" s="2">
        <v>43832</v>
      </c>
      <c r="C61" s="2">
        <v>43833</v>
      </c>
      <c r="D61" s="2">
        <v>43862</v>
      </c>
      <c r="E61" s="2">
        <v>43832</v>
      </c>
      <c r="F61" s="2">
        <v>43833</v>
      </c>
      <c r="G61" t="s">
        <v>319</v>
      </c>
      <c r="H61" t="s">
        <v>320</v>
      </c>
      <c r="I61" t="s">
        <v>321</v>
      </c>
      <c r="J61" s="4">
        <v>1739282</v>
      </c>
      <c r="K61" s="5">
        <v>396.24</v>
      </c>
      <c r="L61" t="s">
        <v>21</v>
      </c>
      <c r="M61" t="s">
        <v>322</v>
      </c>
      <c r="N61" t="s">
        <v>44</v>
      </c>
      <c r="O61" t="s">
        <v>323</v>
      </c>
      <c r="P61" t="s">
        <v>25</v>
      </c>
      <c r="Q61" t="s">
        <v>26</v>
      </c>
      <c r="R61" t="str">
        <f>VLOOKUP(J61,[1]应付款管理!$A$1:$I$843,9,0)</f>
        <v>396.24</v>
      </c>
      <c r="S61">
        <f t="shared" si="0"/>
        <v>0</v>
      </c>
    </row>
    <row r="62" ht="14.1" customHeight="1" spans="1:19">
      <c r="A62" t="s">
        <v>17</v>
      </c>
      <c r="B62" s="2">
        <v>43832</v>
      </c>
      <c r="C62" s="2">
        <v>43833</v>
      </c>
      <c r="D62" s="2">
        <v>43862</v>
      </c>
      <c r="E62" s="2">
        <v>43832</v>
      </c>
      <c r="F62" s="2">
        <v>43835</v>
      </c>
      <c r="G62" t="s">
        <v>324</v>
      </c>
      <c r="H62" t="s">
        <v>325</v>
      </c>
      <c r="I62" t="s">
        <v>326</v>
      </c>
      <c r="J62" s="4">
        <v>1710644</v>
      </c>
      <c r="K62" s="5">
        <v>2117.74</v>
      </c>
      <c r="L62" t="s">
        <v>21</v>
      </c>
      <c r="M62" t="s">
        <v>327</v>
      </c>
      <c r="N62" t="s">
        <v>44</v>
      </c>
      <c r="O62" t="s">
        <v>245</v>
      </c>
      <c r="P62" t="s">
        <v>25</v>
      </c>
      <c r="Q62" t="s">
        <v>26</v>
      </c>
      <c r="R62" t="str">
        <f>VLOOKUP(J62,[1]应付款管理!$A$1:$I$843,9,0)</f>
        <v>2117.73</v>
      </c>
      <c r="S62">
        <f t="shared" si="0"/>
        <v>-0.00999999999976353</v>
      </c>
    </row>
    <row r="63" ht="14.1" customHeight="1" spans="1:19">
      <c r="A63" t="s">
        <v>17</v>
      </c>
      <c r="B63" s="2">
        <v>43832</v>
      </c>
      <c r="C63" s="2">
        <v>43833</v>
      </c>
      <c r="D63" s="2">
        <v>43862</v>
      </c>
      <c r="E63" s="2">
        <v>43832</v>
      </c>
      <c r="F63" s="2">
        <v>43834</v>
      </c>
      <c r="G63" t="s">
        <v>328</v>
      </c>
      <c r="H63" t="s">
        <v>329</v>
      </c>
      <c r="I63" t="s">
        <v>330</v>
      </c>
      <c r="J63" s="4">
        <v>1695039</v>
      </c>
      <c r="K63" s="5">
        <v>1350.76</v>
      </c>
      <c r="L63" t="s">
        <v>21</v>
      </c>
      <c r="M63" t="s">
        <v>331</v>
      </c>
      <c r="N63" t="s">
        <v>44</v>
      </c>
      <c r="O63" t="s">
        <v>245</v>
      </c>
      <c r="P63" t="s">
        <v>25</v>
      </c>
      <c r="Q63" t="s">
        <v>26</v>
      </c>
      <c r="R63" t="str">
        <f>VLOOKUP(J63,[1]应付款管理!$A$1:$I$843,9,0)</f>
        <v>1350.76</v>
      </c>
      <c r="S63">
        <f t="shared" si="0"/>
        <v>0</v>
      </c>
    </row>
    <row r="64" ht="14.1" customHeight="1" spans="1:19">
      <c r="A64" t="s">
        <v>17</v>
      </c>
      <c r="B64" s="2">
        <v>43833</v>
      </c>
      <c r="C64" s="2">
        <v>43833</v>
      </c>
      <c r="D64" s="2">
        <v>43862</v>
      </c>
      <c r="E64" s="2">
        <v>43833</v>
      </c>
      <c r="F64" s="2">
        <v>43835</v>
      </c>
      <c r="G64" t="s">
        <v>332</v>
      </c>
      <c r="H64" t="s">
        <v>333</v>
      </c>
      <c r="I64" t="s">
        <v>334</v>
      </c>
      <c r="J64" s="4">
        <v>1729738</v>
      </c>
      <c r="K64" s="5">
        <v>1134.26</v>
      </c>
      <c r="L64" t="s">
        <v>21</v>
      </c>
      <c r="M64" t="s">
        <v>335</v>
      </c>
      <c r="N64" t="s">
        <v>55</v>
      </c>
      <c r="O64" t="s">
        <v>336</v>
      </c>
      <c r="P64" t="s">
        <v>25</v>
      </c>
      <c r="Q64" t="s">
        <v>26</v>
      </c>
      <c r="R64" t="str">
        <f>VLOOKUP(J64,[1]应付款管理!$A$1:$I$843,9,0)</f>
        <v>1134.26</v>
      </c>
      <c r="S64">
        <f t="shared" si="0"/>
        <v>0</v>
      </c>
    </row>
    <row r="65" ht="14.1" customHeight="1" spans="1:19">
      <c r="A65" t="s">
        <v>17</v>
      </c>
      <c r="B65" s="2">
        <v>43813</v>
      </c>
      <c r="C65" s="2">
        <v>43833</v>
      </c>
      <c r="D65" s="2">
        <v>43862</v>
      </c>
      <c r="E65" s="2">
        <v>43813</v>
      </c>
      <c r="F65" s="2">
        <v>43816</v>
      </c>
      <c r="G65" t="s">
        <v>337</v>
      </c>
      <c r="H65" t="s">
        <v>338</v>
      </c>
      <c r="I65" t="s">
        <v>339</v>
      </c>
      <c r="J65" s="4">
        <v>1683059</v>
      </c>
      <c r="K65" s="5">
        <v>3038.76</v>
      </c>
      <c r="L65" t="s">
        <v>21</v>
      </c>
      <c r="M65" t="s">
        <v>340</v>
      </c>
      <c r="N65" t="s">
        <v>341</v>
      </c>
      <c r="O65" t="s">
        <v>342</v>
      </c>
      <c r="P65" t="s">
        <v>25</v>
      </c>
      <c r="Q65" t="s">
        <v>26</v>
      </c>
      <c r="R65" t="str">
        <f>VLOOKUP(J65,[1]应付款管理!$A$1:$I$843,9,0)</f>
        <v>3038.76</v>
      </c>
      <c r="S65">
        <f t="shared" ref="S65:S128" si="1">R65-K65</f>
        <v>0</v>
      </c>
    </row>
    <row r="66" ht="14.1" customHeight="1" spans="1:19">
      <c r="A66" t="s">
        <v>17</v>
      </c>
      <c r="B66" s="2">
        <v>43833</v>
      </c>
      <c r="C66" s="2">
        <v>43833</v>
      </c>
      <c r="D66" s="2">
        <v>43862</v>
      </c>
      <c r="E66" s="2">
        <v>43833</v>
      </c>
      <c r="F66" s="2">
        <v>43836</v>
      </c>
      <c r="G66" t="s">
        <v>343</v>
      </c>
      <c r="H66" t="s">
        <v>344</v>
      </c>
      <c r="I66" t="s">
        <v>345</v>
      </c>
      <c r="J66" s="4">
        <v>1734579</v>
      </c>
      <c r="K66" s="5">
        <v>1986.28</v>
      </c>
      <c r="L66" t="s">
        <v>21</v>
      </c>
      <c r="M66" t="s">
        <v>346</v>
      </c>
      <c r="N66" t="s">
        <v>38</v>
      </c>
      <c r="O66" t="s">
        <v>347</v>
      </c>
      <c r="P66" t="s">
        <v>25</v>
      </c>
      <c r="Q66" t="s">
        <v>26</v>
      </c>
      <c r="R66" t="str">
        <f>VLOOKUP(J66,[1]应付款管理!$A$1:$I$843,9,0)</f>
        <v>1986.27</v>
      </c>
      <c r="S66">
        <f t="shared" si="1"/>
        <v>-0.00999999999999091</v>
      </c>
    </row>
    <row r="67" ht="14.1" customHeight="1" spans="1:19">
      <c r="A67" t="s">
        <v>17</v>
      </c>
      <c r="B67" s="2">
        <v>43833</v>
      </c>
      <c r="C67" s="2">
        <v>43833</v>
      </c>
      <c r="D67" s="2">
        <v>43862</v>
      </c>
      <c r="E67" s="2">
        <v>43833</v>
      </c>
      <c r="F67" s="2">
        <v>43837</v>
      </c>
      <c r="G67" t="s">
        <v>348</v>
      </c>
      <c r="H67" t="s">
        <v>349</v>
      </c>
      <c r="I67" t="s">
        <v>350</v>
      </c>
      <c r="J67" s="4">
        <v>1717838</v>
      </c>
      <c r="K67" s="5">
        <v>4154.44</v>
      </c>
      <c r="L67" t="s">
        <v>21</v>
      </c>
      <c r="M67" t="s">
        <v>351</v>
      </c>
      <c r="N67" t="s">
        <v>352</v>
      </c>
      <c r="O67" t="s">
        <v>353</v>
      </c>
      <c r="P67" t="s">
        <v>25</v>
      </c>
      <c r="Q67" t="s">
        <v>26</v>
      </c>
      <c r="R67" t="str">
        <f>VLOOKUP(J67,[1]应付款管理!$A$1:$I$843,9,0)</f>
        <v>4154.44</v>
      </c>
      <c r="S67">
        <f t="shared" si="1"/>
        <v>0</v>
      </c>
    </row>
    <row r="68" ht="14.1" customHeight="1" spans="1:19">
      <c r="A68" t="s">
        <v>17</v>
      </c>
      <c r="B68" s="2">
        <v>43833</v>
      </c>
      <c r="C68" s="2">
        <v>43833</v>
      </c>
      <c r="D68" s="2">
        <v>43862</v>
      </c>
      <c r="E68" s="2">
        <v>43833</v>
      </c>
      <c r="F68" s="2">
        <v>43837</v>
      </c>
      <c r="G68" t="s">
        <v>354</v>
      </c>
      <c r="H68" t="s">
        <v>355</v>
      </c>
      <c r="I68" t="s">
        <v>356</v>
      </c>
      <c r="J68" s="4">
        <v>1717842</v>
      </c>
      <c r="K68" s="5">
        <v>2077.22</v>
      </c>
      <c r="L68" t="s">
        <v>21</v>
      </c>
      <c r="M68" t="s">
        <v>357</v>
      </c>
      <c r="N68" t="s">
        <v>352</v>
      </c>
      <c r="O68" t="s">
        <v>353</v>
      </c>
      <c r="P68" t="s">
        <v>25</v>
      </c>
      <c r="Q68" t="s">
        <v>26</v>
      </c>
      <c r="R68" t="str">
        <f>VLOOKUP(J68,[1]应付款管理!$A$1:$I$843,9,0)</f>
        <v>2077.22</v>
      </c>
      <c r="S68">
        <f t="shared" si="1"/>
        <v>0</v>
      </c>
    </row>
    <row r="69" ht="14.1" customHeight="1" spans="1:19">
      <c r="A69" t="s">
        <v>17</v>
      </c>
      <c r="B69" s="2">
        <v>43833</v>
      </c>
      <c r="C69" s="2">
        <v>43833</v>
      </c>
      <c r="D69" s="2">
        <v>43862</v>
      </c>
      <c r="E69" s="2">
        <v>43833</v>
      </c>
      <c r="F69" s="2">
        <v>43834</v>
      </c>
      <c r="G69" t="s">
        <v>358</v>
      </c>
      <c r="H69" t="s">
        <v>359</v>
      </c>
      <c r="I69" t="s">
        <v>360</v>
      </c>
      <c r="J69" s="4">
        <v>1714717</v>
      </c>
      <c r="K69" s="5">
        <v>169.99</v>
      </c>
      <c r="L69" t="s">
        <v>21</v>
      </c>
      <c r="M69" t="s">
        <v>361</v>
      </c>
      <c r="N69" t="s">
        <v>55</v>
      </c>
      <c r="O69" t="s">
        <v>200</v>
      </c>
      <c r="P69" t="s">
        <v>25</v>
      </c>
      <c r="Q69" t="s">
        <v>26</v>
      </c>
      <c r="R69" t="str">
        <f>VLOOKUP(J69,[1]应付款管理!$A$1:$I$843,9,0)</f>
        <v>169.99</v>
      </c>
      <c r="S69">
        <f t="shared" si="1"/>
        <v>0</v>
      </c>
    </row>
    <row r="70" ht="14.1" customHeight="1" spans="1:19">
      <c r="A70" t="s">
        <v>17</v>
      </c>
      <c r="B70" s="2">
        <v>43833</v>
      </c>
      <c r="C70" s="2">
        <v>43833</v>
      </c>
      <c r="D70" s="2">
        <v>43862</v>
      </c>
      <c r="E70" s="2">
        <v>43833</v>
      </c>
      <c r="F70" s="2">
        <v>43838</v>
      </c>
      <c r="G70" t="s">
        <v>362</v>
      </c>
      <c r="H70" t="s">
        <v>363</v>
      </c>
      <c r="I70" t="s">
        <v>364</v>
      </c>
      <c r="J70" s="6">
        <v>1712634</v>
      </c>
      <c r="K70" s="5">
        <v>6779.55</v>
      </c>
      <c r="L70" t="s">
        <v>21</v>
      </c>
      <c r="M70" t="s">
        <v>365</v>
      </c>
      <c r="N70" t="s">
        <v>55</v>
      </c>
      <c r="O70" t="s">
        <v>366</v>
      </c>
      <c r="P70" t="s">
        <v>25</v>
      </c>
      <c r="Q70" t="s">
        <v>26</v>
      </c>
      <c r="R70" t="e">
        <f>VLOOKUP(J70,[1]应付款管理!$A$1:$I$843,9,0)</f>
        <v>#N/A</v>
      </c>
      <c r="S70" t="e">
        <f t="shared" si="1"/>
        <v>#N/A</v>
      </c>
    </row>
    <row r="71" ht="14.1" customHeight="1" spans="1:19">
      <c r="A71" t="s">
        <v>17</v>
      </c>
      <c r="B71" s="2">
        <v>43833</v>
      </c>
      <c r="C71" s="2">
        <v>43833</v>
      </c>
      <c r="D71" s="2">
        <v>43862</v>
      </c>
      <c r="E71" s="2">
        <v>43833</v>
      </c>
      <c r="F71" s="2">
        <v>43837</v>
      </c>
      <c r="G71" t="s">
        <v>367</v>
      </c>
      <c r="H71" t="s">
        <v>368</v>
      </c>
      <c r="I71" t="s">
        <v>369</v>
      </c>
      <c r="J71" s="4">
        <v>1670260</v>
      </c>
      <c r="K71" s="5">
        <v>1803.43</v>
      </c>
      <c r="L71" t="s">
        <v>21</v>
      </c>
      <c r="M71" t="s">
        <v>370</v>
      </c>
      <c r="N71" t="s">
        <v>55</v>
      </c>
      <c r="O71" t="s">
        <v>77</v>
      </c>
      <c r="P71" t="s">
        <v>25</v>
      </c>
      <c r="Q71" t="s">
        <v>26</v>
      </c>
      <c r="R71" t="str">
        <f>VLOOKUP(J71,[1]应付款管理!$A$1:$I$843,9,0)</f>
        <v>1803.44</v>
      </c>
      <c r="S71">
        <f t="shared" si="1"/>
        <v>0.00999999999999091</v>
      </c>
    </row>
    <row r="72" ht="14.1" customHeight="1" spans="1:19">
      <c r="A72" t="s">
        <v>17</v>
      </c>
      <c r="B72" s="2">
        <v>43833</v>
      </c>
      <c r="C72" s="2">
        <v>43833</v>
      </c>
      <c r="D72" s="2">
        <v>43862</v>
      </c>
      <c r="E72" s="2">
        <v>43833</v>
      </c>
      <c r="F72" s="2">
        <v>43834</v>
      </c>
      <c r="G72" t="s">
        <v>371</v>
      </c>
      <c r="H72" t="s">
        <v>372</v>
      </c>
      <c r="I72" t="s">
        <v>373</v>
      </c>
      <c r="J72" s="4">
        <v>1732019</v>
      </c>
      <c r="K72" s="5">
        <v>733.66</v>
      </c>
      <c r="L72" t="s">
        <v>21</v>
      </c>
      <c r="M72" t="s">
        <v>374</v>
      </c>
      <c r="N72" t="s">
        <v>375</v>
      </c>
      <c r="O72" t="s">
        <v>376</v>
      </c>
      <c r="P72" t="s">
        <v>25</v>
      </c>
      <c r="Q72" t="s">
        <v>26</v>
      </c>
      <c r="R72" t="str">
        <f>VLOOKUP(J72,[1]应付款管理!$A$1:$I$843,9,0)</f>
        <v>733.66</v>
      </c>
      <c r="S72">
        <f t="shared" si="1"/>
        <v>0</v>
      </c>
    </row>
    <row r="73" ht="14.1" customHeight="1" spans="1:19">
      <c r="A73" t="s">
        <v>17</v>
      </c>
      <c r="B73" s="2">
        <v>43833</v>
      </c>
      <c r="C73" s="2">
        <v>43833</v>
      </c>
      <c r="D73" s="2">
        <v>43862</v>
      </c>
      <c r="E73" s="2">
        <v>43833</v>
      </c>
      <c r="F73" s="2">
        <v>43839</v>
      </c>
      <c r="G73" t="s">
        <v>377</v>
      </c>
      <c r="H73" t="s">
        <v>378</v>
      </c>
      <c r="I73" t="s">
        <v>379</v>
      </c>
      <c r="J73" s="4">
        <v>1622859</v>
      </c>
      <c r="K73" s="5">
        <v>1761.52</v>
      </c>
      <c r="L73" t="s">
        <v>21</v>
      </c>
      <c r="M73" t="s">
        <v>380</v>
      </c>
      <c r="N73" t="s">
        <v>55</v>
      </c>
      <c r="O73" t="s">
        <v>381</v>
      </c>
      <c r="P73" t="s">
        <v>25</v>
      </c>
      <c r="Q73" t="s">
        <v>26</v>
      </c>
      <c r="R73" t="str">
        <f>VLOOKUP(J73,[1]应付款管理!$A$1:$I$843,9,0)</f>
        <v>1761.54</v>
      </c>
      <c r="S73">
        <f t="shared" si="1"/>
        <v>0.0199999999999818</v>
      </c>
    </row>
    <row r="74" ht="14.1" customHeight="1" spans="1:19">
      <c r="A74" t="s">
        <v>17</v>
      </c>
      <c r="B74" s="2">
        <v>43833</v>
      </c>
      <c r="C74" s="2">
        <v>43833</v>
      </c>
      <c r="D74" s="2">
        <v>43862</v>
      </c>
      <c r="E74" s="2">
        <v>43833</v>
      </c>
      <c r="F74" s="2">
        <v>43834</v>
      </c>
      <c r="G74" t="s">
        <v>382</v>
      </c>
      <c r="H74" t="s">
        <v>383</v>
      </c>
      <c r="I74" t="s">
        <v>384</v>
      </c>
      <c r="J74" s="4">
        <v>1690340</v>
      </c>
      <c r="K74" s="5">
        <v>548.33</v>
      </c>
      <c r="L74" t="s">
        <v>21</v>
      </c>
      <c r="M74" t="s">
        <v>385</v>
      </c>
      <c r="N74" t="s">
        <v>386</v>
      </c>
      <c r="O74" t="s">
        <v>387</v>
      </c>
      <c r="P74" t="s">
        <v>25</v>
      </c>
      <c r="Q74" t="s">
        <v>26</v>
      </c>
      <c r="R74" t="str">
        <f>VLOOKUP(J74,[1]应付款管理!$A$1:$I$843,9,0)</f>
        <v>548.33</v>
      </c>
      <c r="S74">
        <f t="shared" si="1"/>
        <v>0</v>
      </c>
    </row>
    <row r="75" ht="14.1" customHeight="1" spans="1:19">
      <c r="A75" t="s">
        <v>17</v>
      </c>
      <c r="B75" s="2">
        <v>43834</v>
      </c>
      <c r="C75" s="2">
        <v>43835</v>
      </c>
      <c r="D75" s="2">
        <v>43862</v>
      </c>
      <c r="E75" s="2">
        <v>43834</v>
      </c>
      <c r="F75" s="2">
        <v>43835</v>
      </c>
      <c r="G75" t="s">
        <v>388</v>
      </c>
      <c r="H75" t="s">
        <v>389</v>
      </c>
      <c r="I75" t="s">
        <v>390</v>
      </c>
      <c r="J75" s="4">
        <v>1742594</v>
      </c>
      <c r="K75" s="5">
        <v>609.86</v>
      </c>
      <c r="L75" t="s">
        <v>21</v>
      </c>
      <c r="M75" t="s">
        <v>391</v>
      </c>
      <c r="N75" t="s">
        <v>38</v>
      </c>
      <c r="O75" t="s">
        <v>347</v>
      </c>
      <c r="P75" t="s">
        <v>25</v>
      </c>
      <c r="Q75" t="s">
        <v>26</v>
      </c>
      <c r="R75" t="str">
        <f>VLOOKUP(J75,[1]应付款管理!$A$1:$I$843,9,0)</f>
        <v>609.86</v>
      </c>
      <c r="S75">
        <f t="shared" si="1"/>
        <v>0</v>
      </c>
    </row>
    <row r="76" ht="14.1" customHeight="1" spans="1:19">
      <c r="A76" t="s">
        <v>17</v>
      </c>
      <c r="B76" s="2">
        <v>43834</v>
      </c>
      <c r="C76" s="2">
        <v>43835</v>
      </c>
      <c r="D76" s="2">
        <v>43862</v>
      </c>
      <c r="E76" s="2">
        <v>43834</v>
      </c>
      <c r="F76" s="2">
        <v>43837</v>
      </c>
      <c r="G76" t="s">
        <v>392</v>
      </c>
      <c r="H76" t="s">
        <v>393</v>
      </c>
      <c r="I76" t="s">
        <v>394</v>
      </c>
      <c r="J76" s="4">
        <v>1743552</v>
      </c>
      <c r="K76" s="5">
        <v>1048.64</v>
      </c>
      <c r="L76" t="s">
        <v>21</v>
      </c>
      <c r="M76" t="s">
        <v>395</v>
      </c>
      <c r="N76" t="s">
        <v>143</v>
      </c>
      <c r="O76" t="s">
        <v>144</v>
      </c>
      <c r="P76" t="s">
        <v>25</v>
      </c>
      <c r="Q76" t="s">
        <v>26</v>
      </c>
      <c r="R76" t="str">
        <f>VLOOKUP(J76,[1]应付款管理!$A$1:$I$843,9,0)</f>
        <v>1048.65</v>
      </c>
      <c r="S76">
        <f t="shared" si="1"/>
        <v>0.00999999999999091</v>
      </c>
    </row>
    <row r="77" ht="14.1" customHeight="1" spans="1:19">
      <c r="A77" t="s">
        <v>17</v>
      </c>
      <c r="B77" s="2">
        <v>43834</v>
      </c>
      <c r="C77" s="2">
        <v>43835</v>
      </c>
      <c r="D77" s="2">
        <v>43862</v>
      </c>
      <c r="E77" s="2">
        <v>43834</v>
      </c>
      <c r="F77" s="2">
        <v>43836</v>
      </c>
      <c r="G77" t="s">
        <v>396</v>
      </c>
      <c r="H77" t="s">
        <v>397</v>
      </c>
      <c r="I77" t="s">
        <v>398</v>
      </c>
      <c r="J77" s="4">
        <v>1742621</v>
      </c>
      <c r="K77" s="5">
        <v>324.12</v>
      </c>
      <c r="L77" t="s">
        <v>21</v>
      </c>
      <c r="M77" t="s">
        <v>399</v>
      </c>
      <c r="N77" t="s">
        <v>400</v>
      </c>
      <c r="O77" t="s">
        <v>401</v>
      </c>
      <c r="P77" t="s">
        <v>25</v>
      </c>
      <c r="Q77" t="s">
        <v>26</v>
      </c>
      <c r="R77" t="str">
        <f>VLOOKUP(J77,[1]应付款管理!$A$1:$I$843,9,0)</f>
        <v>324.12</v>
      </c>
      <c r="S77">
        <f t="shared" si="1"/>
        <v>0</v>
      </c>
    </row>
    <row r="78" ht="14.1" customHeight="1" spans="1:19">
      <c r="A78" t="s">
        <v>17</v>
      </c>
      <c r="B78" s="2">
        <v>43834</v>
      </c>
      <c r="C78" s="2">
        <v>43835</v>
      </c>
      <c r="D78" s="2">
        <v>43862</v>
      </c>
      <c r="E78" s="2">
        <v>43834</v>
      </c>
      <c r="F78" s="2">
        <v>43836</v>
      </c>
      <c r="G78" t="s">
        <v>402</v>
      </c>
      <c r="H78" t="s">
        <v>403</v>
      </c>
      <c r="I78" t="s">
        <v>404</v>
      </c>
      <c r="J78" s="4">
        <v>1742931</v>
      </c>
      <c r="K78" s="5">
        <v>1234.14</v>
      </c>
      <c r="L78" t="s">
        <v>21</v>
      </c>
      <c r="M78" t="s">
        <v>405</v>
      </c>
      <c r="N78" t="s">
        <v>406</v>
      </c>
      <c r="O78" t="s">
        <v>407</v>
      </c>
      <c r="P78" t="s">
        <v>25</v>
      </c>
      <c r="Q78" t="s">
        <v>26</v>
      </c>
      <c r="R78" t="str">
        <f>VLOOKUP(J78,[1]应付款管理!$A$1:$I$843,9,0)</f>
        <v>1234.14</v>
      </c>
      <c r="S78">
        <f t="shared" si="1"/>
        <v>0</v>
      </c>
    </row>
    <row r="79" ht="14.1" customHeight="1" spans="1:19">
      <c r="A79" t="s">
        <v>17</v>
      </c>
      <c r="B79" s="2">
        <v>43834</v>
      </c>
      <c r="C79" s="2">
        <v>43835</v>
      </c>
      <c r="D79" s="2">
        <v>43862</v>
      </c>
      <c r="E79" s="2">
        <v>43834</v>
      </c>
      <c r="F79" s="2">
        <v>43835</v>
      </c>
      <c r="G79" t="s">
        <v>408</v>
      </c>
      <c r="H79" t="s">
        <v>409</v>
      </c>
      <c r="I79" t="s">
        <v>410</v>
      </c>
      <c r="J79" s="4">
        <v>1742984</v>
      </c>
      <c r="K79" s="5">
        <v>1234.14</v>
      </c>
      <c r="L79" t="s">
        <v>21</v>
      </c>
      <c r="M79" t="s">
        <v>411</v>
      </c>
      <c r="N79" t="s">
        <v>406</v>
      </c>
      <c r="O79" t="s">
        <v>407</v>
      </c>
      <c r="P79" t="s">
        <v>25</v>
      </c>
      <c r="Q79" t="s">
        <v>26</v>
      </c>
      <c r="R79" t="str">
        <f>VLOOKUP(J79,[1]应付款管理!$A$1:$I$843,9,0)</f>
        <v>1234.14</v>
      </c>
      <c r="S79">
        <f t="shared" si="1"/>
        <v>0</v>
      </c>
    </row>
    <row r="80" ht="14.1" customHeight="1" spans="1:19">
      <c r="A80" t="s">
        <v>17</v>
      </c>
      <c r="B80" s="2">
        <v>43834</v>
      </c>
      <c r="C80" s="2">
        <v>43835</v>
      </c>
      <c r="D80" s="2">
        <v>43862</v>
      </c>
      <c r="E80" s="2">
        <v>43834</v>
      </c>
      <c r="F80" s="2">
        <v>43835</v>
      </c>
      <c r="G80" t="s">
        <v>412</v>
      </c>
      <c r="H80" t="s">
        <v>413</v>
      </c>
      <c r="I80" t="s">
        <v>414</v>
      </c>
      <c r="J80" s="4">
        <v>1742759</v>
      </c>
      <c r="K80" s="5">
        <v>593.09</v>
      </c>
      <c r="L80" t="s">
        <v>21</v>
      </c>
      <c r="M80" t="s">
        <v>415</v>
      </c>
      <c r="N80" t="s">
        <v>55</v>
      </c>
      <c r="O80" t="s">
        <v>416</v>
      </c>
      <c r="P80" t="s">
        <v>25</v>
      </c>
      <c r="Q80" t="s">
        <v>26</v>
      </c>
      <c r="R80" t="str">
        <f>VLOOKUP(J80,[1]应付款管理!$A$1:$I$843,9,0)</f>
        <v>593.09</v>
      </c>
      <c r="S80">
        <f t="shared" si="1"/>
        <v>0</v>
      </c>
    </row>
    <row r="81" ht="14.1" customHeight="1" spans="1:19">
      <c r="A81" t="s">
        <v>17</v>
      </c>
      <c r="B81" s="2">
        <v>43834</v>
      </c>
      <c r="C81" s="2">
        <v>43834</v>
      </c>
      <c r="D81" s="2">
        <v>43862</v>
      </c>
      <c r="E81" s="2">
        <v>43834</v>
      </c>
      <c r="F81" s="2">
        <v>43835</v>
      </c>
      <c r="G81" t="s">
        <v>417</v>
      </c>
      <c r="H81" t="s">
        <v>418</v>
      </c>
      <c r="I81" t="s">
        <v>419</v>
      </c>
      <c r="J81" s="4">
        <v>1738121</v>
      </c>
      <c r="K81" s="5">
        <v>311.71</v>
      </c>
      <c r="L81" t="s">
        <v>21</v>
      </c>
      <c r="M81" t="s">
        <v>420</v>
      </c>
      <c r="N81" t="s">
        <v>308</v>
      </c>
      <c r="O81" t="s">
        <v>421</v>
      </c>
      <c r="P81" t="s">
        <v>25</v>
      </c>
      <c r="Q81" t="s">
        <v>26</v>
      </c>
      <c r="R81" t="str">
        <f>VLOOKUP(J81,[1]应付款管理!$A$1:$I$843,9,0)</f>
        <v>311.71</v>
      </c>
      <c r="S81">
        <f t="shared" si="1"/>
        <v>0</v>
      </c>
    </row>
    <row r="82" ht="14.1" customHeight="1" spans="1:19">
      <c r="A82" t="s">
        <v>17</v>
      </c>
      <c r="B82" s="2">
        <v>43834</v>
      </c>
      <c r="C82" s="2">
        <v>43834</v>
      </c>
      <c r="D82" s="2">
        <v>43862</v>
      </c>
      <c r="E82" s="2">
        <v>43834</v>
      </c>
      <c r="F82" s="2">
        <v>43836</v>
      </c>
      <c r="G82" t="s">
        <v>422</v>
      </c>
      <c r="H82" t="s">
        <v>423</v>
      </c>
      <c r="I82" t="s">
        <v>424</v>
      </c>
      <c r="J82" s="4">
        <v>1712157</v>
      </c>
      <c r="K82" s="5">
        <v>770.1</v>
      </c>
      <c r="L82" t="s">
        <v>21</v>
      </c>
      <c r="M82" t="s">
        <v>425</v>
      </c>
      <c r="N82" t="s">
        <v>426</v>
      </c>
      <c r="O82" t="s">
        <v>427</v>
      </c>
      <c r="P82" t="s">
        <v>25</v>
      </c>
      <c r="Q82" t="s">
        <v>26</v>
      </c>
      <c r="R82" t="str">
        <f>VLOOKUP(J82,[1]应付款管理!$A$1:$I$843,9,0)</f>
        <v>770.1</v>
      </c>
      <c r="S82">
        <f t="shared" si="1"/>
        <v>0</v>
      </c>
    </row>
    <row r="83" ht="14.1" customHeight="1" spans="1:19">
      <c r="A83" t="s">
        <v>17</v>
      </c>
      <c r="B83" s="2">
        <v>43834</v>
      </c>
      <c r="C83" s="2">
        <v>43835</v>
      </c>
      <c r="D83" s="2">
        <v>43862</v>
      </c>
      <c r="E83" s="2">
        <v>43834</v>
      </c>
      <c r="F83" s="2">
        <v>43835</v>
      </c>
      <c r="G83" t="s">
        <v>428</v>
      </c>
      <c r="H83" t="s">
        <v>429</v>
      </c>
      <c r="I83" t="s">
        <v>430</v>
      </c>
      <c r="J83" s="4">
        <v>1743431</v>
      </c>
      <c r="K83" s="5">
        <v>292.46</v>
      </c>
      <c r="L83" t="s">
        <v>21</v>
      </c>
      <c r="M83" t="s">
        <v>431</v>
      </c>
      <c r="N83" t="s">
        <v>432</v>
      </c>
      <c r="O83" t="s">
        <v>433</v>
      </c>
      <c r="P83" t="s">
        <v>25</v>
      </c>
      <c r="Q83" t="s">
        <v>26</v>
      </c>
      <c r="R83" t="str">
        <f>VLOOKUP(J83,[1]应付款管理!$A$1:$I$843,9,0)</f>
        <v>292.46</v>
      </c>
      <c r="S83">
        <f t="shared" si="1"/>
        <v>0</v>
      </c>
    </row>
    <row r="84" ht="14.1" customHeight="1" spans="1:19">
      <c r="A84" t="s">
        <v>17</v>
      </c>
      <c r="B84" s="2">
        <v>43834</v>
      </c>
      <c r="C84" s="2">
        <v>43834</v>
      </c>
      <c r="D84" s="2">
        <v>43862</v>
      </c>
      <c r="E84" s="2">
        <v>43834</v>
      </c>
      <c r="F84" s="2">
        <v>43835</v>
      </c>
      <c r="G84" t="s">
        <v>434</v>
      </c>
      <c r="H84" t="s">
        <v>435</v>
      </c>
      <c r="I84" t="s">
        <v>436</v>
      </c>
      <c r="J84" s="4">
        <v>1658752</v>
      </c>
      <c r="K84" s="5">
        <v>2298.68</v>
      </c>
      <c r="L84" t="s">
        <v>21</v>
      </c>
      <c r="M84" t="s">
        <v>437</v>
      </c>
      <c r="N84" t="s">
        <v>438</v>
      </c>
      <c r="O84" t="s">
        <v>439</v>
      </c>
      <c r="P84" t="s">
        <v>25</v>
      </c>
      <c r="Q84" t="s">
        <v>26</v>
      </c>
      <c r="R84" t="str">
        <f>VLOOKUP(J84,[1]应付款管理!$A$1:$I$843,9,0)</f>
        <v>2298.68</v>
      </c>
      <c r="S84">
        <f t="shared" si="1"/>
        <v>0</v>
      </c>
    </row>
    <row r="85" ht="14.1" customHeight="1" spans="1:19">
      <c r="A85" t="s">
        <v>17</v>
      </c>
      <c r="B85" s="2">
        <v>43834</v>
      </c>
      <c r="C85" s="2">
        <v>43834</v>
      </c>
      <c r="D85" s="2">
        <v>43862</v>
      </c>
      <c r="E85" s="2">
        <v>43834</v>
      </c>
      <c r="F85" s="2">
        <v>43835</v>
      </c>
      <c r="G85" t="s">
        <v>440</v>
      </c>
      <c r="H85" t="s">
        <v>441</v>
      </c>
      <c r="I85" t="s">
        <v>442</v>
      </c>
      <c r="J85" s="4">
        <v>1717607</v>
      </c>
      <c r="K85" s="5">
        <v>478.82</v>
      </c>
      <c r="L85" t="s">
        <v>21</v>
      </c>
      <c r="M85" t="s">
        <v>443</v>
      </c>
      <c r="N85" t="s">
        <v>352</v>
      </c>
      <c r="O85" t="s">
        <v>353</v>
      </c>
      <c r="P85" t="s">
        <v>25</v>
      </c>
      <c r="Q85" t="s">
        <v>26</v>
      </c>
      <c r="R85" t="str">
        <f>VLOOKUP(J85,[1]应付款管理!$A$1:$I$843,9,0)</f>
        <v>478.82</v>
      </c>
      <c r="S85">
        <f t="shared" si="1"/>
        <v>0</v>
      </c>
    </row>
    <row r="86" ht="14.1" customHeight="1" spans="1:19">
      <c r="A86" t="s">
        <v>17</v>
      </c>
      <c r="B86" s="2">
        <v>43834</v>
      </c>
      <c r="C86" s="2">
        <v>43834</v>
      </c>
      <c r="D86" s="2">
        <v>43862</v>
      </c>
      <c r="E86" s="2">
        <v>43834</v>
      </c>
      <c r="F86" s="2">
        <v>43835</v>
      </c>
      <c r="G86" t="s">
        <v>444</v>
      </c>
      <c r="H86" t="s">
        <v>445</v>
      </c>
      <c r="I86" t="s">
        <v>446</v>
      </c>
      <c r="J86" s="4">
        <v>1718392</v>
      </c>
      <c r="K86" s="5">
        <v>1080.38</v>
      </c>
      <c r="L86" t="s">
        <v>21</v>
      </c>
      <c r="M86" t="s">
        <v>447</v>
      </c>
      <c r="N86" t="s">
        <v>438</v>
      </c>
      <c r="O86" t="s">
        <v>448</v>
      </c>
      <c r="P86" t="s">
        <v>25</v>
      </c>
      <c r="Q86" t="s">
        <v>26</v>
      </c>
      <c r="R86" t="str">
        <f>VLOOKUP(J86,[1]应付款管理!$A$1:$I$843,9,0)</f>
        <v>1080.38</v>
      </c>
      <c r="S86">
        <f t="shared" si="1"/>
        <v>0</v>
      </c>
    </row>
    <row r="87" ht="14.1" customHeight="1" spans="1:19">
      <c r="A87" t="s">
        <v>17</v>
      </c>
      <c r="B87" s="2">
        <v>43834</v>
      </c>
      <c r="C87" s="2">
        <v>43834</v>
      </c>
      <c r="D87" s="2">
        <v>43862</v>
      </c>
      <c r="E87" s="2">
        <v>43834</v>
      </c>
      <c r="F87" s="2">
        <v>43835</v>
      </c>
      <c r="G87" t="s">
        <v>449</v>
      </c>
      <c r="H87" t="s">
        <v>450</v>
      </c>
      <c r="I87" t="s">
        <v>451</v>
      </c>
      <c r="J87" s="4">
        <v>1724773</v>
      </c>
      <c r="K87" s="5">
        <v>1407.2</v>
      </c>
      <c r="L87" t="s">
        <v>21</v>
      </c>
      <c r="M87" t="s">
        <v>452</v>
      </c>
      <c r="N87" t="s">
        <v>438</v>
      </c>
      <c r="O87" t="s">
        <v>453</v>
      </c>
      <c r="P87" t="s">
        <v>25</v>
      </c>
      <c r="Q87" t="s">
        <v>26</v>
      </c>
      <c r="R87" t="str">
        <f>VLOOKUP(J87,[1]应付款管理!$A$1:$I$843,9,0)</f>
        <v>1407.2</v>
      </c>
      <c r="S87">
        <f t="shared" si="1"/>
        <v>0</v>
      </c>
    </row>
    <row r="88" ht="14.1" customHeight="1" spans="1:19">
      <c r="A88" t="s">
        <v>17</v>
      </c>
      <c r="B88" s="2">
        <v>43834</v>
      </c>
      <c r="C88" s="2">
        <v>43834</v>
      </c>
      <c r="D88" s="2">
        <v>43862</v>
      </c>
      <c r="E88" s="2">
        <v>43834</v>
      </c>
      <c r="F88" s="2">
        <v>43836</v>
      </c>
      <c r="G88" t="s">
        <v>454</v>
      </c>
      <c r="H88" t="s">
        <v>455</v>
      </c>
      <c r="I88" t="s">
        <v>456</v>
      </c>
      <c r="J88" s="4">
        <v>1665443</v>
      </c>
      <c r="K88" s="5">
        <v>8586.94</v>
      </c>
      <c r="L88" t="s">
        <v>21</v>
      </c>
      <c r="M88" t="s">
        <v>457</v>
      </c>
      <c r="N88" t="s">
        <v>55</v>
      </c>
      <c r="O88" t="s">
        <v>458</v>
      </c>
      <c r="P88" t="s">
        <v>25</v>
      </c>
      <c r="Q88" t="s">
        <v>26</v>
      </c>
      <c r="R88" t="str">
        <f>VLOOKUP(J88,[1]应付款管理!$A$1:$I$843,9,0)</f>
        <v>8586.94</v>
      </c>
      <c r="S88">
        <f t="shared" si="1"/>
        <v>0</v>
      </c>
    </row>
    <row r="89" ht="14.1" customHeight="1" spans="1:19">
      <c r="A89" t="s">
        <v>17</v>
      </c>
      <c r="B89" s="2">
        <v>43834</v>
      </c>
      <c r="C89" s="2">
        <v>43834</v>
      </c>
      <c r="D89" s="2">
        <v>43862</v>
      </c>
      <c r="E89" s="2">
        <v>43834</v>
      </c>
      <c r="F89" s="2">
        <v>43841</v>
      </c>
      <c r="G89" t="s">
        <v>459</v>
      </c>
      <c r="H89" t="s">
        <v>460</v>
      </c>
      <c r="I89" t="s">
        <v>461</v>
      </c>
      <c r="J89" s="4">
        <v>1718299</v>
      </c>
      <c r="K89" s="5">
        <v>2095.11</v>
      </c>
      <c r="L89" t="s">
        <v>21</v>
      </c>
      <c r="M89" t="s">
        <v>462</v>
      </c>
      <c r="N89" t="s">
        <v>308</v>
      </c>
      <c r="O89" t="s">
        <v>421</v>
      </c>
      <c r="P89" t="s">
        <v>25</v>
      </c>
      <c r="Q89" t="s">
        <v>26</v>
      </c>
      <c r="R89" t="str">
        <f>VLOOKUP(J89,[1]应付款管理!$A$1:$I$843,9,0)</f>
        <v>2095.1</v>
      </c>
      <c r="S89">
        <f t="shared" si="1"/>
        <v>-0.0100000000002183</v>
      </c>
    </row>
    <row r="90" ht="14.1" customHeight="1" spans="1:19">
      <c r="A90" t="s">
        <v>17</v>
      </c>
      <c r="B90" s="2">
        <v>43834</v>
      </c>
      <c r="C90" s="2">
        <v>43834</v>
      </c>
      <c r="D90" s="2">
        <v>43862</v>
      </c>
      <c r="E90" s="2">
        <v>43834</v>
      </c>
      <c r="F90" s="2">
        <v>43841</v>
      </c>
      <c r="G90" t="s">
        <v>463</v>
      </c>
      <c r="H90" t="s">
        <v>464</v>
      </c>
      <c r="I90" t="s">
        <v>465</v>
      </c>
      <c r="J90" s="4">
        <v>1718302</v>
      </c>
      <c r="K90" s="5">
        <v>2095.11</v>
      </c>
      <c r="L90" t="s">
        <v>21</v>
      </c>
      <c r="M90" t="s">
        <v>466</v>
      </c>
      <c r="N90" t="s">
        <v>308</v>
      </c>
      <c r="O90" t="s">
        <v>421</v>
      </c>
      <c r="P90" t="s">
        <v>25</v>
      </c>
      <c r="Q90" t="s">
        <v>26</v>
      </c>
      <c r="R90" t="str">
        <f>VLOOKUP(J90,[1]应付款管理!$A$1:$I$843,9,0)</f>
        <v>2095.1</v>
      </c>
      <c r="S90">
        <f t="shared" si="1"/>
        <v>-0.0100000000002183</v>
      </c>
    </row>
    <row r="91" ht="14.1" customHeight="1" spans="1:19">
      <c r="A91" t="s">
        <v>17</v>
      </c>
      <c r="B91" s="2">
        <v>43833</v>
      </c>
      <c r="C91" s="2">
        <v>43834</v>
      </c>
      <c r="D91" s="2">
        <v>43862</v>
      </c>
      <c r="E91" s="2">
        <v>43833</v>
      </c>
      <c r="F91" s="2">
        <v>43834</v>
      </c>
      <c r="G91" t="s">
        <v>467</v>
      </c>
      <c r="H91" t="s">
        <v>468</v>
      </c>
      <c r="I91" t="s">
        <v>469</v>
      </c>
      <c r="J91" s="4">
        <v>1740117</v>
      </c>
      <c r="K91" s="5">
        <v>520.32</v>
      </c>
      <c r="L91" t="s">
        <v>21</v>
      </c>
      <c r="M91" t="s">
        <v>470</v>
      </c>
      <c r="N91" t="s">
        <v>55</v>
      </c>
      <c r="O91" t="s">
        <v>471</v>
      </c>
      <c r="P91" t="s">
        <v>25</v>
      </c>
      <c r="Q91" t="s">
        <v>26</v>
      </c>
      <c r="R91" t="str">
        <f>VLOOKUP(J91,[1]应付款管理!$A$1:$I$843,9,0)</f>
        <v>520.32</v>
      </c>
      <c r="S91">
        <f t="shared" si="1"/>
        <v>0</v>
      </c>
    </row>
    <row r="92" ht="14.1" customHeight="1" spans="1:19">
      <c r="A92" t="s">
        <v>17</v>
      </c>
      <c r="B92" s="2">
        <v>43834</v>
      </c>
      <c r="C92" s="2">
        <v>43834</v>
      </c>
      <c r="D92" s="2">
        <v>43862</v>
      </c>
      <c r="E92" s="2">
        <v>43834</v>
      </c>
      <c r="F92" s="2">
        <v>43835</v>
      </c>
      <c r="G92" t="s">
        <v>472</v>
      </c>
      <c r="H92" t="s">
        <v>473</v>
      </c>
      <c r="I92" t="s">
        <v>474</v>
      </c>
      <c r="J92" s="6">
        <v>1601648</v>
      </c>
      <c r="K92" s="5">
        <v>669.25</v>
      </c>
      <c r="L92" t="s">
        <v>21</v>
      </c>
      <c r="M92" t="s">
        <v>475</v>
      </c>
      <c r="N92" t="s">
        <v>31</v>
      </c>
      <c r="O92" t="s">
        <v>476</v>
      </c>
      <c r="P92" t="s">
        <v>25</v>
      </c>
      <c r="Q92" t="s">
        <v>26</v>
      </c>
      <c r="R92" t="e">
        <f>VLOOKUP(J92,[1]应付款管理!$A$1:$I$843,9,0)</f>
        <v>#N/A</v>
      </c>
      <c r="S92" t="e">
        <f t="shared" si="1"/>
        <v>#N/A</v>
      </c>
    </row>
    <row r="93" ht="14.1" customHeight="1" spans="1:19">
      <c r="A93" t="s">
        <v>17</v>
      </c>
      <c r="B93" s="2">
        <v>43834</v>
      </c>
      <c r="C93" s="2">
        <v>43834</v>
      </c>
      <c r="D93" s="2">
        <v>43862</v>
      </c>
      <c r="E93" s="2">
        <v>43834</v>
      </c>
      <c r="F93" s="2">
        <v>43836</v>
      </c>
      <c r="G93" t="s">
        <v>477</v>
      </c>
      <c r="H93" t="s">
        <v>478</v>
      </c>
      <c r="I93" t="s">
        <v>479</v>
      </c>
      <c r="J93" s="4">
        <v>1738391</v>
      </c>
      <c r="K93" s="5">
        <v>1368.83</v>
      </c>
      <c r="L93" t="s">
        <v>21</v>
      </c>
      <c r="M93" t="s">
        <v>480</v>
      </c>
      <c r="N93" t="s">
        <v>38</v>
      </c>
      <c r="O93" t="s">
        <v>347</v>
      </c>
      <c r="P93" t="s">
        <v>25</v>
      </c>
      <c r="Q93" t="s">
        <v>26</v>
      </c>
      <c r="R93" t="str">
        <f>VLOOKUP(J93,[1]应付款管理!$A$1:$I$843,9,0)</f>
        <v>1368.84</v>
      </c>
      <c r="S93">
        <f t="shared" si="1"/>
        <v>0.00999999999999091</v>
      </c>
    </row>
    <row r="94" ht="14.1" customHeight="1" spans="1:19">
      <c r="A94" t="s">
        <v>17</v>
      </c>
      <c r="B94" s="2">
        <v>43833</v>
      </c>
      <c r="C94" s="2">
        <v>43834</v>
      </c>
      <c r="D94" s="2">
        <v>43862</v>
      </c>
      <c r="E94" s="2">
        <v>43833</v>
      </c>
      <c r="F94" s="2">
        <v>43834</v>
      </c>
      <c r="G94" t="s">
        <v>481</v>
      </c>
      <c r="H94" t="s">
        <v>482</v>
      </c>
      <c r="I94" t="s">
        <v>483</v>
      </c>
      <c r="J94" s="4">
        <v>1741339</v>
      </c>
      <c r="K94" s="5">
        <v>297.86</v>
      </c>
      <c r="L94" t="s">
        <v>21</v>
      </c>
      <c r="M94" t="s">
        <v>484</v>
      </c>
      <c r="N94" t="s">
        <v>438</v>
      </c>
      <c r="O94" t="s">
        <v>485</v>
      </c>
      <c r="P94" t="s">
        <v>25</v>
      </c>
      <c r="Q94" t="s">
        <v>26</v>
      </c>
      <c r="R94" t="str">
        <f>VLOOKUP(J94,[1]应付款管理!$A$1:$I$843,9,0)</f>
        <v>297.86</v>
      </c>
      <c r="S94">
        <f t="shared" si="1"/>
        <v>0</v>
      </c>
    </row>
    <row r="95" ht="14.1" customHeight="1" spans="1:19">
      <c r="A95" t="s">
        <v>17</v>
      </c>
      <c r="B95" s="2">
        <v>43834</v>
      </c>
      <c r="C95" s="2">
        <v>43834</v>
      </c>
      <c r="D95" s="2">
        <v>43862</v>
      </c>
      <c r="E95" s="2">
        <v>43834</v>
      </c>
      <c r="F95" s="2">
        <v>43836</v>
      </c>
      <c r="G95" t="s">
        <v>486</v>
      </c>
      <c r="H95" t="s">
        <v>487</v>
      </c>
      <c r="I95" t="s">
        <v>488</v>
      </c>
      <c r="J95" s="4">
        <v>1718449</v>
      </c>
      <c r="K95" s="5">
        <v>1928.82</v>
      </c>
      <c r="L95" t="s">
        <v>21</v>
      </c>
      <c r="M95" t="s">
        <v>489</v>
      </c>
      <c r="N95" t="s">
        <v>194</v>
      </c>
      <c r="O95" t="s">
        <v>490</v>
      </c>
      <c r="P95" t="s">
        <v>25</v>
      </c>
      <c r="Q95" t="s">
        <v>26</v>
      </c>
      <c r="R95" t="str">
        <f>VLOOKUP(J95,[1]应付款管理!$A$1:$I$843,9,0)</f>
        <v>1928.82</v>
      </c>
      <c r="S95">
        <f t="shared" si="1"/>
        <v>0</v>
      </c>
    </row>
    <row r="96" ht="14.1" customHeight="1" spans="1:19">
      <c r="A96" t="s">
        <v>17</v>
      </c>
      <c r="B96" s="2">
        <v>43834</v>
      </c>
      <c r="C96" s="2">
        <v>43834</v>
      </c>
      <c r="D96" s="2">
        <v>43862</v>
      </c>
      <c r="E96" s="2">
        <v>43834</v>
      </c>
      <c r="F96" s="2">
        <v>43835</v>
      </c>
      <c r="G96" t="s">
        <v>491</v>
      </c>
      <c r="H96" t="s">
        <v>492</v>
      </c>
      <c r="I96" t="s">
        <v>493</v>
      </c>
      <c r="J96" s="4">
        <v>1662915</v>
      </c>
      <c r="K96" s="5">
        <v>744.93</v>
      </c>
      <c r="L96" t="s">
        <v>21</v>
      </c>
      <c r="M96" t="s">
        <v>494</v>
      </c>
      <c r="N96" t="s">
        <v>495</v>
      </c>
      <c r="O96" t="s">
        <v>496</v>
      </c>
      <c r="P96" t="s">
        <v>25</v>
      </c>
      <c r="Q96" t="s">
        <v>26</v>
      </c>
      <c r="R96" t="str">
        <f>VLOOKUP(J96,[1]应付款管理!$A$1:$I$843,9,0)</f>
        <v>744.93</v>
      </c>
      <c r="S96">
        <f t="shared" si="1"/>
        <v>0</v>
      </c>
    </row>
    <row r="97" ht="14.1" customHeight="1" spans="1:19">
      <c r="A97" t="s">
        <v>17</v>
      </c>
      <c r="B97" s="2">
        <v>43834</v>
      </c>
      <c r="C97" s="2">
        <v>43834</v>
      </c>
      <c r="D97" s="2">
        <v>43862</v>
      </c>
      <c r="E97" s="2">
        <v>43834</v>
      </c>
      <c r="F97" s="2">
        <v>43836</v>
      </c>
      <c r="G97" t="s">
        <v>497</v>
      </c>
      <c r="H97" t="s">
        <v>498</v>
      </c>
      <c r="I97" t="s">
        <v>499</v>
      </c>
      <c r="J97" s="4">
        <v>1742000</v>
      </c>
      <c r="K97" s="5">
        <v>577.21</v>
      </c>
      <c r="L97" t="s">
        <v>21</v>
      </c>
      <c r="M97" t="s">
        <v>500</v>
      </c>
      <c r="N97" t="s">
        <v>163</v>
      </c>
      <c r="O97" t="s">
        <v>501</v>
      </c>
      <c r="P97" t="s">
        <v>25</v>
      </c>
      <c r="Q97" t="s">
        <v>26</v>
      </c>
      <c r="R97" t="str">
        <f>VLOOKUP(J97,[1]应付款管理!$A$1:$I$843,9,0)</f>
        <v>577.22</v>
      </c>
      <c r="S97">
        <f t="shared" si="1"/>
        <v>0.00999999999999091</v>
      </c>
    </row>
    <row r="98" ht="14.1" customHeight="1" spans="1:19">
      <c r="A98" t="s">
        <v>17</v>
      </c>
      <c r="B98" s="2">
        <v>43835</v>
      </c>
      <c r="C98" s="2">
        <v>43835</v>
      </c>
      <c r="D98" s="2">
        <v>43862</v>
      </c>
      <c r="E98" s="2">
        <v>43835</v>
      </c>
      <c r="F98" s="2">
        <v>43836</v>
      </c>
      <c r="G98" t="s">
        <v>502</v>
      </c>
      <c r="H98" t="s">
        <v>503</v>
      </c>
      <c r="I98" t="s">
        <v>504</v>
      </c>
      <c r="J98" s="4">
        <v>1743919</v>
      </c>
      <c r="K98" s="5">
        <v>349.64</v>
      </c>
      <c r="L98" t="s">
        <v>21</v>
      </c>
      <c r="M98" t="s">
        <v>505</v>
      </c>
      <c r="N98" t="s">
        <v>55</v>
      </c>
      <c r="O98" t="s">
        <v>506</v>
      </c>
      <c r="P98" t="s">
        <v>25</v>
      </c>
      <c r="Q98" t="s">
        <v>26</v>
      </c>
      <c r="R98" t="str">
        <f>VLOOKUP(J98,[1]应付款管理!$A$1:$I$843,9,0)</f>
        <v>349.64</v>
      </c>
      <c r="S98">
        <f t="shared" si="1"/>
        <v>0</v>
      </c>
    </row>
    <row r="99" ht="14.1" customHeight="1" spans="1:19">
      <c r="A99" t="s">
        <v>17</v>
      </c>
      <c r="B99" s="2">
        <v>43835</v>
      </c>
      <c r="C99" s="2">
        <v>43835</v>
      </c>
      <c r="D99" s="2">
        <v>43862</v>
      </c>
      <c r="E99" s="2">
        <v>43835</v>
      </c>
      <c r="F99" s="2">
        <v>43837</v>
      </c>
      <c r="G99" t="s">
        <v>507</v>
      </c>
      <c r="H99" t="s">
        <v>508</v>
      </c>
      <c r="I99" t="s">
        <v>509</v>
      </c>
      <c r="J99" s="4">
        <v>1727541</v>
      </c>
      <c r="K99" s="5">
        <v>997.19</v>
      </c>
      <c r="L99" t="s">
        <v>21</v>
      </c>
      <c r="M99" t="s">
        <v>510</v>
      </c>
      <c r="N99" t="s">
        <v>44</v>
      </c>
      <c r="O99" t="s">
        <v>511</v>
      </c>
      <c r="P99" t="s">
        <v>25</v>
      </c>
      <c r="Q99" t="s">
        <v>26</v>
      </c>
      <c r="R99" t="str">
        <f>VLOOKUP(J99,[1]应付款管理!$A$1:$I$843,9,0)</f>
        <v>997.19</v>
      </c>
      <c r="S99">
        <f t="shared" si="1"/>
        <v>0</v>
      </c>
    </row>
    <row r="100" ht="14.1" customHeight="1" spans="1:19">
      <c r="A100" t="s">
        <v>17</v>
      </c>
      <c r="B100" s="2">
        <v>43835</v>
      </c>
      <c r="C100" s="2">
        <v>43835</v>
      </c>
      <c r="D100" s="2">
        <v>43862</v>
      </c>
      <c r="E100" s="2">
        <v>43835</v>
      </c>
      <c r="F100" s="2">
        <v>43836</v>
      </c>
      <c r="G100" t="s">
        <v>512</v>
      </c>
      <c r="H100" t="s">
        <v>513</v>
      </c>
      <c r="I100" t="s">
        <v>514</v>
      </c>
      <c r="J100" s="4">
        <v>1717632</v>
      </c>
      <c r="K100" s="5">
        <v>800.6</v>
      </c>
      <c r="L100" t="s">
        <v>21</v>
      </c>
      <c r="M100" t="s">
        <v>515</v>
      </c>
      <c r="N100" t="s">
        <v>516</v>
      </c>
      <c r="O100" t="s">
        <v>517</v>
      </c>
      <c r="P100" t="s">
        <v>25</v>
      </c>
      <c r="Q100" t="s">
        <v>26</v>
      </c>
      <c r="R100" t="str">
        <f>VLOOKUP(J100,[1]应付款管理!$A$1:$I$843,9,0)</f>
        <v>800.6</v>
      </c>
      <c r="S100">
        <f t="shared" si="1"/>
        <v>0</v>
      </c>
    </row>
    <row r="101" ht="14.1" customHeight="1" spans="1:19">
      <c r="A101" t="s">
        <v>17</v>
      </c>
      <c r="B101" s="2">
        <v>43835</v>
      </c>
      <c r="C101" s="2">
        <v>43835</v>
      </c>
      <c r="D101" s="2">
        <v>43862</v>
      </c>
      <c r="E101" s="2">
        <v>43835</v>
      </c>
      <c r="F101" s="2">
        <v>43836</v>
      </c>
      <c r="G101" t="s">
        <v>518</v>
      </c>
      <c r="H101" t="s">
        <v>519</v>
      </c>
      <c r="I101" t="s">
        <v>520</v>
      </c>
      <c r="J101" s="4">
        <v>1742623</v>
      </c>
      <c r="K101" s="5">
        <v>520.27</v>
      </c>
      <c r="L101" t="s">
        <v>21</v>
      </c>
      <c r="M101" t="s">
        <v>521</v>
      </c>
      <c r="N101" t="s">
        <v>163</v>
      </c>
      <c r="O101" t="s">
        <v>522</v>
      </c>
      <c r="P101" t="s">
        <v>25</v>
      </c>
      <c r="Q101" t="s">
        <v>26</v>
      </c>
      <c r="R101" t="str">
        <f>VLOOKUP(J101,[1]应付款管理!$A$1:$I$843,9,0)</f>
        <v>520.27</v>
      </c>
      <c r="S101">
        <f t="shared" si="1"/>
        <v>0</v>
      </c>
    </row>
    <row r="102" ht="14.1" customHeight="1" spans="1:19">
      <c r="A102" t="s">
        <v>17</v>
      </c>
      <c r="B102" s="2">
        <v>43835</v>
      </c>
      <c r="C102" s="2">
        <v>43835</v>
      </c>
      <c r="D102" s="2">
        <v>43862</v>
      </c>
      <c r="E102" s="2">
        <v>43835</v>
      </c>
      <c r="F102" s="2">
        <v>43840</v>
      </c>
      <c r="G102" t="s">
        <v>523</v>
      </c>
      <c r="H102" t="s">
        <v>524</v>
      </c>
      <c r="I102" t="s">
        <v>525</v>
      </c>
      <c r="J102" s="4">
        <v>1739349</v>
      </c>
      <c r="K102" s="5">
        <v>1731.9</v>
      </c>
      <c r="L102" t="s">
        <v>21</v>
      </c>
      <c r="M102" t="s">
        <v>526</v>
      </c>
      <c r="N102" t="s">
        <v>352</v>
      </c>
      <c r="O102" t="s">
        <v>527</v>
      </c>
      <c r="P102" t="s">
        <v>25</v>
      </c>
      <c r="Q102" t="s">
        <v>26</v>
      </c>
      <c r="R102" t="str">
        <f>VLOOKUP(J102,[1]应付款管理!$A$1:$I$843,9,0)</f>
        <v>1731.9</v>
      </c>
      <c r="S102">
        <f t="shared" si="1"/>
        <v>0</v>
      </c>
    </row>
    <row r="103" ht="14.1" customHeight="1" spans="1:19">
      <c r="A103" t="s">
        <v>17</v>
      </c>
      <c r="B103" s="2">
        <v>43835</v>
      </c>
      <c r="C103" s="2">
        <v>43835</v>
      </c>
      <c r="D103" s="2">
        <v>43862</v>
      </c>
      <c r="E103" s="2">
        <v>43835</v>
      </c>
      <c r="F103" s="2">
        <v>43839</v>
      </c>
      <c r="G103" t="s">
        <v>528</v>
      </c>
      <c r="H103" t="s">
        <v>529</v>
      </c>
      <c r="I103" t="s">
        <v>530</v>
      </c>
      <c r="J103" s="4">
        <v>1739648</v>
      </c>
      <c r="K103" s="5">
        <v>1385.52</v>
      </c>
      <c r="L103" t="s">
        <v>21</v>
      </c>
      <c r="M103" t="s">
        <v>531</v>
      </c>
      <c r="N103" t="s">
        <v>352</v>
      </c>
      <c r="O103" t="s">
        <v>527</v>
      </c>
      <c r="P103" t="s">
        <v>25</v>
      </c>
      <c r="Q103" t="s">
        <v>26</v>
      </c>
      <c r="R103" t="str">
        <f>VLOOKUP(J103,[1]应付款管理!$A$1:$I$843,9,0)</f>
        <v>1385.52</v>
      </c>
      <c r="S103">
        <f t="shared" si="1"/>
        <v>0</v>
      </c>
    </row>
    <row r="104" ht="14.1" customHeight="1" spans="1:19">
      <c r="A104" t="s">
        <v>17</v>
      </c>
      <c r="B104" s="2">
        <v>43835</v>
      </c>
      <c r="C104" s="2">
        <v>43836</v>
      </c>
      <c r="D104" s="2">
        <v>43862</v>
      </c>
      <c r="E104" s="2">
        <v>43835</v>
      </c>
      <c r="F104" s="2">
        <v>43836</v>
      </c>
      <c r="G104" t="s">
        <v>532</v>
      </c>
      <c r="H104" t="s">
        <v>533</v>
      </c>
      <c r="I104" t="s">
        <v>534</v>
      </c>
      <c r="J104" s="4">
        <v>1745025</v>
      </c>
      <c r="K104" s="5">
        <v>318.03</v>
      </c>
      <c r="L104" t="s">
        <v>21</v>
      </c>
      <c r="M104" t="s">
        <v>535</v>
      </c>
      <c r="N104" t="s">
        <v>113</v>
      </c>
      <c r="O104" t="s">
        <v>536</v>
      </c>
      <c r="P104" t="s">
        <v>25</v>
      </c>
      <c r="Q104" t="s">
        <v>26</v>
      </c>
      <c r="R104" t="str">
        <f>VLOOKUP(J104,[1]应付款管理!$A$1:$I$843,9,0)</f>
        <v>318.03</v>
      </c>
      <c r="S104">
        <f t="shared" si="1"/>
        <v>0</v>
      </c>
    </row>
    <row r="105" ht="14.1" customHeight="1" spans="1:19">
      <c r="A105" t="s">
        <v>17</v>
      </c>
      <c r="B105" s="2">
        <v>43835</v>
      </c>
      <c r="C105" s="2">
        <v>43835</v>
      </c>
      <c r="D105" s="2">
        <v>43862</v>
      </c>
      <c r="E105" s="2">
        <v>43835</v>
      </c>
      <c r="F105" s="2">
        <v>43838</v>
      </c>
      <c r="G105" t="s">
        <v>537</v>
      </c>
      <c r="H105" t="s">
        <v>538</v>
      </c>
      <c r="I105" t="s">
        <v>539</v>
      </c>
      <c r="J105" s="4">
        <v>1738747</v>
      </c>
      <c r="K105" s="5">
        <v>1624.23</v>
      </c>
      <c r="L105" t="s">
        <v>21</v>
      </c>
      <c r="M105" t="s">
        <v>540</v>
      </c>
      <c r="N105" t="s">
        <v>541</v>
      </c>
      <c r="O105" t="s">
        <v>542</v>
      </c>
      <c r="P105" t="s">
        <v>25</v>
      </c>
      <c r="Q105" t="s">
        <v>26</v>
      </c>
      <c r="R105" t="str">
        <f>VLOOKUP(J105,[1]应付款管理!$A$1:$I$843,9,0)</f>
        <v>1624.23</v>
      </c>
      <c r="S105">
        <f t="shared" si="1"/>
        <v>0</v>
      </c>
    </row>
    <row r="106" ht="14.1" customHeight="1" spans="1:19">
      <c r="A106" t="s">
        <v>17</v>
      </c>
      <c r="B106" s="2">
        <v>43835</v>
      </c>
      <c r="C106" s="2">
        <v>43835</v>
      </c>
      <c r="D106" s="2">
        <v>43862</v>
      </c>
      <c r="E106" s="2">
        <v>43835</v>
      </c>
      <c r="F106" s="2">
        <v>43836</v>
      </c>
      <c r="G106" t="s">
        <v>543</v>
      </c>
      <c r="H106" t="s">
        <v>544</v>
      </c>
      <c r="I106" t="s">
        <v>545</v>
      </c>
      <c r="J106" s="4">
        <v>1676251</v>
      </c>
      <c r="K106" s="5">
        <v>577.85</v>
      </c>
      <c r="L106" t="s">
        <v>21</v>
      </c>
      <c r="M106" t="s">
        <v>546</v>
      </c>
      <c r="N106" t="s">
        <v>55</v>
      </c>
      <c r="O106" t="s">
        <v>77</v>
      </c>
      <c r="P106" t="s">
        <v>25</v>
      </c>
      <c r="Q106" t="s">
        <v>26</v>
      </c>
      <c r="R106" t="str">
        <f>VLOOKUP(J106,[1]应付款管理!$A$1:$I$843,9,0)</f>
        <v>577.84</v>
      </c>
      <c r="S106">
        <f t="shared" si="1"/>
        <v>-0.00999999999999091</v>
      </c>
    </row>
    <row r="107" ht="14.1" customHeight="1" spans="1:19">
      <c r="A107" t="s">
        <v>17</v>
      </c>
      <c r="B107" s="2">
        <v>43835</v>
      </c>
      <c r="C107" s="2">
        <v>43836</v>
      </c>
      <c r="D107" s="2">
        <v>43862</v>
      </c>
      <c r="E107" s="2">
        <v>43835</v>
      </c>
      <c r="F107" s="2">
        <v>43839</v>
      </c>
      <c r="G107" t="s">
        <v>547</v>
      </c>
      <c r="H107" t="s">
        <v>548</v>
      </c>
      <c r="I107" t="s">
        <v>549</v>
      </c>
      <c r="J107" s="4">
        <v>1745061</v>
      </c>
      <c r="K107" s="5">
        <v>2643.52</v>
      </c>
      <c r="L107" t="s">
        <v>21</v>
      </c>
      <c r="M107" t="s">
        <v>550</v>
      </c>
      <c r="N107" t="s">
        <v>551</v>
      </c>
      <c r="O107" t="s">
        <v>552</v>
      </c>
      <c r="P107" t="s">
        <v>25</v>
      </c>
      <c r="Q107" t="s">
        <v>26</v>
      </c>
      <c r="R107" t="str">
        <f>VLOOKUP(J107,[1]应付款管理!$A$1:$I$843,9,0)</f>
        <v>2643.52</v>
      </c>
      <c r="S107">
        <f t="shared" si="1"/>
        <v>0</v>
      </c>
    </row>
    <row r="108" ht="14.1" customHeight="1" spans="1:19">
      <c r="A108" t="s">
        <v>17</v>
      </c>
      <c r="B108" s="2">
        <v>43835</v>
      </c>
      <c r="C108" s="2">
        <v>43835</v>
      </c>
      <c r="D108" s="2">
        <v>43862</v>
      </c>
      <c r="E108" s="2">
        <v>43835</v>
      </c>
      <c r="F108" s="2">
        <v>43836</v>
      </c>
      <c r="G108" t="s">
        <v>553</v>
      </c>
      <c r="H108" t="s">
        <v>554</v>
      </c>
      <c r="I108" t="s">
        <v>555</v>
      </c>
      <c r="J108" s="4">
        <v>1744000</v>
      </c>
      <c r="K108" s="5">
        <v>170.46</v>
      </c>
      <c r="L108" t="s">
        <v>21</v>
      </c>
      <c r="M108" t="s">
        <v>556</v>
      </c>
      <c r="N108" t="s">
        <v>557</v>
      </c>
      <c r="O108" t="s">
        <v>558</v>
      </c>
      <c r="P108" t="s">
        <v>25</v>
      </c>
      <c r="Q108" t="s">
        <v>26</v>
      </c>
      <c r="R108" t="str">
        <f>VLOOKUP(J108,[1]应付款管理!$A$1:$I$843,9,0)</f>
        <v>170.46</v>
      </c>
      <c r="S108">
        <f t="shared" si="1"/>
        <v>0</v>
      </c>
    </row>
    <row r="109" ht="14.1" customHeight="1" spans="1:19">
      <c r="A109" t="s">
        <v>17</v>
      </c>
      <c r="B109" s="2">
        <v>43835</v>
      </c>
      <c r="C109" s="2">
        <v>43836</v>
      </c>
      <c r="D109" s="2">
        <v>43862</v>
      </c>
      <c r="E109" s="2">
        <v>43835</v>
      </c>
      <c r="F109" s="2">
        <v>43836</v>
      </c>
      <c r="G109" t="s">
        <v>559</v>
      </c>
      <c r="H109" t="s">
        <v>560</v>
      </c>
      <c r="I109" t="s">
        <v>561</v>
      </c>
      <c r="J109" s="4">
        <v>1744960</v>
      </c>
      <c r="K109" s="5">
        <v>713.08</v>
      </c>
      <c r="L109" t="s">
        <v>21</v>
      </c>
      <c r="M109" t="s">
        <v>562</v>
      </c>
      <c r="N109" t="s">
        <v>406</v>
      </c>
      <c r="O109" t="s">
        <v>563</v>
      </c>
      <c r="P109" t="s">
        <v>25</v>
      </c>
      <c r="Q109" t="s">
        <v>26</v>
      </c>
      <c r="R109" t="str">
        <f>VLOOKUP(J109,[1]应付款管理!$A$1:$I$843,9,0)</f>
        <v>713.08</v>
      </c>
      <c r="S109">
        <f t="shared" si="1"/>
        <v>0</v>
      </c>
    </row>
    <row r="110" ht="14.1" customHeight="1" spans="1:19">
      <c r="A110" t="s">
        <v>17</v>
      </c>
      <c r="B110" s="2">
        <v>43835</v>
      </c>
      <c r="C110" s="2">
        <v>43836</v>
      </c>
      <c r="D110" s="2">
        <v>43862</v>
      </c>
      <c r="E110" s="2">
        <v>43835</v>
      </c>
      <c r="F110" s="2">
        <v>43836</v>
      </c>
      <c r="G110" t="s">
        <v>564</v>
      </c>
      <c r="H110" t="s">
        <v>565</v>
      </c>
      <c r="I110" t="s">
        <v>566</v>
      </c>
      <c r="J110" s="4">
        <v>1744993</v>
      </c>
      <c r="K110" s="5">
        <v>713.08</v>
      </c>
      <c r="L110" t="s">
        <v>21</v>
      </c>
      <c r="M110" t="s">
        <v>567</v>
      </c>
      <c r="N110" t="s">
        <v>406</v>
      </c>
      <c r="O110" t="s">
        <v>563</v>
      </c>
      <c r="P110" t="s">
        <v>25</v>
      </c>
      <c r="Q110" t="s">
        <v>26</v>
      </c>
      <c r="R110" t="str">
        <f>VLOOKUP(J110,[1]应付款管理!$A$1:$I$843,9,0)</f>
        <v>713.08</v>
      </c>
      <c r="S110">
        <f t="shared" si="1"/>
        <v>0</v>
      </c>
    </row>
    <row r="111" ht="14.1" customHeight="1" spans="1:19">
      <c r="A111" t="s">
        <v>17</v>
      </c>
      <c r="B111" s="2">
        <v>43835</v>
      </c>
      <c r="C111" s="2">
        <v>43836</v>
      </c>
      <c r="D111" s="2">
        <v>43862</v>
      </c>
      <c r="E111" s="2">
        <v>43835</v>
      </c>
      <c r="F111" s="2">
        <v>43836</v>
      </c>
      <c r="G111" t="s">
        <v>568</v>
      </c>
      <c r="H111" t="s">
        <v>569</v>
      </c>
      <c r="I111" t="s">
        <v>570</v>
      </c>
      <c r="J111" s="4">
        <v>1744113</v>
      </c>
      <c r="K111" s="5">
        <v>240.9</v>
      </c>
      <c r="L111" t="s">
        <v>21</v>
      </c>
      <c r="M111" t="s">
        <v>571</v>
      </c>
      <c r="N111" t="s">
        <v>113</v>
      </c>
      <c r="O111" t="s">
        <v>114</v>
      </c>
      <c r="P111" t="s">
        <v>25</v>
      </c>
      <c r="Q111" t="s">
        <v>26</v>
      </c>
      <c r="R111" t="str">
        <f>VLOOKUP(J111,[1]应付款管理!$A$1:$I$843,9,0)</f>
        <v>240.9</v>
      </c>
      <c r="S111">
        <f t="shared" si="1"/>
        <v>0</v>
      </c>
    </row>
    <row r="112" ht="14.1" customHeight="1" spans="1:19">
      <c r="A112" t="s">
        <v>17</v>
      </c>
      <c r="B112" s="2">
        <v>43835</v>
      </c>
      <c r="C112" s="2">
        <v>43836</v>
      </c>
      <c r="D112" s="2">
        <v>43862</v>
      </c>
      <c r="E112" s="2">
        <v>43835</v>
      </c>
      <c r="F112" s="2">
        <v>43836</v>
      </c>
      <c r="G112" t="s">
        <v>572</v>
      </c>
      <c r="H112" t="s">
        <v>573</v>
      </c>
      <c r="I112" t="s">
        <v>574</v>
      </c>
      <c r="J112" s="4">
        <v>1744264</v>
      </c>
      <c r="K112" s="5">
        <v>240.9</v>
      </c>
      <c r="L112" t="s">
        <v>21</v>
      </c>
      <c r="M112" t="s">
        <v>290</v>
      </c>
      <c r="N112" t="s">
        <v>113</v>
      </c>
      <c r="O112" t="s">
        <v>114</v>
      </c>
      <c r="P112" t="s">
        <v>25</v>
      </c>
      <c r="Q112" t="s">
        <v>26</v>
      </c>
      <c r="R112" t="str">
        <f>VLOOKUP(J112,[1]应付款管理!$A$1:$I$843,9,0)</f>
        <v>240.9</v>
      </c>
      <c r="S112">
        <f t="shared" si="1"/>
        <v>0</v>
      </c>
    </row>
    <row r="113" ht="14.1" customHeight="1" spans="1:19">
      <c r="A113" t="s">
        <v>17</v>
      </c>
      <c r="B113" s="2">
        <v>43835</v>
      </c>
      <c r="C113" s="2">
        <v>43836</v>
      </c>
      <c r="D113" s="2">
        <v>43862</v>
      </c>
      <c r="E113" s="2">
        <v>43835</v>
      </c>
      <c r="F113" s="2">
        <v>43839</v>
      </c>
      <c r="G113" t="s">
        <v>575</v>
      </c>
      <c r="H113" t="s">
        <v>576</v>
      </c>
      <c r="I113" t="s">
        <v>577</v>
      </c>
      <c r="J113" s="4">
        <v>1744853</v>
      </c>
      <c r="K113" s="5">
        <v>2463.24</v>
      </c>
      <c r="L113" t="s">
        <v>21</v>
      </c>
      <c r="M113" t="s">
        <v>578</v>
      </c>
      <c r="N113" t="s">
        <v>308</v>
      </c>
      <c r="O113" t="s">
        <v>579</v>
      </c>
      <c r="P113" t="s">
        <v>25</v>
      </c>
      <c r="Q113" t="s">
        <v>26</v>
      </c>
      <c r="R113" t="str">
        <f>VLOOKUP(J113,[1]应付款管理!$A$1:$I$843,9,0)</f>
        <v>2463.24</v>
      </c>
      <c r="S113">
        <f t="shared" si="1"/>
        <v>0</v>
      </c>
    </row>
    <row r="114" ht="14.1" customHeight="1" spans="1:19">
      <c r="A114" t="s">
        <v>17</v>
      </c>
      <c r="B114" s="2">
        <v>43835</v>
      </c>
      <c r="C114" s="2">
        <v>43836</v>
      </c>
      <c r="D114" s="2">
        <v>43862</v>
      </c>
      <c r="E114" s="2">
        <v>43835</v>
      </c>
      <c r="F114" s="2">
        <v>43838</v>
      </c>
      <c r="G114" t="s">
        <v>580</v>
      </c>
      <c r="H114" t="s">
        <v>581</v>
      </c>
      <c r="I114" t="s">
        <v>582</v>
      </c>
      <c r="J114" s="4">
        <v>1744949</v>
      </c>
      <c r="K114" s="5">
        <v>1367.41</v>
      </c>
      <c r="L114" t="s">
        <v>21</v>
      </c>
      <c r="M114" t="s">
        <v>583</v>
      </c>
      <c r="N114" t="s">
        <v>38</v>
      </c>
      <c r="O114" t="s">
        <v>584</v>
      </c>
      <c r="P114" t="s">
        <v>25</v>
      </c>
      <c r="Q114" t="s">
        <v>26</v>
      </c>
      <c r="R114" t="str">
        <f>VLOOKUP(J114,[1]应付款管理!$A$1:$I$843,9,0)</f>
        <v>1367.4</v>
      </c>
      <c r="S114">
        <f t="shared" si="1"/>
        <v>-0.00999999999999091</v>
      </c>
    </row>
    <row r="115" ht="14.1" customHeight="1" spans="1:19">
      <c r="A115" t="s">
        <v>17</v>
      </c>
      <c r="B115" s="2">
        <v>43835</v>
      </c>
      <c r="C115" s="2">
        <v>43836</v>
      </c>
      <c r="D115" s="2">
        <v>43862</v>
      </c>
      <c r="E115" s="2">
        <v>43835</v>
      </c>
      <c r="F115" s="2">
        <v>43836</v>
      </c>
      <c r="G115" t="s">
        <v>585</v>
      </c>
      <c r="H115" t="s">
        <v>586</v>
      </c>
      <c r="I115" t="s">
        <v>587</v>
      </c>
      <c r="J115" s="4">
        <v>1744024</v>
      </c>
      <c r="K115" s="5">
        <v>196.67</v>
      </c>
      <c r="L115" t="s">
        <v>21</v>
      </c>
      <c r="M115" t="s">
        <v>588</v>
      </c>
      <c r="N115" t="s">
        <v>55</v>
      </c>
      <c r="O115" t="s">
        <v>103</v>
      </c>
      <c r="P115" t="s">
        <v>25</v>
      </c>
      <c r="Q115" t="s">
        <v>26</v>
      </c>
      <c r="R115" t="str">
        <f>VLOOKUP(J115,[1]应付款管理!$A$1:$I$843,9,0)</f>
        <v>196.67</v>
      </c>
      <c r="S115">
        <f t="shared" si="1"/>
        <v>0</v>
      </c>
    </row>
    <row r="116" ht="14.1" customHeight="1" spans="1:19">
      <c r="A116" t="s">
        <v>17</v>
      </c>
      <c r="B116" s="2">
        <v>43835</v>
      </c>
      <c r="C116" s="2">
        <v>43836</v>
      </c>
      <c r="D116" s="2">
        <v>43862</v>
      </c>
      <c r="E116" s="2">
        <v>43835</v>
      </c>
      <c r="F116" s="2">
        <v>43836</v>
      </c>
      <c r="G116" t="s">
        <v>589</v>
      </c>
      <c r="H116" t="s">
        <v>590</v>
      </c>
      <c r="I116" t="s">
        <v>591</v>
      </c>
      <c r="J116" s="4">
        <v>1744174</v>
      </c>
      <c r="K116" s="5">
        <v>212.98</v>
      </c>
      <c r="L116" t="s">
        <v>21</v>
      </c>
      <c r="M116" t="s">
        <v>592</v>
      </c>
      <c r="N116" t="s">
        <v>438</v>
      </c>
      <c r="O116" t="s">
        <v>593</v>
      </c>
      <c r="P116" t="s">
        <v>25</v>
      </c>
      <c r="Q116" t="s">
        <v>26</v>
      </c>
      <c r="R116" t="str">
        <f>VLOOKUP(J116,[1]应付款管理!$A$1:$I$843,9,0)</f>
        <v>212.98</v>
      </c>
      <c r="S116">
        <f t="shared" si="1"/>
        <v>0</v>
      </c>
    </row>
    <row r="117" ht="14.1" customHeight="1" spans="1:19">
      <c r="A117" t="s">
        <v>17</v>
      </c>
      <c r="B117" s="2">
        <v>43835</v>
      </c>
      <c r="C117" s="2">
        <v>43836</v>
      </c>
      <c r="D117" s="2">
        <v>43862</v>
      </c>
      <c r="E117" s="2">
        <v>43835</v>
      </c>
      <c r="F117" s="2">
        <v>43836</v>
      </c>
      <c r="G117" t="s">
        <v>594</v>
      </c>
      <c r="H117" t="s">
        <v>595</v>
      </c>
      <c r="I117" t="s">
        <v>596</v>
      </c>
      <c r="J117" s="4">
        <v>1744486</v>
      </c>
      <c r="K117" s="5">
        <v>756.72</v>
      </c>
      <c r="L117" t="s">
        <v>21</v>
      </c>
      <c r="M117" t="s">
        <v>597</v>
      </c>
      <c r="N117" t="s">
        <v>55</v>
      </c>
      <c r="O117" t="s">
        <v>189</v>
      </c>
      <c r="P117" t="s">
        <v>25</v>
      </c>
      <c r="Q117" t="s">
        <v>26</v>
      </c>
      <c r="R117" t="str">
        <f>VLOOKUP(J117,[1]应付款管理!$A$1:$I$843,9,0)</f>
        <v>756.72</v>
      </c>
      <c r="S117">
        <f t="shared" si="1"/>
        <v>0</v>
      </c>
    </row>
    <row r="118" ht="14.1" customHeight="1" spans="1:19">
      <c r="A118" t="s">
        <v>17</v>
      </c>
      <c r="B118" s="2">
        <v>43835</v>
      </c>
      <c r="C118" s="2">
        <v>43836</v>
      </c>
      <c r="D118" s="2">
        <v>43862</v>
      </c>
      <c r="E118" s="2">
        <v>43835</v>
      </c>
      <c r="F118" s="2">
        <v>43836</v>
      </c>
      <c r="G118" t="s">
        <v>598</v>
      </c>
      <c r="H118" t="s">
        <v>599</v>
      </c>
      <c r="I118" t="s">
        <v>600</v>
      </c>
      <c r="J118" s="4">
        <v>1745145</v>
      </c>
      <c r="K118" s="5">
        <v>349.64</v>
      </c>
      <c r="L118" t="s">
        <v>21</v>
      </c>
      <c r="M118" t="s">
        <v>601</v>
      </c>
      <c r="N118" t="s">
        <v>55</v>
      </c>
      <c r="O118" t="s">
        <v>506</v>
      </c>
      <c r="P118" t="s">
        <v>25</v>
      </c>
      <c r="Q118" t="s">
        <v>26</v>
      </c>
      <c r="R118" t="str">
        <f>VLOOKUP(J118,[1]应付款管理!$A$1:$I$843,9,0)</f>
        <v>349.64</v>
      </c>
      <c r="S118">
        <f t="shared" si="1"/>
        <v>0</v>
      </c>
    </row>
    <row r="119" ht="14.1" customHeight="1" spans="1:19">
      <c r="A119" t="s">
        <v>17</v>
      </c>
      <c r="B119" s="2">
        <v>43835</v>
      </c>
      <c r="C119" s="2">
        <v>43836</v>
      </c>
      <c r="D119" s="2">
        <v>43862</v>
      </c>
      <c r="E119" s="2">
        <v>43835</v>
      </c>
      <c r="F119" s="2">
        <v>43836</v>
      </c>
      <c r="G119" t="s">
        <v>602</v>
      </c>
      <c r="H119" t="s">
        <v>603</v>
      </c>
      <c r="I119" t="s">
        <v>604</v>
      </c>
      <c r="J119" s="4">
        <v>1745265</v>
      </c>
      <c r="K119" s="5">
        <v>462.86</v>
      </c>
      <c r="L119" t="s">
        <v>21</v>
      </c>
      <c r="M119" t="s">
        <v>605</v>
      </c>
      <c r="N119" t="s">
        <v>606</v>
      </c>
      <c r="O119" t="s">
        <v>607</v>
      </c>
      <c r="P119" t="s">
        <v>25</v>
      </c>
      <c r="Q119" t="s">
        <v>26</v>
      </c>
      <c r="R119" t="str">
        <f>VLOOKUP(J119,[1]应付款管理!$A$1:$I$843,9,0)</f>
        <v>462.86</v>
      </c>
      <c r="S119">
        <f t="shared" si="1"/>
        <v>0</v>
      </c>
    </row>
    <row r="120" ht="14.1" customHeight="1" spans="1:19">
      <c r="A120" t="s">
        <v>17</v>
      </c>
      <c r="B120" s="2">
        <v>43836</v>
      </c>
      <c r="C120" s="2">
        <v>43836</v>
      </c>
      <c r="D120" s="2">
        <v>43862</v>
      </c>
      <c r="E120" s="2">
        <v>43836</v>
      </c>
      <c r="F120" s="2">
        <v>43839</v>
      </c>
      <c r="G120" t="s">
        <v>608</v>
      </c>
      <c r="H120" t="s">
        <v>609</v>
      </c>
      <c r="I120" t="s">
        <v>610</v>
      </c>
      <c r="J120" s="4">
        <v>1730448</v>
      </c>
      <c r="K120" s="5">
        <v>12752.7</v>
      </c>
      <c r="L120" t="s">
        <v>21</v>
      </c>
      <c r="M120" t="s">
        <v>611</v>
      </c>
      <c r="N120" t="s">
        <v>82</v>
      </c>
      <c r="O120" t="s">
        <v>612</v>
      </c>
      <c r="P120" t="s">
        <v>25</v>
      </c>
      <c r="Q120" t="s">
        <v>26</v>
      </c>
      <c r="R120" t="str">
        <f>VLOOKUP(J120,[1]应付款管理!$A$1:$I$843,9,0)</f>
        <v>12752.7</v>
      </c>
      <c r="S120">
        <f t="shared" si="1"/>
        <v>0</v>
      </c>
    </row>
    <row r="121" ht="14.1" customHeight="1" spans="1:19">
      <c r="A121" t="s">
        <v>17</v>
      </c>
      <c r="B121" s="2">
        <v>43836</v>
      </c>
      <c r="C121" s="2">
        <v>43836</v>
      </c>
      <c r="D121" s="2">
        <v>43862</v>
      </c>
      <c r="E121" s="2">
        <v>43836</v>
      </c>
      <c r="F121" s="2">
        <v>43837</v>
      </c>
      <c r="G121" t="s">
        <v>613</v>
      </c>
      <c r="H121" t="s">
        <v>614</v>
      </c>
      <c r="I121" t="s">
        <v>615</v>
      </c>
      <c r="J121" s="4">
        <v>1739878</v>
      </c>
      <c r="K121" s="5">
        <v>795.7</v>
      </c>
      <c r="L121" t="s">
        <v>21</v>
      </c>
      <c r="M121" t="s">
        <v>616</v>
      </c>
      <c r="N121" t="s">
        <v>617</v>
      </c>
      <c r="O121" t="s">
        <v>618</v>
      </c>
      <c r="P121" t="s">
        <v>25</v>
      </c>
      <c r="Q121" t="s">
        <v>26</v>
      </c>
      <c r="R121" t="str">
        <f>VLOOKUP(J121,[1]应付款管理!$A$1:$I$843,9,0)</f>
        <v>795.7</v>
      </c>
      <c r="S121">
        <f t="shared" si="1"/>
        <v>0</v>
      </c>
    </row>
    <row r="122" ht="14.1" customHeight="1" spans="1:19">
      <c r="A122" t="s">
        <v>17</v>
      </c>
      <c r="B122" s="2">
        <v>43836</v>
      </c>
      <c r="C122" s="2">
        <v>43837</v>
      </c>
      <c r="D122" s="2">
        <v>43862</v>
      </c>
      <c r="E122" s="2">
        <v>43836</v>
      </c>
      <c r="F122" s="2">
        <v>43837</v>
      </c>
      <c r="G122" t="s">
        <v>619</v>
      </c>
      <c r="H122" t="s">
        <v>620</v>
      </c>
      <c r="I122" t="s">
        <v>621</v>
      </c>
      <c r="J122" s="4">
        <v>1746643</v>
      </c>
      <c r="K122" s="5">
        <v>185.23</v>
      </c>
      <c r="L122" t="s">
        <v>21</v>
      </c>
      <c r="M122" t="s">
        <v>622</v>
      </c>
      <c r="N122" t="s">
        <v>623</v>
      </c>
      <c r="O122" t="s">
        <v>624</v>
      </c>
      <c r="P122" t="s">
        <v>25</v>
      </c>
      <c r="Q122" t="s">
        <v>26</v>
      </c>
      <c r="R122" t="str">
        <f>VLOOKUP(J122,[1]应付款管理!$A$1:$I$843,9,0)</f>
        <v>185.23</v>
      </c>
      <c r="S122">
        <f t="shared" si="1"/>
        <v>0</v>
      </c>
    </row>
    <row r="123" ht="14.1" customHeight="1" spans="1:19">
      <c r="A123" t="s">
        <v>17</v>
      </c>
      <c r="B123" s="2">
        <v>43836</v>
      </c>
      <c r="C123" s="2">
        <v>43836</v>
      </c>
      <c r="D123" s="2">
        <v>43862</v>
      </c>
      <c r="E123" s="2">
        <v>43836</v>
      </c>
      <c r="F123" s="2">
        <v>43843</v>
      </c>
      <c r="G123" t="s">
        <v>625</v>
      </c>
      <c r="H123" t="s">
        <v>626</v>
      </c>
      <c r="I123" t="s">
        <v>627</v>
      </c>
      <c r="J123" s="4">
        <v>1695148</v>
      </c>
      <c r="K123" s="5">
        <v>6533.24</v>
      </c>
      <c r="L123" t="s">
        <v>21</v>
      </c>
      <c r="M123" t="s">
        <v>628</v>
      </c>
      <c r="N123" t="s">
        <v>438</v>
      </c>
      <c r="O123" t="s">
        <v>629</v>
      </c>
      <c r="P123" t="s">
        <v>25</v>
      </c>
      <c r="Q123" t="s">
        <v>26</v>
      </c>
      <c r="R123" t="str">
        <f>VLOOKUP(J123,[1]应付款管理!$A$1:$I$843,9,0)</f>
        <v>6533.24</v>
      </c>
      <c r="S123">
        <f t="shared" si="1"/>
        <v>0</v>
      </c>
    </row>
    <row r="124" ht="14.1" customHeight="1" spans="1:19">
      <c r="A124" t="s">
        <v>17</v>
      </c>
      <c r="B124" s="2">
        <v>43836</v>
      </c>
      <c r="C124" s="2">
        <v>43837</v>
      </c>
      <c r="D124" s="2">
        <v>43862</v>
      </c>
      <c r="E124" s="2">
        <v>43836</v>
      </c>
      <c r="F124" s="2">
        <v>43838</v>
      </c>
      <c r="G124" t="s">
        <v>630</v>
      </c>
      <c r="H124" t="s">
        <v>631</v>
      </c>
      <c r="I124" t="s">
        <v>632</v>
      </c>
      <c r="J124" s="4">
        <v>1745982</v>
      </c>
      <c r="K124" s="5">
        <v>1512.96</v>
      </c>
      <c r="L124" t="s">
        <v>21</v>
      </c>
      <c r="M124" t="s">
        <v>633</v>
      </c>
      <c r="N124" t="s">
        <v>541</v>
      </c>
      <c r="O124" t="s">
        <v>634</v>
      </c>
      <c r="P124" t="s">
        <v>25</v>
      </c>
      <c r="Q124" t="s">
        <v>26</v>
      </c>
      <c r="R124" t="str">
        <f>VLOOKUP(J124,[1]应付款管理!$A$1:$I$843,9,0)</f>
        <v>1512.96</v>
      </c>
      <c r="S124">
        <f t="shared" si="1"/>
        <v>0</v>
      </c>
    </row>
    <row r="125" ht="14.1" customHeight="1" spans="1:19">
      <c r="A125" t="s">
        <v>17</v>
      </c>
      <c r="B125" s="2">
        <v>43836</v>
      </c>
      <c r="C125" s="2">
        <v>43837</v>
      </c>
      <c r="D125" s="2">
        <v>43862</v>
      </c>
      <c r="E125" s="2">
        <v>43836</v>
      </c>
      <c r="F125" s="2">
        <v>43838</v>
      </c>
      <c r="G125" t="s">
        <v>635</v>
      </c>
      <c r="H125" t="s">
        <v>636</v>
      </c>
      <c r="I125" t="s">
        <v>637</v>
      </c>
      <c r="J125" s="4">
        <v>1746234</v>
      </c>
      <c r="K125" s="5">
        <v>2601.76</v>
      </c>
      <c r="L125" t="s">
        <v>21</v>
      </c>
      <c r="M125" t="s">
        <v>638</v>
      </c>
      <c r="N125" t="s">
        <v>639</v>
      </c>
      <c r="O125" t="s">
        <v>640</v>
      </c>
      <c r="P125" t="s">
        <v>25</v>
      </c>
      <c r="Q125" t="s">
        <v>26</v>
      </c>
      <c r="R125" t="str">
        <f>VLOOKUP(J125,[1]应付款管理!$A$1:$I$843,9,0)</f>
        <v>2601.76</v>
      </c>
      <c r="S125">
        <f t="shared" si="1"/>
        <v>0</v>
      </c>
    </row>
    <row r="126" ht="14.1" customHeight="1" spans="1:19">
      <c r="A126" t="s">
        <v>17</v>
      </c>
      <c r="B126" s="2">
        <v>43836</v>
      </c>
      <c r="C126" s="2">
        <v>43836</v>
      </c>
      <c r="D126" s="2">
        <v>43862</v>
      </c>
      <c r="E126" s="2">
        <v>43836</v>
      </c>
      <c r="F126" s="2">
        <v>43839</v>
      </c>
      <c r="G126" t="s">
        <v>641</v>
      </c>
      <c r="H126" t="s">
        <v>642</v>
      </c>
      <c r="I126" t="s">
        <v>643</v>
      </c>
      <c r="J126" s="4">
        <v>1741271</v>
      </c>
      <c r="K126" s="5">
        <v>2816.16</v>
      </c>
      <c r="L126" t="s">
        <v>21</v>
      </c>
      <c r="M126" t="s">
        <v>644</v>
      </c>
      <c r="N126" t="s">
        <v>438</v>
      </c>
      <c r="O126" t="s">
        <v>645</v>
      </c>
      <c r="P126" t="s">
        <v>25</v>
      </c>
      <c r="Q126" t="s">
        <v>26</v>
      </c>
      <c r="R126" t="str">
        <f>VLOOKUP(J126,[1]应付款管理!$A$1:$I$843,9,0)</f>
        <v>2816.16</v>
      </c>
      <c r="S126">
        <f t="shared" si="1"/>
        <v>0</v>
      </c>
    </row>
    <row r="127" ht="14.1" customHeight="1" spans="1:19">
      <c r="A127" t="s">
        <v>17</v>
      </c>
      <c r="B127" s="2">
        <v>43836</v>
      </c>
      <c r="C127" s="2">
        <v>43836</v>
      </c>
      <c r="D127" s="2">
        <v>43862</v>
      </c>
      <c r="E127" s="2">
        <v>43836</v>
      </c>
      <c r="F127" s="2">
        <v>43837</v>
      </c>
      <c r="G127" t="s">
        <v>646</v>
      </c>
      <c r="H127" t="s">
        <v>647</v>
      </c>
      <c r="I127" t="s">
        <v>648</v>
      </c>
      <c r="J127" s="4">
        <v>1744839</v>
      </c>
      <c r="K127" s="5">
        <v>167.26</v>
      </c>
      <c r="L127" t="s">
        <v>21</v>
      </c>
      <c r="M127" t="s">
        <v>649</v>
      </c>
      <c r="N127" t="s">
        <v>55</v>
      </c>
      <c r="O127" t="s">
        <v>650</v>
      </c>
      <c r="P127" t="s">
        <v>25</v>
      </c>
      <c r="Q127" t="s">
        <v>26</v>
      </c>
      <c r="R127" t="str">
        <f>VLOOKUP(J127,[1]应付款管理!$A$1:$I$843,9,0)</f>
        <v>167.26</v>
      </c>
      <c r="S127">
        <f t="shared" si="1"/>
        <v>0</v>
      </c>
    </row>
    <row r="128" ht="14.1" customHeight="1" spans="1:19">
      <c r="A128" t="s">
        <v>17</v>
      </c>
      <c r="B128" s="2">
        <v>43836</v>
      </c>
      <c r="C128" s="2">
        <v>43836</v>
      </c>
      <c r="D128" s="2">
        <v>43862</v>
      </c>
      <c r="E128" s="2">
        <v>43836</v>
      </c>
      <c r="F128" s="2">
        <v>43838</v>
      </c>
      <c r="G128" t="s">
        <v>651</v>
      </c>
      <c r="H128" t="s">
        <v>652</v>
      </c>
      <c r="I128" t="s">
        <v>653</v>
      </c>
      <c r="J128" s="4">
        <v>1745234</v>
      </c>
      <c r="K128" s="5">
        <v>1832.04</v>
      </c>
      <c r="L128" t="s">
        <v>21</v>
      </c>
      <c r="M128" t="s">
        <v>654</v>
      </c>
      <c r="N128" t="s">
        <v>55</v>
      </c>
      <c r="O128" t="s">
        <v>655</v>
      </c>
      <c r="P128" t="s">
        <v>25</v>
      </c>
      <c r="Q128" t="s">
        <v>26</v>
      </c>
      <c r="R128" t="str">
        <f>VLOOKUP(J128,[1]应付款管理!$A$1:$I$843,9,0)</f>
        <v>1832.04</v>
      </c>
      <c r="S128">
        <f t="shared" si="1"/>
        <v>0</v>
      </c>
    </row>
    <row r="129" ht="14.1" customHeight="1" spans="1:19">
      <c r="A129" t="s">
        <v>17</v>
      </c>
      <c r="B129" s="2">
        <v>43836</v>
      </c>
      <c r="C129" s="2">
        <v>43837</v>
      </c>
      <c r="D129" s="2">
        <v>43862</v>
      </c>
      <c r="E129" s="2">
        <v>43836</v>
      </c>
      <c r="F129" s="2">
        <v>43837</v>
      </c>
      <c r="G129" t="s">
        <v>656</v>
      </c>
      <c r="H129" t="s">
        <v>657</v>
      </c>
      <c r="I129" t="s">
        <v>658</v>
      </c>
      <c r="J129" s="4">
        <v>1746546</v>
      </c>
      <c r="K129" s="5">
        <v>260.26</v>
      </c>
      <c r="L129" t="s">
        <v>21</v>
      </c>
      <c r="M129" t="s">
        <v>659</v>
      </c>
      <c r="N129" t="s">
        <v>55</v>
      </c>
      <c r="O129" t="s">
        <v>660</v>
      </c>
      <c r="P129" t="s">
        <v>25</v>
      </c>
      <c r="Q129" t="s">
        <v>26</v>
      </c>
      <c r="R129" t="str">
        <f>VLOOKUP(J129,[1]应付款管理!$A$1:$I$843,9,0)</f>
        <v>260.26</v>
      </c>
      <c r="S129">
        <f t="shared" ref="S129:S192" si="2">R129-K129</f>
        <v>0</v>
      </c>
    </row>
    <row r="130" ht="14.1" customHeight="1" spans="1:19">
      <c r="A130" t="s">
        <v>17</v>
      </c>
      <c r="B130" s="2">
        <v>43836</v>
      </c>
      <c r="C130" s="2">
        <v>43837</v>
      </c>
      <c r="D130" s="2">
        <v>43862</v>
      </c>
      <c r="E130" s="2">
        <v>43836</v>
      </c>
      <c r="F130" s="2">
        <v>43837</v>
      </c>
      <c r="G130" t="s">
        <v>661</v>
      </c>
      <c r="H130" t="s">
        <v>662</v>
      </c>
      <c r="I130" t="s">
        <v>663</v>
      </c>
      <c r="J130" s="4">
        <v>1746800</v>
      </c>
      <c r="K130" s="5">
        <v>714.28</v>
      </c>
      <c r="L130" t="s">
        <v>21</v>
      </c>
      <c r="M130" t="s">
        <v>664</v>
      </c>
      <c r="N130" t="s">
        <v>55</v>
      </c>
      <c r="O130" t="s">
        <v>665</v>
      </c>
      <c r="P130" t="s">
        <v>25</v>
      </c>
      <c r="Q130" t="s">
        <v>26</v>
      </c>
      <c r="R130" t="str">
        <f>VLOOKUP(J130,[1]应付款管理!$A$1:$I$843,9,0)</f>
        <v>714.28</v>
      </c>
      <c r="S130">
        <f t="shared" si="2"/>
        <v>0</v>
      </c>
    </row>
    <row r="131" ht="14.1" customHeight="1" spans="1:19">
      <c r="A131" t="s">
        <v>17</v>
      </c>
      <c r="B131" s="2">
        <v>43836</v>
      </c>
      <c r="C131" s="2">
        <v>43836</v>
      </c>
      <c r="D131" s="2">
        <v>43862</v>
      </c>
      <c r="E131" s="2">
        <v>43836</v>
      </c>
      <c r="F131" s="2">
        <v>43837</v>
      </c>
      <c r="G131" t="s">
        <v>666</v>
      </c>
      <c r="H131" t="s">
        <v>667</v>
      </c>
      <c r="I131" t="s">
        <v>668</v>
      </c>
      <c r="J131" s="4">
        <v>1745577</v>
      </c>
      <c r="K131" s="5">
        <v>436.27</v>
      </c>
      <c r="L131" t="s">
        <v>21</v>
      </c>
      <c r="M131" t="s">
        <v>669</v>
      </c>
      <c r="N131" t="s">
        <v>55</v>
      </c>
      <c r="O131" t="s">
        <v>670</v>
      </c>
      <c r="P131" t="s">
        <v>25</v>
      </c>
      <c r="Q131" t="s">
        <v>26</v>
      </c>
      <c r="R131" t="str">
        <f>VLOOKUP(J131,[1]应付款管理!$A$1:$I$843,9,0)</f>
        <v>436.27</v>
      </c>
      <c r="S131">
        <f t="shared" si="2"/>
        <v>0</v>
      </c>
    </row>
    <row r="132" ht="14.1" customHeight="1" spans="1:19">
      <c r="A132" t="s">
        <v>17</v>
      </c>
      <c r="B132" s="2">
        <v>43836</v>
      </c>
      <c r="C132" s="2">
        <v>43836</v>
      </c>
      <c r="D132" s="2">
        <v>43862</v>
      </c>
      <c r="E132" s="2">
        <v>43836</v>
      </c>
      <c r="F132" s="2">
        <v>43839</v>
      </c>
      <c r="G132" t="s">
        <v>671</v>
      </c>
      <c r="H132" t="s">
        <v>672</v>
      </c>
      <c r="I132" t="s">
        <v>673</v>
      </c>
      <c r="J132" s="4">
        <v>1744790</v>
      </c>
      <c r="K132" s="5">
        <v>1028.46</v>
      </c>
      <c r="L132" t="s">
        <v>21</v>
      </c>
      <c r="M132" t="s">
        <v>674</v>
      </c>
      <c r="N132" t="s">
        <v>352</v>
      </c>
      <c r="O132" t="s">
        <v>527</v>
      </c>
      <c r="P132" t="s">
        <v>25</v>
      </c>
      <c r="Q132" t="s">
        <v>26</v>
      </c>
      <c r="R132" t="str">
        <f>VLOOKUP(J132,[1]应付款管理!$A$1:$I$843,9,0)</f>
        <v>1028.46</v>
      </c>
      <c r="S132">
        <f t="shared" si="2"/>
        <v>0</v>
      </c>
    </row>
    <row r="133" ht="14.1" customHeight="1" spans="1:19">
      <c r="A133" t="s">
        <v>17</v>
      </c>
      <c r="B133" s="2">
        <v>43836</v>
      </c>
      <c r="C133" s="2">
        <v>43837</v>
      </c>
      <c r="D133" s="2">
        <v>43862</v>
      </c>
      <c r="E133" s="2">
        <v>43836</v>
      </c>
      <c r="F133" s="2">
        <v>43838</v>
      </c>
      <c r="G133" t="s">
        <v>675</v>
      </c>
      <c r="H133" t="s">
        <v>676</v>
      </c>
      <c r="I133" t="s">
        <v>677</v>
      </c>
      <c r="J133" s="4">
        <v>1746746</v>
      </c>
      <c r="K133" s="5">
        <v>1069.92</v>
      </c>
      <c r="L133" t="s">
        <v>21</v>
      </c>
      <c r="M133" t="s">
        <v>678</v>
      </c>
      <c r="N133" t="s">
        <v>438</v>
      </c>
      <c r="O133" t="s">
        <v>645</v>
      </c>
      <c r="P133" t="s">
        <v>25</v>
      </c>
      <c r="Q133" t="s">
        <v>26</v>
      </c>
      <c r="R133" t="str">
        <f>VLOOKUP(J133,[1]应付款管理!$A$1:$I$843,9,0)</f>
        <v>1069.92</v>
      </c>
      <c r="S133">
        <f t="shared" si="2"/>
        <v>0</v>
      </c>
    </row>
    <row r="134" ht="14.1" customHeight="1" spans="1:19">
      <c r="A134" t="s">
        <v>17</v>
      </c>
      <c r="B134" s="2">
        <v>43836</v>
      </c>
      <c r="C134" s="2">
        <v>43837</v>
      </c>
      <c r="D134" s="2">
        <v>43862</v>
      </c>
      <c r="E134" s="2">
        <v>43836</v>
      </c>
      <c r="F134" s="2">
        <v>43837</v>
      </c>
      <c r="G134" t="s">
        <v>679</v>
      </c>
      <c r="H134" t="s">
        <v>680</v>
      </c>
      <c r="I134" t="s">
        <v>681</v>
      </c>
      <c r="J134" s="4">
        <v>1746849</v>
      </c>
      <c r="K134" s="5">
        <v>558.42</v>
      </c>
      <c r="L134" t="s">
        <v>21</v>
      </c>
      <c r="M134" t="s">
        <v>682</v>
      </c>
      <c r="N134" t="s">
        <v>683</v>
      </c>
      <c r="O134" t="s">
        <v>684</v>
      </c>
      <c r="P134" t="s">
        <v>25</v>
      </c>
      <c r="Q134" t="s">
        <v>26</v>
      </c>
      <c r="R134" t="str">
        <f>VLOOKUP(J134,[1]应付款管理!$A$1:$I$843,9,0)</f>
        <v>558.42</v>
      </c>
      <c r="S134">
        <f t="shared" si="2"/>
        <v>0</v>
      </c>
    </row>
    <row r="135" ht="14.1" customHeight="1" spans="1:19">
      <c r="A135" t="s">
        <v>17</v>
      </c>
      <c r="B135" s="2">
        <v>43836</v>
      </c>
      <c r="C135" s="2">
        <v>43837</v>
      </c>
      <c r="D135" s="2">
        <v>43862</v>
      </c>
      <c r="E135" s="2">
        <v>43836</v>
      </c>
      <c r="F135" s="2">
        <v>43837</v>
      </c>
      <c r="G135" t="s">
        <v>685</v>
      </c>
      <c r="H135" t="s">
        <v>686</v>
      </c>
      <c r="I135" t="s">
        <v>687</v>
      </c>
      <c r="J135" s="4">
        <v>1746781</v>
      </c>
      <c r="K135" s="5">
        <v>617.07</v>
      </c>
      <c r="L135" t="s">
        <v>21</v>
      </c>
      <c r="M135" t="s">
        <v>688</v>
      </c>
      <c r="N135" t="s">
        <v>406</v>
      </c>
      <c r="O135" t="s">
        <v>407</v>
      </c>
      <c r="P135" t="s">
        <v>25</v>
      </c>
      <c r="Q135" t="s">
        <v>26</v>
      </c>
      <c r="R135" t="str">
        <f>VLOOKUP(J135,[1]应付款管理!$A$1:$I$843,9,0)</f>
        <v>617.07</v>
      </c>
      <c r="S135">
        <f t="shared" si="2"/>
        <v>0</v>
      </c>
    </row>
    <row r="136" ht="14.1" customHeight="1" spans="1:19">
      <c r="A136" t="s">
        <v>17</v>
      </c>
      <c r="B136" s="2">
        <v>43836</v>
      </c>
      <c r="C136" s="2">
        <v>43837</v>
      </c>
      <c r="D136" s="2">
        <v>43862</v>
      </c>
      <c r="E136" s="2">
        <v>43836</v>
      </c>
      <c r="F136" s="2">
        <v>43837</v>
      </c>
      <c r="G136" t="s">
        <v>689</v>
      </c>
      <c r="H136" t="s">
        <v>690</v>
      </c>
      <c r="I136" t="s">
        <v>691</v>
      </c>
      <c r="J136" s="4">
        <v>1745898</v>
      </c>
      <c r="K136" s="5">
        <v>2931.24</v>
      </c>
      <c r="L136" t="s">
        <v>21</v>
      </c>
      <c r="M136" t="s">
        <v>692</v>
      </c>
      <c r="N136" t="s">
        <v>400</v>
      </c>
      <c r="O136" t="s">
        <v>693</v>
      </c>
      <c r="P136" t="s">
        <v>25</v>
      </c>
      <c r="Q136" t="s">
        <v>26</v>
      </c>
      <c r="R136" t="str">
        <f>VLOOKUP(J136,[1]应付款管理!$A$1:$I$843,9,0)</f>
        <v>2931.24</v>
      </c>
      <c r="S136">
        <f t="shared" si="2"/>
        <v>0</v>
      </c>
    </row>
    <row r="137" ht="14.1" customHeight="1" spans="1:19">
      <c r="A137" t="s">
        <v>17</v>
      </c>
      <c r="B137" s="2">
        <v>43836</v>
      </c>
      <c r="C137" s="2">
        <v>43837</v>
      </c>
      <c r="D137" s="2">
        <v>43862</v>
      </c>
      <c r="E137" s="2">
        <v>43836</v>
      </c>
      <c r="F137" s="2">
        <v>43837</v>
      </c>
      <c r="G137" t="s">
        <v>694</v>
      </c>
      <c r="H137" t="s">
        <v>695</v>
      </c>
      <c r="I137" t="s">
        <v>696</v>
      </c>
      <c r="J137" s="4">
        <v>1745794</v>
      </c>
      <c r="K137" s="5">
        <v>2892.24</v>
      </c>
      <c r="L137" t="s">
        <v>21</v>
      </c>
      <c r="M137" t="s">
        <v>697</v>
      </c>
      <c r="N137" t="s">
        <v>113</v>
      </c>
      <c r="O137" t="s">
        <v>698</v>
      </c>
      <c r="P137" t="s">
        <v>25</v>
      </c>
      <c r="Q137" t="s">
        <v>26</v>
      </c>
      <c r="R137" t="str">
        <f>VLOOKUP(J137,[1]应付款管理!$A$1:$I$843,9,0)</f>
        <v>2892.24</v>
      </c>
      <c r="S137">
        <f t="shared" si="2"/>
        <v>0</v>
      </c>
    </row>
    <row r="138" ht="14.1" customHeight="1" spans="1:19">
      <c r="A138" t="s">
        <v>17</v>
      </c>
      <c r="B138" s="2">
        <v>43836</v>
      </c>
      <c r="C138" s="2">
        <v>43837</v>
      </c>
      <c r="D138" s="2">
        <v>43862</v>
      </c>
      <c r="E138" s="2">
        <v>43836</v>
      </c>
      <c r="F138" s="2">
        <v>43841</v>
      </c>
      <c r="G138" t="s">
        <v>699</v>
      </c>
      <c r="H138" t="s">
        <v>700</v>
      </c>
      <c r="I138" t="s">
        <v>701</v>
      </c>
      <c r="J138" s="4">
        <v>1746286</v>
      </c>
      <c r="K138" s="5">
        <v>820.35</v>
      </c>
      <c r="L138" t="s">
        <v>21</v>
      </c>
      <c r="M138" t="s">
        <v>702</v>
      </c>
      <c r="N138" t="s">
        <v>400</v>
      </c>
      <c r="O138" t="s">
        <v>703</v>
      </c>
      <c r="P138" t="s">
        <v>25</v>
      </c>
      <c r="Q138" t="s">
        <v>26</v>
      </c>
      <c r="R138" t="str">
        <f>VLOOKUP(J138,[1]应付款管理!$A$1:$I$843,9,0)</f>
        <v>820.35</v>
      </c>
      <c r="S138">
        <f t="shared" si="2"/>
        <v>0</v>
      </c>
    </row>
    <row r="139" ht="14.1" customHeight="1" spans="1:19">
      <c r="A139" t="s">
        <v>17</v>
      </c>
      <c r="B139" s="2">
        <v>43837</v>
      </c>
      <c r="C139" s="2">
        <v>43837</v>
      </c>
      <c r="D139" s="2">
        <v>43862</v>
      </c>
      <c r="E139" s="2">
        <v>43837</v>
      </c>
      <c r="F139" s="2">
        <v>43838</v>
      </c>
      <c r="G139" t="s">
        <v>704</v>
      </c>
      <c r="H139" t="s">
        <v>705</v>
      </c>
      <c r="I139" t="s">
        <v>706</v>
      </c>
      <c r="J139" s="4">
        <v>1746620</v>
      </c>
      <c r="K139" s="5">
        <v>367.62</v>
      </c>
      <c r="L139" t="s">
        <v>21</v>
      </c>
      <c r="M139" t="s">
        <v>707</v>
      </c>
      <c r="N139" t="s">
        <v>708</v>
      </c>
      <c r="O139" t="s">
        <v>709</v>
      </c>
      <c r="P139" t="s">
        <v>25</v>
      </c>
      <c r="Q139" t="s">
        <v>26</v>
      </c>
      <c r="R139" t="str">
        <f>VLOOKUP(J139,[1]应付款管理!$A$1:$I$843,9,0)</f>
        <v>367.62</v>
      </c>
      <c r="S139">
        <f t="shared" si="2"/>
        <v>0</v>
      </c>
    </row>
    <row r="140" ht="14.1" customHeight="1" spans="1:19">
      <c r="A140" t="s">
        <v>17</v>
      </c>
      <c r="B140" s="2">
        <v>43837</v>
      </c>
      <c r="C140" s="2">
        <v>43837</v>
      </c>
      <c r="D140" s="2">
        <v>43862</v>
      </c>
      <c r="E140" s="2">
        <v>43837</v>
      </c>
      <c r="F140" s="2">
        <v>43838</v>
      </c>
      <c r="G140" t="s">
        <v>710</v>
      </c>
      <c r="H140" t="s">
        <v>711</v>
      </c>
      <c r="I140" t="s">
        <v>712</v>
      </c>
      <c r="J140" s="4">
        <v>1745472</v>
      </c>
      <c r="K140" s="5">
        <v>304.18</v>
      </c>
      <c r="L140" t="s">
        <v>21</v>
      </c>
      <c r="M140" t="s">
        <v>713</v>
      </c>
      <c r="N140" t="s">
        <v>308</v>
      </c>
      <c r="O140" t="s">
        <v>421</v>
      </c>
      <c r="P140" t="s">
        <v>25</v>
      </c>
      <c r="Q140" t="s">
        <v>26</v>
      </c>
      <c r="R140" t="str">
        <f>VLOOKUP(J140,[1]应付款管理!$A$1:$I$843,9,0)</f>
        <v>304.18</v>
      </c>
      <c r="S140">
        <f t="shared" si="2"/>
        <v>0</v>
      </c>
    </row>
    <row r="141" ht="14.1" customHeight="1" spans="1:19">
      <c r="A141" t="s">
        <v>17</v>
      </c>
      <c r="B141" s="2">
        <v>43837</v>
      </c>
      <c r="C141" s="2">
        <v>43837</v>
      </c>
      <c r="D141" s="2">
        <v>43862</v>
      </c>
      <c r="E141" s="2">
        <v>43837</v>
      </c>
      <c r="F141" s="2">
        <v>43840</v>
      </c>
      <c r="G141" t="s">
        <v>714</v>
      </c>
      <c r="H141" t="s">
        <v>715</v>
      </c>
      <c r="I141" t="s">
        <v>716</v>
      </c>
      <c r="J141" s="4">
        <v>1720398</v>
      </c>
      <c r="K141" s="5">
        <v>3213.6</v>
      </c>
      <c r="L141" t="s">
        <v>21</v>
      </c>
      <c r="M141" t="s">
        <v>717</v>
      </c>
      <c r="N141" t="s">
        <v>406</v>
      </c>
      <c r="O141" t="s">
        <v>718</v>
      </c>
      <c r="P141" t="s">
        <v>25</v>
      </c>
      <c r="Q141" t="s">
        <v>26</v>
      </c>
      <c r="R141" t="str">
        <f>VLOOKUP(J141,[1]应付款管理!$A$1:$I$843,9,0)</f>
        <v>3213.6</v>
      </c>
      <c r="S141">
        <f t="shared" si="2"/>
        <v>0</v>
      </c>
    </row>
    <row r="142" ht="14.1" customHeight="1" spans="1:19">
      <c r="A142" t="s">
        <v>17</v>
      </c>
      <c r="B142" s="2">
        <v>43837</v>
      </c>
      <c r="C142" s="2">
        <v>43837</v>
      </c>
      <c r="D142" s="2">
        <v>43862</v>
      </c>
      <c r="E142" s="2">
        <v>43837</v>
      </c>
      <c r="F142" s="2">
        <v>43841</v>
      </c>
      <c r="G142" t="s">
        <v>719</v>
      </c>
      <c r="H142" t="s">
        <v>720</v>
      </c>
      <c r="I142" t="s">
        <v>721</v>
      </c>
      <c r="J142" s="4">
        <v>1744079</v>
      </c>
      <c r="K142" s="5">
        <v>3389.58</v>
      </c>
      <c r="L142" t="s">
        <v>21</v>
      </c>
      <c r="M142" t="s">
        <v>722</v>
      </c>
      <c r="N142" t="s">
        <v>38</v>
      </c>
      <c r="O142" t="s">
        <v>723</v>
      </c>
      <c r="P142" t="s">
        <v>25</v>
      </c>
      <c r="Q142" t="s">
        <v>26</v>
      </c>
      <c r="R142" t="str">
        <f>VLOOKUP(J142,[1]应付款管理!$A$1:$I$843,9,0)</f>
        <v>3389.6</v>
      </c>
      <c r="S142">
        <f t="shared" si="2"/>
        <v>0.0199999999999818</v>
      </c>
    </row>
    <row r="143" ht="14.1" customHeight="1" spans="1:19">
      <c r="A143" t="s">
        <v>17</v>
      </c>
      <c r="B143" s="2">
        <v>43837</v>
      </c>
      <c r="C143" s="2">
        <v>43837</v>
      </c>
      <c r="D143" s="2">
        <v>43862</v>
      </c>
      <c r="E143" s="2">
        <v>43837</v>
      </c>
      <c r="F143" s="2">
        <v>43840</v>
      </c>
      <c r="G143" t="s">
        <v>724</v>
      </c>
      <c r="H143" t="s">
        <v>725</v>
      </c>
      <c r="I143" t="s">
        <v>726</v>
      </c>
      <c r="J143" s="4">
        <v>1746199</v>
      </c>
      <c r="K143" s="5">
        <v>908.04</v>
      </c>
      <c r="L143" t="s">
        <v>21</v>
      </c>
      <c r="M143" t="s">
        <v>727</v>
      </c>
      <c r="N143" t="s">
        <v>38</v>
      </c>
      <c r="O143" t="s">
        <v>728</v>
      </c>
      <c r="P143" t="s">
        <v>25</v>
      </c>
      <c r="Q143" t="s">
        <v>26</v>
      </c>
      <c r="R143" t="str">
        <f>VLOOKUP(J143,[1]应付款管理!$A$1:$I$843,9,0)</f>
        <v>908.04</v>
      </c>
      <c r="S143">
        <f t="shared" si="2"/>
        <v>0</v>
      </c>
    </row>
    <row r="144" ht="14.1" customHeight="1" spans="1:19">
      <c r="A144" t="s">
        <v>17</v>
      </c>
      <c r="B144" s="2">
        <v>43837</v>
      </c>
      <c r="C144" s="2">
        <v>43838</v>
      </c>
      <c r="D144" s="2">
        <v>43862</v>
      </c>
      <c r="E144" s="2">
        <v>43837</v>
      </c>
      <c r="F144" s="2">
        <v>43838</v>
      </c>
      <c r="G144" t="s">
        <v>729</v>
      </c>
      <c r="H144" t="s">
        <v>730</v>
      </c>
      <c r="I144" t="s">
        <v>731</v>
      </c>
      <c r="J144" s="4">
        <v>1748592</v>
      </c>
      <c r="K144" s="5">
        <v>242.23</v>
      </c>
      <c r="L144" t="s">
        <v>21</v>
      </c>
      <c r="M144" t="s">
        <v>732</v>
      </c>
      <c r="N144" t="s">
        <v>438</v>
      </c>
      <c r="O144" t="s">
        <v>733</v>
      </c>
      <c r="P144" t="s">
        <v>25</v>
      </c>
      <c r="Q144" t="s">
        <v>26</v>
      </c>
      <c r="R144" t="str">
        <f>VLOOKUP(J144,[1]应付款管理!$A$1:$I$843,9,0)</f>
        <v>242.23</v>
      </c>
      <c r="S144">
        <f t="shared" si="2"/>
        <v>0</v>
      </c>
    </row>
    <row r="145" ht="14.1" customHeight="1" spans="1:19">
      <c r="A145" t="s">
        <v>17</v>
      </c>
      <c r="B145" s="2">
        <v>43837</v>
      </c>
      <c r="C145" s="2">
        <v>43838</v>
      </c>
      <c r="D145" s="2">
        <v>43862</v>
      </c>
      <c r="E145" s="2">
        <v>43837</v>
      </c>
      <c r="F145" s="2">
        <v>43838</v>
      </c>
      <c r="G145" t="s">
        <v>734</v>
      </c>
      <c r="H145" t="s">
        <v>735</v>
      </c>
      <c r="I145" t="s">
        <v>736</v>
      </c>
      <c r="J145" s="4">
        <v>1748686</v>
      </c>
      <c r="K145" s="5">
        <v>568.95</v>
      </c>
      <c r="L145" t="s">
        <v>21</v>
      </c>
      <c r="M145" t="s">
        <v>737</v>
      </c>
      <c r="N145" t="s">
        <v>438</v>
      </c>
      <c r="O145" t="s">
        <v>645</v>
      </c>
      <c r="P145" t="s">
        <v>25</v>
      </c>
      <c r="Q145" t="s">
        <v>26</v>
      </c>
      <c r="R145" t="str">
        <f>VLOOKUP(J145,[1]应付款管理!$A$1:$I$843,9,0)</f>
        <v>568.95</v>
      </c>
      <c r="S145">
        <f t="shared" si="2"/>
        <v>0</v>
      </c>
    </row>
    <row r="146" ht="14.1" customHeight="1" spans="1:19">
      <c r="A146" t="s">
        <v>17</v>
      </c>
      <c r="B146" s="2">
        <v>43837</v>
      </c>
      <c r="C146" s="2">
        <v>43838</v>
      </c>
      <c r="D146" s="2">
        <v>43862</v>
      </c>
      <c r="E146" s="2">
        <v>43837</v>
      </c>
      <c r="F146" s="2">
        <v>43838</v>
      </c>
      <c r="G146" t="s">
        <v>738</v>
      </c>
      <c r="H146" t="s">
        <v>739</v>
      </c>
      <c r="I146" t="s">
        <v>740</v>
      </c>
      <c r="J146" s="4">
        <v>1747737</v>
      </c>
      <c r="K146" s="5">
        <v>501.37</v>
      </c>
      <c r="L146" t="s">
        <v>21</v>
      </c>
      <c r="M146" t="s">
        <v>741</v>
      </c>
      <c r="N146" t="s">
        <v>541</v>
      </c>
      <c r="O146" t="s">
        <v>742</v>
      </c>
      <c r="P146" t="s">
        <v>25</v>
      </c>
      <c r="Q146" t="s">
        <v>26</v>
      </c>
      <c r="R146" t="str">
        <f>VLOOKUP(J146,[1]应付款管理!$A$1:$I$843,9,0)</f>
        <v>501.37</v>
      </c>
      <c r="S146">
        <f t="shared" si="2"/>
        <v>0</v>
      </c>
    </row>
    <row r="147" ht="14.1" customHeight="1" spans="1:19">
      <c r="A147" t="s">
        <v>17</v>
      </c>
      <c r="B147" s="2">
        <v>43837</v>
      </c>
      <c r="C147" s="2">
        <v>43838</v>
      </c>
      <c r="D147" s="2">
        <v>43862</v>
      </c>
      <c r="E147" s="2">
        <v>43837</v>
      </c>
      <c r="F147" s="2">
        <v>43838</v>
      </c>
      <c r="G147" t="s">
        <v>743</v>
      </c>
      <c r="H147" t="s">
        <v>744</v>
      </c>
      <c r="I147" t="s">
        <v>745</v>
      </c>
      <c r="J147" s="4">
        <v>1748426</v>
      </c>
      <c r="K147" s="5">
        <v>501.37</v>
      </c>
      <c r="L147" t="s">
        <v>21</v>
      </c>
      <c r="M147" t="s">
        <v>746</v>
      </c>
      <c r="N147" t="s">
        <v>541</v>
      </c>
      <c r="O147" t="s">
        <v>742</v>
      </c>
      <c r="P147" t="s">
        <v>25</v>
      </c>
      <c r="Q147" t="s">
        <v>26</v>
      </c>
      <c r="R147" t="str">
        <f>VLOOKUP(J147,[1]应付款管理!$A$1:$I$843,9,0)</f>
        <v>501.37</v>
      </c>
      <c r="S147">
        <f t="shared" si="2"/>
        <v>0</v>
      </c>
    </row>
    <row r="148" ht="14.1" customHeight="1" spans="1:19">
      <c r="A148" t="s">
        <v>17</v>
      </c>
      <c r="B148" s="2">
        <v>43837</v>
      </c>
      <c r="C148" s="2">
        <v>43838</v>
      </c>
      <c r="D148" s="2">
        <v>43862</v>
      </c>
      <c r="E148" s="2">
        <v>43837</v>
      </c>
      <c r="F148" s="2">
        <v>43838</v>
      </c>
      <c r="G148" t="s">
        <v>747</v>
      </c>
      <c r="H148" t="s">
        <v>748</v>
      </c>
      <c r="I148" t="s">
        <v>749</v>
      </c>
      <c r="J148" s="4">
        <v>1748500</v>
      </c>
      <c r="K148" s="5">
        <v>302.14</v>
      </c>
      <c r="L148" t="s">
        <v>21</v>
      </c>
      <c r="M148" t="s">
        <v>750</v>
      </c>
      <c r="N148" t="s">
        <v>38</v>
      </c>
      <c r="O148" t="s">
        <v>728</v>
      </c>
      <c r="P148" t="s">
        <v>25</v>
      </c>
      <c r="Q148" t="s">
        <v>26</v>
      </c>
      <c r="R148" t="str">
        <f>VLOOKUP(J148,[1]应付款管理!$A$1:$I$843,9,0)</f>
        <v>302.14</v>
      </c>
      <c r="S148">
        <f t="shared" si="2"/>
        <v>0</v>
      </c>
    </row>
    <row r="149" ht="14.1" customHeight="1" spans="1:19">
      <c r="A149" t="s">
        <v>17</v>
      </c>
      <c r="B149" s="2">
        <v>43838</v>
      </c>
      <c r="C149" s="2">
        <v>43838</v>
      </c>
      <c r="D149" s="2">
        <v>43862</v>
      </c>
      <c r="E149" s="2">
        <v>43838</v>
      </c>
      <c r="F149" s="2">
        <v>43840</v>
      </c>
      <c r="G149" t="s">
        <v>751</v>
      </c>
      <c r="H149" t="s">
        <v>752</v>
      </c>
      <c r="I149" t="s">
        <v>753</v>
      </c>
      <c r="J149" s="4">
        <v>1748281</v>
      </c>
      <c r="K149" s="5">
        <v>537.02</v>
      </c>
      <c r="L149" t="s">
        <v>21</v>
      </c>
      <c r="M149" t="s">
        <v>754</v>
      </c>
      <c r="N149" t="s">
        <v>44</v>
      </c>
      <c r="O149" t="s">
        <v>755</v>
      </c>
      <c r="P149" t="s">
        <v>25</v>
      </c>
      <c r="Q149" t="s">
        <v>26</v>
      </c>
      <c r="R149" t="str">
        <f>VLOOKUP(J149,[1]应付款管理!$A$1:$I$843,9,0)</f>
        <v>537.02</v>
      </c>
      <c r="S149">
        <f t="shared" si="2"/>
        <v>0</v>
      </c>
    </row>
    <row r="150" ht="14.1" customHeight="1" spans="1:19">
      <c r="A150" t="s">
        <v>17</v>
      </c>
      <c r="B150" s="2">
        <v>43838</v>
      </c>
      <c r="C150" s="2">
        <v>43838</v>
      </c>
      <c r="D150" s="2">
        <v>43862</v>
      </c>
      <c r="E150" s="2">
        <v>43838</v>
      </c>
      <c r="F150" s="2">
        <v>43842</v>
      </c>
      <c r="G150" t="s">
        <v>756</v>
      </c>
      <c r="H150" t="s">
        <v>757</v>
      </c>
      <c r="I150" t="s">
        <v>758</v>
      </c>
      <c r="J150" s="4">
        <v>1740101</v>
      </c>
      <c r="K150" s="5">
        <v>3210.98</v>
      </c>
      <c r="L150" t="s">
        <v>21</v>
      </c>
      <c r="M150" t="s">
        <v>759</v>
      </c>
      <c r="N150" t="s">
        <v>617</v>
      </c>
      <c r="O150" t="s">
        <v>618</v>
      </c>
      <c r="P150" t="s">
        <v>25</v>
      </c>
      <c r="Q150" t="s">
        <v>26</v>
      </c>
      <c r="R150" t="str">
        <f>VLOOKUP(J150,[1]应付款管理!$A$1:$I$843,9,0)</f>
        <v>3211</v>
      </c>
      <c r="S150">
        <f t="shared" si="2"/>
        <v>0.0199999999999818</v>
      </c>
    </row>
    <row r="151" ht="14.1" customHeight="1" spans="1:19">
      <c r="A151" t="s">
        <v>17</v>
      </c>
      <c r="B151" s="2">
        <v>43838</v>
      </c>
      <c r="C151" s="2">
        <v>43838</v>
      </c>
      <c r="D151" s="2">
        <v>43862</v>
      </c>
      <c r="E151" s="2">
        <v>43838</v>
      </c>
      <c r="F151" s="2">
        <v>43840</v>
      </c>
      <c r="G151" t="s">
        <v>760</v>
      </c>
      <c r="H151" t="s">
        <v>761</v>
      </c>
      <c r="I151" t="s">
        <v>762</v>
      </c>
      <c r="J151" s="4">
        <v>1736602</v>
      </c>
      <c r="K151" s="5">
        <v>672.92</v>
      </c>
      <c r="L151" t="s">
        <v>21</v>
      </c>
      <c r="M151" t="s">
        <v>763</v>
      </c>
      <c r="N151" t="s">
        <v>764</v>
      </c>
      <c r="O151" t="s">
        <v>765</v>
      </c>
      <c r="P151" t="s">
        <v>25</v>
      </c>
      <c r="Q151" t="s">
        <v>26</v>
      </c>
      <c r="R151" t="str">
        <f>VLOOKUP(J151,[1]应付款管理!$A$1:$I$843,9,0)</f>
        <v>672.92</v>
      </c>
      <c r="S151">
        <f t="shared" si="2"/>
        <v>0</v>
      </c>
    </row>
    <row r="152" ht="14.1" customHeight="1" spans="1:19">
      <c r="A152" t="s">
        <v>17</v>
      </c>
      <c r="B152" s="2">
        <v>43838</v>
      </c>
      <c r="C152" s="2">
        <v>43838</v>
      </c>
      <c r="D152" s="2">
        <v>43862</v>
      </c>
      <c r="E152" s="2">
        <v>43838</v>
      </c>
      <c r="F152" s="2">
        <v>43841</v>
      </c>
      <c r="G152" t="s">
        <v>766</v>
      </c>
      <c r="H152" t="s">
        <v>767</v>
      </c>
      <c r="I152" t="s">
        <v>768</v>
      </c>
      <c r="J152" s="4">
        <v>1694749</v>
      </c>
      <c r="K152" s="5">
        <v>5020.5</v>
      </c>
      <c r="L152" t="s">
        <v>21</v>
      </c>
      <c r="M152" t="s">
        <v>769</v>
      </c>
      <c r="N152" t="s">
        <v>438</v>
      </c>
      <c r="O152" t="s">
        <v>770</v>
      </c>
      <c r="P152" t="s">
        <v>25</v>
      </c>
      <c r="Q152" t="s">
        <v>26</v>
      </c>
      <c r="R152" t="str">
        <f>VLOOKUP(J152,[1]应付款管理!$A$1:$I$843,9,0)</f>
        <v>5020.5</v>
      </c>
      <c r="S152">
        <f t="shared" si="2"/>
        <v>0</v>
      </c>
    </row>
    <row r="153" ht="14.1" customHeight="1" spans="1:19">
      <c r="A153" t="s">
        <v>17</v>
      </c>
      <c r="B153" s="2">
        <v>43838</v>
      </c>
      <c r="C153" s="2">
        <v>43838</v>
      </c>
      <c r="D153" s="2">
        <v>43862</v>
      </c>
      <c r="E153" s="2">
        <v>43838</v>
      </c>
      <c r="F153" s="2">
        <v>43839</v>
      </c>
      <c r="G153" t="s">
        <v>771</v>
      </c>
      <c r="H153" t="s">
        <v>772</v>
      </c>
      <c r="I153" t="s">
        <v>773</v>
      </c>
      <c r="J153" s="4">
        <v>1747827</v>
      </c>
      <c r="K153" s="5">
        <v>695.29</v>
      </c>
      <c r="L153" t="s">
        <v>21</v>
      </c>
      <c r="M153" t="s">
        <v>774</v>
      </c>
      <c r="N153" t="s">
        <v>541</v>
      </c>
      <c r="O153" t="s">
        <v>775</v>
      </c>
      <c r="P153" t="s">
        <v>25</v>
      </c>
      <c r="Q153" t="s">
        <v>26</v>
      </c>
      <c r="R153" t="str">
        <f>VLOOKUP(J153,[1]应付款管理!$A$1:$I$843,9,0)</f>
        <v>695.29</v>
      </c>
      <c r="S153">
        <f t="shared" si="2"/>
        <v>0</v>
      </c>
    </row>
    <row r="154" ht="14.1" customHeight="1" spans="1:19">
      <c r="A154" t="s">
        <v>17</v>
      </c>
      <c r="B154" s="2">
        <v>43838</v>
      </c>
      <c r="C154" s="2">
        <v>43838</v>
      </c>
      <c r="D154" s="2">
        <v>43862</v>
      </c>
      <c r="E154" s="2">
        <v>43838</v>
      </c>
      <c r="F154" s="2">
        <v>43840</v>
      </c>
      <c r="G154" t="s">
        <v>776</v>
      </c>
      <c r="H154" t="s">
        <v>777</v>
      </c>
      <c r="I154" t="s">
        <v>778</v>
      </c>
      <c r="J154" s="4">
        <v>1654512</v>
      </c>
      <c r="K154" s="5">
        <v>240.94</v>
      </c>
      <c r="L154" t="s">
        <v>21</v>
      </c>
      <c r="M154" t="s">
        <v>779</v>
      </c>
      <c r="N154" t="s">
        <v>55</v>
      </c>
      <c r="O154" t="s">
        <v>780</v>
      </c>
      <c r="P154" t="s">
        <v>25</v>
      </c>
      <c r="Q154" t="s">
        <v>26</v>
      </c>
      <c r="R154" t="str">
        <f>VLOOKUP(J154,[1]应付款管理!$A$1:$I$843,9,0)</f>
        <v>240.94</v>
      </c>
      <c r="S154">
        <f t="shared" si="2"/>
        <v>0</v>
      </c>
    </row>
    <row r="155" ht="14.1" customHeight="1" spans="1:19">
      <c r="A155" t="s">
        <v>17</v>
      </c>
      <c r="B155" s="2">
        <v>43838</v>
      </c>
      <c r="C155" s="2">
        <v>43838</v>
      </c>
      <c r="D155" s="2">
        <v>43862</v>
      </c>
      <c r="E155" s="2">
        <v>43838</v>
      </c>
      <c r="F155" s="2">
        <v>43839</v>
      </c>
      <c r="G155" t="s">
        <v>781</v>
      </c>
      <c r="H155" t="s">
        <v>782</v>
      </c>
      <c r="I155" t="s">
        <v>783</v>
      </c>
      <c r="J155" s="4">
        <v>1729478</v>
      </c>
      <c r="K155" s="5">
        <v>456.52</v>
      </c>
      <c r="L155" t="s">
        <v>21</v>
      </c>
      <c r="M155" t="s">
        <v>784</v>
      </c>
      <c r="N155" t="s">
        <v>438</v>
      </c>
      <c r="O155" t="s">
        <v>785</v>
      </c>
      <c r="P155" t="s">
        <v>25</v>
      </c>
      <c r="Q155" t="s">
        <v>26</v>
      </c>
      <c r="R155" t="str">
        <f>VLOOKUP(J155,[1]应付款管理!$A$1:$I$843,9,0)</f>
        <v>456.52</v>
      </c>
      <c r="S155">
        <f t="shared" si="2"/>
        <v>0</v>
      </c>
    </row>
    <row r="156" ht="14.1" customHeight="1" spans="1:19">
      <c r="A156" t="s">
        <v>17</v>
      </c>
      <c r="B156" s="2">
        <v>43838</v>
      </c>
      <c r="C156" s="2">
        <v>43838</v>
      </c>
      <c r="D156" s="2">
        <v>43862</v>
      </c>
      <c r="E156" s="2">
        <v>43838</v>
      </c>
      <c r="F156" s="2">
        <v>43841</v>
      </c>
      <c r="G156" t="s">
        <v>786</v>
      </c>
      <c r="H156" t="s">
        <v>787</v>
      </c>
      <c r="I156" t="s">
        <v>788</v>
      </c>
      <c r="J156" s="4">
        <v>1664918</v>
      </c>
      <c r="K156" s="5">
        <v>9366.1</v>
      </c>
      <c r="L156" t="s">
        <v>21</v>
      </c>
      <c r="M156" t="s">
        <v>789</v>
      </c>
      <c r="N156" t="s">
        <v>113</v>
      </c>
      <c r="O156" t="s">
        <v>790</v>
      </c>
      <c r="P156" t="s">
        <v>33</v>
      </c>
      <c r="Q156" t="s">
        <v>26</v>
      </c>
      <c r="R156" t="str">
        <f>VLOOKUP(J156,[1]应付款管理!$A$1:$I$843,9,0)</f>
        <v>9366.09</v>
      </c>
      <c r="S156">
        <f t="shared" si="2"/>
        <v>-0.0100000000002183</v>
      </c>
    </row>
    <row r="157" ht="14.1" customHeight="1" spans="1:19">
      <c r="A157" t="s">
        <v>17</v>
      </c>
      <c r="B157" s="2">
        <v>43838</v>
      </c>
      <c r="C157" s="2">
        <v>43838</v>
      </c>
      <c r="D157" s="2">
        <v>43862</v>
      </c>
      <c r="E157" s="2">
        <v>43838</v>
      </c>
      <c r="F157" s="2">
        <v>43839</v>
      </c>
      <c r="G157" t="s">
        <v>791</v>
      </c>
      <c r="H157" t="s">
        <v>792</v>
      </c>
      <c r="I157" t="s">
        <v>793</v>
      </c>
      <c r="J157" s="4">
        <v>1743865</v>
      </c>
      <c r="K157" s="5">
        <v>567.88</v>
      </c>
      <c r="L157" t="s">
        <v>21</v>
      </c>
      <c r="M157" t="s">
        <v>794</v>
      </c>
      <c r="N157" t="s">
        <v>438</v>
      </c>
      <c r="O157" t="s">
        <v>645</v>
      </c>
      <c r="P157" t="s">
        <v>25</v>
      </c>
      <c r="Q157" t="s">
        <v>26</v>
      </c>
      <c r="R157" t="str">
        <f>VLOOKUP(J157,[1]应付款管理!$A$1:$I$843,9,0)</f>
        <v>567.88</v>
      </c>
      <c r="S157">
        <f t="shared" si="2"/>
        <v>0</v>
      </c>
    </row>
    <row r="158" ht="14.1" customHeight="1" spans="1:19">
      <c r="A158" t="s">
        <v>17</v>
      </c>
      <c r="B158" s="2">
        <v>43838</v>
      </c>
      <c r="C158" s="2">
        <v>43838</v>
      </c>
      <c r="D158" s="2">
        <v>43862</v>
      </c>
      <c r="E158" s="2">
        <v>43838</v>
      </c>
      <c r="F158" s="2">
        <v>43842</v>
      </c>
      <c r="G158" t="s">
        <v>795</v>
      </c>
      <c r="H158" t="s">
        <v>796</v>
      </c>
      <c r="I158" t="s">
        <v>797</v>
      </c>
      <c r="J158" s="4">
        <v>1742935</v>
      </c>
      <c r="K158" s="5">
        <v>3019.28</v>
      </c>
      <c r="L158" t="s">
        <v>21</v>
      </c>
      <c r="M158" t="s">
        <v>798</v>
      </c>
      <c r="N158" t="s">
        <v>799</v>
      </c>
      <c r="O158" t="s">
        <v>800</v>
      </c>
      <c r="P158" t="s">
        <v>25</v>
      </c>
      <c r="Q158" t="s">
        <v>26</v>
      </c>
      <c r="R158" t="str">
        <f>VLOOKUP(J158,[1]应付款管理!$A$1:$I$843,9,0)</f>
        <v>3019.28</v>
      </c>
      <c r="S158">
        <f t="shared" si="2"/>
        <v>0</v>
      </c>
    </row>
    <row r="159" ht="14.1" customHeight="1" spans="1:19">
      <c r="A159" t="s">
        <v>17</v>
      </c>
      <c r="B159" s="2">
        <v>43838</v>
      </c>
      <c r="C159" s="2">
        <v>43838</v>
      </c>
      <c r="D159" s="2">
        <v>43862</v>
      </c>
      <c r="E159" s="2">
        <v>43838</v>
      </c>
      <c r="F159" s="2">
        <v>43839</v>
      </c>
      <c r="G159" t="s">
        <v>801</v>
      </c>
      <c r="H159" t="s">
        <v>802</v>
      </c>
      <c r="I159" t="s">
        <v>803</v>
      </c>
      <c r="J159" s="4">
        <v>1721964</v>
      </c>
      <c r="K159" s="5">
        <v>656.13</v>
      </c>
      <c r="L159" t="s">
        <v>21</v>
      </c>
      <c r="M159" t="s">
        <v>804</v>
      </c>
      <c r="N159" t="s">
        <v>38</v>
      </c>
      <c r="O159" t="s">
        <v>805</v>
      </c>
      <c r="P159" t="s">
        <v>25</v>
      </c>
      <c r="Q159" t="s">
        <v>26</v>
      </c>
      <c r="R159" t="str">
        <f>VLOOKUP(J159,[1]应付款管理!$A$1:$I$843,9,0)</f>
        <v>656.13</v>
      </c>
      <c r="S159">
        <f t="shared" si="2"/>
        <v>0</v>
      </c>
    </row>
    <row r="160" ht="14.1" customHeight="1" spans="1:19">
      <c r="A160" t="s">
        <v>17</v>
      </c>
      <c r="B160" s="2">
        <v>43838</v>
      </c>
      <c r="C160" s="2">
        <v>43838</v>
      </c>
      <c r="D160" s="2">
        <v>43862</v>
      </c>
      <c r="E160" s="2">
        <v>43838</v>
      </c>
      <c r="F160" s="2">
        <v>43839</v>
      </c>
      <c r="G160" t="s">
        <v>806</v>
      </c>
      <c r="H160" t="s">
        <v>807</v>
      </c>
      <c r="I160" t="s">
        <v>808</v>
      </c>
      <c r="J160" s="4">
        <v>1738649</v>
      </c>
      <c r="K160" s="5">
        <v>814.53</v>
      </c>
      <c r="L160" t="s">
        <v>21</v>
      </c>
      <c r="M160" t="s">
        <v>809</v>
      </c>
      <c r="N160" t="s">
        <v>55</v>
      </c>
      <c r="O160" t="s">
        <v>810</v>
      </c>
      <c r="P160" t="s">
        <v>25</v>
      </c>
      <c r="Q160" t="s">
        <v>26</v>
      </c>
      <c r="R160" t="str">
        <f>VLOOKUP(J160,[1]应付款管理!$A$1:$I$843,9,0)</f>
        <v>814.53</v>
      </c>
      <c r="S160">
        <f t="shared" si="2"/>
        <v>0</v>
      </c>
    </row>
    <row r="161" ht="14.1" customHeight="1" spans="1:19">
      <c r="A161" t="s">
        <v>17</v>
      </c>
      <c r="B161" s="2">
        <v>43839</v>
      </c>
      <c r="C161" s="2">
        <v>43839</v>
      </c>
      <c r="D161" s="2">
        <v>43862</v>
      </c>
      <c r="E161" s="2">
        <v>43839</v>
      </c>
      <c r="F161" s="2">
        <v>43843</v>
      </c>
      <c r="G161" t="s">
        <v>811</v>
      </c>
      <c r="H161" t="s">
        <v>812</v>
      </c>
      <c r="I161" t="s">
        <v>813</v>
      </c>
      <c r="J161" s="4">
        <v>1748151</v>
      </c>
      <c r="K161" s="5">
        <v>1934.94</v>
      </c>
      <c r="L161" t="s">
        <v>21</v>
      </c>
      <c r="M161" t="s">
        <v>814</v>
      </c>
      <c r="N161" t="s">
        <v>143</v>
      </c>
      <c r="O161" t="s">
        <v>144</v>
      </c>
      <c r="P161" t="s">
        <v>25</v>
      </c>
      <c r="Q161" t="s">
        <v>26</v>
      </c>
      <c r="R161" t="str">
        <f>VLOOKUP(J161,[1]应付款管理!$A$1:$I$843,9,0)</f>
        <v>1934.96</v>
      </c>
      <c r="S161">
        <f t="shared" si="2"/>
        <v>0.0199999999999818</v>
      </c>
    </row>
    <row r="162" ht="14.1" customHeight="1" spans="1:19">
      <c r="A162" t="s">
        <v>17</v>
      </c>
      <c r="B162" s="2">
        <v>43839</v>
      </c>
      <c r="C162" s="2">
        <v>43839</v>
      </c>
      <c r="D162" s="2">
        <v>43862</v>
      </c>
      <c r="E162" s="2">
        <v>43839</v>
      </c>
      <c r="F162" s="2">
        <v>43840</v>
      </c>
      <c r="G162" t="s">
        <v>815</v>
      </c>
      <c r="H162" t="s">
        <v>816</v>
      </c>
      <c r="I162" t="s">
        <v>817</v>
      </c>
      <c r="J162" s="6">
        <v>1712451</v>
      </c>
      <c r="K162" s="5">
        <v>994.63</v>
      </c>
      <c r="L162" t="s">
        <v>21</v>
      </c>
      <c r="M162" t="s">
        <v>818</v>
      </c>
      <c r="N162" t="s">
        <v>516</v>
      </c>
      <c r="O162" t="s">
        <v>819</v>
      </c>
      <c r="P162" t="s">
        <v>25</v>
      </c>
      <c r="Q162" t="s">
        <v>26</v>
      </c>
      <c r="R162" t="e">
        <f>VLOOKUP(J162,[1]应付款管理!$A$1:$I$843,9,0)</f>
        <v>#N/A</v>
      </c>
      <c r="S162" t="e">
        <f t="shared" si="2"/>
        <v>#N/A</v>
      </c>
    </row>
    <row r="163" ht="14.1" customHeight="1" spans="1:19">
      <c r="A163" t="s">
        <v>17</v>
      </c>
      <c r="B163" s="2">
        <v>43839</v>
      </c>
      <c r="C163" s="2">
        <v>43839</v>
      </c>
      <c r="D163" s="2">
        <v>43862</v>
      </c>
      <c r="E163" s="2">
        <v>43839</v>
      </c>
      <c r="F163" s="2">
        <v>43840</v>
      </c>
      <c r="G163" t="s">
        <v>820</v>
      </c>
      <c r="H163" t="s">
        <v>821</v>
      </c>
      <c r="I163" t="s">
        <v>822</v>
      </c>
      <c r="J163" s="4">
        <v>1570245</v>
      </c>
      <c r="K163" s="5">
        <v>1574.37</v>
      </c>
      <c r="L163" t="s">
        <v>21</v>
      </c>
      <c r="M163" t="s">
        <v>823</v>
      </c>
      <c r="N163" t="s">
        <v>97</v>
      </c>
      <c r="O163" t="s">
        <v>824</v>
      </c>
      <c r="P163" t="s">
        <v>25</v>
      </c>
      <c r="Q163" t="s">
        <v>26</v>
      </c>
      <c r="R163" t="str">
        <f>VLOOKUP(J163,[1]应付款管理!$A$1:$I$843,9,0)</f>
        <v>1574.37</v>
      </c>
      <c r="S163">
        <f t="shared" si="2"/>
        <v>0</v>
      </c>
    </row>
    <row r="164" ht="14.1" customHeight="1" spans="1:19">
      <c r="A164" t="s">
        <v>17</v>
      </c>
      <c r="B164" s="2">
        <v>43839</v>
      </c>
      <c r="C164" s="2">
        <v>43839</v>
      </c>
      <c r="D164" s="2">
        <v>43862</v>
      </c>
      <c r="E164" s="2">
        <v>43839</v>
      </c>
      <c r="F164" s="2">
        <v>43840</v>
      </c>
      <c r="G164" t="s">
        <v>825</v>
      </c>
      <c r="H164" t="s">
        <v>826</v>
      </c>
      <c r="I164" t="s">
        <v>827</v>
      </c>
      <c r="J164" s="4">
        <v>1743983</v>
      </c>
      <c r="K164" s="5">
        <v>1114.04</v>
      </c>
      <c r="L164" t="s">
        <v>21</v>
      </c>
      <c r="M164" t="s">
        <v>828</v>
      </c>
      <c r="N164" t="s">
        <v>97</v>
      </c>
      <c r="O164" t="s">
        <v>829</v>
      </c>
      <c r="P164" t="s">
        <v>25</v>
      </c>
      <c r="Q164" t="s">
        <v>26</v>
      </c>
      <c r="R164" t="str">
        <f>VLOOKUP(J164,[1]应付款管理!$A$1:$I$843,9,0)</f>
        <v>1114.02</v>
      </c>
      <c r="S164">
        <f t="shared" si="2"/>
        <v>-0.0199999999999818</v>
      </c>
    </row>
    <row r="165" ht="14.1" customHeight="1" spans="1:19">
      <c r="A165" t="s">
        <v>17</v>
      </c>
      <c r="B165" s="2">
        <v>43839</v>
      </c>
      <c r="C165" s="2">
        <v>43839</v>
      </c>
      <c r="D165" s="2">
        <v>43862</v>
      </c>
      <c r="E165" s="2">
        <v>43839</v>
      </c>
      <c r="F165" s="2">
        <v>43840</v>
      </c>
      <c r="G165" t="s">
        <v>830</v>
      </c>
      <c r="H165" t="s">
        <v>831</v>
      </c>
      <c r="I165" t="s">
        <v>832</v>
      </c>
      <c r="J165" s="4">
        <v>1739826</v>
      </c>
      <c r="K165" s="5">
        <v>572.43</v>
      </c>
      <c r="L165" t="s">
        <v>21</v>
      </c>
      <c r="M165" t="s">
        <v>833</v>
      </c>
      <c r="N165" t="s">
        <v>834</v>
      </c>
      <c r="O165" t="s">
        <v>835</v>
      </c>
      <c r="P165" t="s">
        <v>25</v>
      </c>
      <c r="Q165" t="s">
        <v>26</v>
      </c>
      <c r="R165" t="str">
        <f>VLOOKUP(J165,[1]应付款管理!$A$1:$I$843,9,0)</f>
        <v>572.43</v>
      </c>
      <c r="S165">
        <f t="shared" si="2"/>
        <v>0</v>
      </c>
    </row>
    <row r="166" ht="14.1" customHeight="1" spans="1:19">
      <c r="A166" t="s">
        <v>17</v>
      </c>
      <c r="B166" s="2">
        <v>43839</v>
      </c>
      <c r="C166" s="2">
        <v>43839</v>
      </c>
      <c r="D166" s="2">
        <v>43862</v>
      </c>
      <c r="E166" s="2">
        <v>43839</v>
      </c>
      <c r="F166" s="2">
        <v>43840</v>
      </c>
      <c r="G166" t="s">
        <v>836</v>
      </c>
      <c r="H166" t="s">
        <v>837</v>
      </c>
      <c r="I166" t="s">
        <v>838</v>
      </c>
      <c r="J166" s="4">
        <v>1746157</v>
      </c>
      <c r="K166" s="5">
        <v>410.16</v>
      </c>
      <c r="L166" t="s">
        <v>21</v>
      </c>
      <c r="M166" t="s">
        <v>839</v>
      </c>
      <c r="N166" t="s">
        <v>840</v>
      </c>
      <c r="O166" t="s">
        <v>841</v>
      </c>
      <c r="P166" t="s">
        <v>25</v>
      </c>
      <c r="Q166" t="s">
        <v>26</v>
      </c>
      <c r="R166" t="str">
        <f>VLOOKUP(J166,[1]应付款管理!$A$1:$I$843,9,0)</f>
        <v>410.16</v>
      </c>
      <c r="S166">
        <f t="shared" si="2"/>
        <v>0</v>
      </c>
    </row>
    <row r="167" ht="14.1" customHeight="1" spans="1:19">
      <c r="A167" t="s">
        <v>17</v>
      </c>
      <c r="B167" s="2">
        <v>43839</v>
      </c>
      <c r="C167" s="2">
        <v>43839</v>
      </c>
      <c r="D167" s="2">
        <v>43862</v>
      </c>
      <c r="E167" s="2">
        <v>43839</v>
      </c>
      <c r="F167" s="2">
        <v>43840</v>
      </c>
      <c r="G167" t="s">
        <v>842</v>
      </c>
      <c r="H167" t="s">
        <v>843</v>
      </c>
      <c r="I167" t="s">
        <v>844</v>
      </c>
      <c r="J167" s="4">
        <v>1745897</v>
      </c>
      <c r="K167" s="5">
        <v>787.82</v>
      </c>
      <c r="L167" t="s">
        <v>21</v>
      </c>
      <c r="M167" t="s">
        <v>845</v>
      </c>
      <c r="N167" t="s">
        <v>617</v>
      </c>
      <c r="O167" t="s">
        <v>618</v>
      </c>
      <c r="P167" t="s">
        <v>25</v>
      </c>
      <c r="Q167" t="s">
        <v>26</v>
      </c>
      <c r="R167" t="str">
        <f>VLOOKUP(J167,[1]应付款管理!$A$1:$I$843,9,0)</f>
        <v>787.82</v>
      </c>
      <c r="S167">
        <f t="shared" si="2"/>
        <v>0</v>
      </c>
    </row>
    <row r="168" ht="14.1" customHeight="1" spans="1:19">
      <c r="A168" t="s">
        <v>17</v>
      </c>
      <c r="B168" s="2">
        <v>43839</v>
      </c>
      <c r="C168" s="2">
        <v>43839</v>
      </c>
      <c r="D168" s="2">
        <v>43862</v>
      </c>
      <c r="E168" s="2">
        <v>43839</v>
      </c>
      <c r="F168" s="2">
        <v>43840</v>
      </c>
      <c r="G168" t="s">
        <v>846</v>
      </c>
      <c r="H168" t="s">
        <v>847</v>
      </c>
      <c r="I168" t="s">
        <v>848</v>
      </c>
      <c r="J168" s="4">
        <v>1751182</v>
      </c>
      <c r="K168" s="5">
        <v>354.39</v>
      </c>
      <c r="L168" t="s">
        <v>21</v>
      </c>
      <c r="M168" t="s">
        <v>849</v>
      </c>
      <c r="N168" t="s">
        <v>55</v>
      </c>
      <c r="O168" t="s">
        <v>850</v>
      </c>
      <c r="P168" t="s">
        <v>25</v>
      </c>
      <c r="Q168" t="s">
        <v>26</v>
      </c>
      <c r="R168" t="str">
        <f>VLOOKUP(J168,[1]应付款管理!$A$1:$I$843,9,0)</f>
        <v>354.39</v>
      </c>
      <c r="S168">
        <f t="shared" si="2"/>
        <v>0</v>
      </c>
    </row>
    <row r="169" ht="14.1" customHeight="1" spans="1:19">
      <c r="A169" t="s">
        <v>17</v>
      </c>
      <c r="B169" s="2">
        <v>43839</v>
      </c>
      <c r="C169" s="2">
        <v>43839</v>
      </c>
      <c r="D169" s="2">
        <v>43862</v>
      </c>
      <c r="E169" s="2">
        <v>43839</v>
      </c>
      <c r="F169" s="2">
        <v>43841</v>
      </c>
      <c r="G169" t="s">
        <v>851</v>
      </c>
      <c r="H169" t="s">
        <v>852</v>
      </c>
      <c r="I169" t="s">
        <v>853</v>
      </c>
      <c r="J169" s="4">
        <v>1751335</v>
      </c>
      <c r="K169" s="5">
        <v>2447.76</v>
      </c>
      <c r="L169" t="s">
        <v>21</v>
      </c>
      <c r="M169" t="s">
        <v>854</v>
      </c>
      <c r="N169" t="s">
        <v>855</v>
      </c>
      <c r="O169" t="s">
        <v>856</v>
      </c>
      <c r="P169" t="s">
        <v>25</v>
      </c>
      <c r="Q169" t="s">
        <v>26</v>
      </c>
      <c r="R169" t="str">
        <f>VLOOKUP(J169,[1]应付款管理!$A$1:$I$843,9,0)</f>
        <v>2447.76</v>
      </c>
      <c r="S169">
        <f t="shared" si="2"/>
        <v>0</v>
      </c>
    </row>
    <row r="170" ht="14.1" customHeight="1" spans="1:19">
      <c r="A170" t="s">
        <v>17</v>
      </c>
      <c r="B170" s="2">
        <v>43839</v>
      </c>
      <c r="C170" s="2">
        <v>43839</v>
      </c>
      <c r="D170" s="2">
        <v>43862</v>
      </c>
      <c r="E170" s="2">
        <v>43839</v>
      </c>
      <c r="F170" s="2">
        <v>43840</v>
      </c>
      <c r="G170" t="s">
        <v>857</v>
      </c>
      <c r="H170" t="s">
        <v>858</v>
      </c>
      <c r="I170" t="s">
        <v>859</v>
      </c>
      <c r="J170" s="4">
        <v>1751293</v>
      </c>
      <c r="K170" s="5">
        <v>302.31</v>
      </c>
      <c r="L170" t="s">
        <v>21</v>
      </c>
      <c r="M170" t="s">
        <v>860</v>
      </c>
      <c r="N170" t="s">
        <v>38</v>
      </c>
      <c r="O170" t="s">
        <v>728</v>
      </c>
      <c r="P170" t="s">
        <v>25</v>
      </c>
      <c r="Q170" t="s">
        <v>26</v>
      </c>
      <c r="R170" t="str">
        <f>VLOOKUP(J170,[1]应付款管理!$A$1:$I$843,9,0)</f>
        <v>302.31</v>
      </c>
      <c r="S170">
        <f t="shared" si="2"/>
        <v>0</v>
      </c>
    </row>
    <row r="171" ht="14.1" customHeight="1" spans="1:19">
      <c r="A171" t="s">
        <v>17</v>
      </c>
      <c r="B171" s="2">
        <v>43839</v>
      </c>
      <c r="C171" s="2">
        <v>43839</v>
      </c>
      <c r="D171" s="2">
        <v>43862</v>
      </c>
      <c r="E171" s="2">
        <v>43839</v>
      </c>
      <c r="F171" s="2">
        <v>43840</v>
      </c>
      <c r="G171" t="s">
        <v>861</v>
      </c>
      <c r="H171" t="s">
        <v>862</v>
      </c>
      <c r="I171" t="s">
        <v>863</v>
      </c>
      <c r="J171" s="4">
        <v>1670500</v>
      </c>
      <c r="K171" s="5">
        <v>548.76</v>
      </c>
      <c r="L171" t="s">
        <v>21</v>
      </c>
      <c r="M171" t="s">
        <v>864</v>
      </c>
      <c r="N171" t="s">
        <v>386</v>
      </c>
      <c r="O171" t="s">
        <v>387</v>
      </c>
      <c r="P171" t="s">
        <v>33</v>
      </c>
      <c r="Q171" t="s">
        <v>26</v>
      </c>
      <c r="R171" t="str">
        <f>VLOOKUP(J171,[1]应付款管理!$A$1:$I$843,9,0)</f>
        <v>548.76</v>
      </c>
      <c r="S171">
        <f t="shared" si="2"/>
        <v>0</v>
      </c>
    </row>
    <row r="172" ht="14.1" customHeight="1" spans="1:19">
      <c r="A172" t="s">
        <v>17</v>
      </c>
      <c r="B172" s="2">
        <v>43839</v>
      </c>
      <c r="C172" s="2">
        <v>43839</v>
      </c>
      <c r="D172" s="2">
        <v>43862</v>
      </c>
      <c r="E172" s="2">
        <v>43839</v>
      </c>
      <c r="F172" s="2">
        <v>43840</v>
      </c>
      <c r="G172" t="s">
        <v>865</v>
      </c>
      <c r="H172" t="s">
        <v>866</v>
      </c>
      <c r="I172" t="s">
        <v>867</v>
      </c>
      <c r="J172" s="4">
        <v>1672691</v>
      </c>
      <c r="K172" s="5">
        <v>419.4</v>
      </c>
      <c r="L172" t="s">
        <v>21</v>
      </c>
      <c r="M172" t="s">
        <v>868</v>
      </c>
      <c r="N172" t="s">
        <v>55</v>
      </c>
      <c r="O172" t="s">
        <v>77</v>
      </c>
      <c r="P172" t="s">
        <v>25</v>
      </c>
      <c r="Q172" t="s">
        <v>26</v>
      </c>
      <c r="R172" t="str">
        <f>VLOOKUP(J172,[1]应付款管理!$A$1:$I$843,9,0)</f>
        <v>419.4</v>
      </c>
      <c r="S172">
        <f t="shared" si="2"/>
        <v>0</v>
      </c>
    </row>
    <row r="173" ht="14.1" customHeight="1" spans="1:19">
      <c r="A173" t="s">
        <v>17</v>
      </c>
      <c r="B173" s="2">
        <v>43839</v>
      </c>
      <c r="C173" s="2">
        <v>43839</v>
      </c>
      <c r="D173" s="2">
        <v>43862</v>
      </c>
      <c r="E173" s="2">
        <v>43839</v>
      </c>
      <c r="F173" s="2">
        <v>43845</v>
      </c>
      <c r="G173" t="s">
        <v>869</v>
      </c>
      <c r="H173" t="s">
        <v>870</v>
      </c>
      <c r="I173" t="s">
        <v>871</v>
      </c>
      <c r="J173" s="4">
        <v>1688278</v>
      </c>
      <c r="K173" s="5">
        <v>3231.3</v>
      </c>
      <c r="L173" t="s">
        <v>21</v>
      </c>
      <c r="M173" t="s">
        <v>872</v>
      </c>
      <c r="N173" t="s">
        <v>438</v>
      </c>
      <c r="O173" t="s">
        <v>873</v>
      </c>
      <c r="P173" t="s">
        <v>25</v>
      </c>
      <c r="Q173" t="s">
        <v>26</v>
      </c>
      <c r="R173" t="str">
        <f>VLOOKUP(J173,[1]应付款管理!$A$1:$I$843,9,0)</f>
        <v>3231.3</v>
      </c>
      <c r="S173">
        <f t="shared" si="2"/>
        <v>0</v>
      </c>
    </row>
    <row r="174" ht="14.1" customHeight="1" spans="1:19">
      <c r="A174" t="s">
        <v>17</v>
      </c>
      <c r="B174" s="2">
        <v>43839</v>
      </c>
      <c r="C174" s="2">
        <v>43839</v>
      </c>
      <c r="D174" s="2">
        <v>43862</v>
      </c>
      <c r="E174" s="2">
        <v>43839</v>
      </c>
      <c r="F174" s="2">
        <v>43840</v>
      </c>
      <c r="G174" t="s">
        <v>874</v>
      </c>
      <c r="H174" t="s">
        <v>875</v>
      </c>
      <c r="I174" t="s">
        <v>876</v>
      </c>
      <c r="J174" s="4">
        <v>1743923</v>
      </c>
      <c r="K174" s="5">
        <v>787.82</v>
      </c>
      <c r="L174" t="s">
        <v>21</v>
      </c>
      <c r="M174" t="s">
        <v>877</v>
      </c>
      <c r="N174" t="s">
        <v>617</v>
      </c>
      <c r="O174" t="s">
        <v>618</v>
      </c>
      <c r="P174" t="s">
        <v>25</v>
      </c>
      <c r="Q174" t="s">
        <v>26</v>
      </c>
      <c r="R174" t="str">
        <f>VLOOKUP(J174,[1]应付款管理!$A$1:$I$843,9,0)</f>
        <v>787.82</v>
      </c>
      <c r="S174">
        <f t="shared" si="2"/>
        <v>0</v>
      </c>
    </row>
    <row r="175" ht="14.1" customHeight="1" spans="1:19">
      <c r="A175" t="s">
        <v>17</v>
      </c>
      <c r="B175" s="2">
        <v>43839</v>
      </c>
      <c r="C175" s="2">
        <v>43839</v>
      </c>
      <c r="D175" s="2">
        <v>43862</v>
      </c>
      <c r="E175" s="2">
        <v>43839</v>
      </c>
      <c r="F175" s="2">
        <v>43845</v>
      </c>
      <c r="G175" t="s">
        <v>878</v>
      </c>
      <c r="H175" t="s">
        <v>879</v>
      </c>
      <c r="I175" t="s">
        <v>880</v>
      </c>
      <c r="J175" s="4">
        <v>1689698</v>
      </c>
      <c r="K175" s="5">
        <v>4106.58</v>
      </c>
      <c r="L175" t="s">
        <v>21</v>
      </c>
      <c r="M175" t="s">
        <v>881</v>
      </c>
      <c r="N175" t="s">
        <v>44</v>
      </c>
      <c r="O175" t="s">
        <v>882</v>
      </c>
      <c r="P175" t="s">
        <v>25</v>
      </c>
      <c r="Q175" t="s">
        <v>26</v>
      </c>
      <c r="R175" t="str">
        <f>VLOOKUP(J175,[1]应付款管理!$A$1:$I$843,9,0)</f>
        <v>4106.58</v>
      </c>
      <c r="S175">
        <f t="shared" si="2"/>
        <v>0</v>
      </c>
    </row>
    <row r="176" ht="14.1" customHeight="1" spans="1:19">
      <c r="A176" t="s">
        <v>17</v>
      </c>
      <c r="B176" s="2">
        <v>43839</v>
      </c>
      <c r="C176" s="2">
        <v>43840</v>
      </c>
      <c r="D176" s="2">
        <v>43862</v>
      </c>
      <c r="E176" s="2">
        <v>43839</v>
      </c>
      <c r="F176" s="2">
        <v>43841</v>
      </c>
      <c r="G176" t="s">
        <v>883</v>
      </c>
      <c r="H176" t="s">
        <v>884</v>
      </c>
      <c r="I176" t="s">
        <v>885</v>
      </c>
      <c r="J176" s="4">
        <v>1752406</v>
      </c>
      <c r="K176" s="5">
        <v>837.93</v>
      </c>
      <c r="L176" t="s">
        <v>21</v>
      </c>
      <c r="M176" t="s">
        <v>886</v>
      </c>
      <c r="N176" t="s">
        <v>55</v>
      </c>
      <c r="O176" t="s">
        <v>887</v>
      </c>
      <c r="P176" t="s">
        <v>25</v>
      </c>
      <c r="Q176" t="s">
        <v>26</v>
      </c>
      <c r="R176" t="str">
        <f>VLOOKUP(J176,[1]应付款管理!$A$1:$I$843,9,0)</f>
        <v>837.94</v>
      </c>
      <c r="S176">
        <f t="shared" si="2"/>
        <v>0.0100000000001046</v>
      </c>
    </row>
    <row r="177" ht="14.1" customHeight="1" spans="1:19">
      <c r="A177" t="s">
        <v>17</v>
      </c>
      <c r="B177" s="2">
        <v>43839</v>
      </c>
      <c r="C177" s="2">
        <v>43840</v>
      </c>
      <c r="D177" s="2">
        <v>43862</v>
      </c>
      <c r="E177" s="2">
        <v>43839</v>
      </c>
      <c r="F177" s="2">
        <v>43840</v>
      </c>
      <c r="G177" t="s">
        <v>888</v>
      </c>
      <c r="H177" t="s">
        <v>889</v>
      </c>
      <c r="I177" t="s">
        <v>890</v>
      </c>
      <c r="J177" s="4">
        <v>1752225</v>
      </c>
      <c r="K177" s="5">
        <v>679.51</v>
      </c>
      <c r="L177" t="s">
        <v>21</v>
      </c>
      <c r="M177" t="s">
        <v>891</v>
      </c>
      <c r="N177" t="s">
        <v>163</v>
      </c>
      <c r="O177" t="s">
        <v>892</v>
      </c>
      <c r="P177" t="s">
        <v>25</v>
      </c>
      <c r="Q177" t="s">
        <v>26</v>
      </c>
      <c r="R177" t="str">
        <f>VLOOKUP(J177,[1]应付款管理!$A$1:$I$843,9,0)</f>
        <v>679.51</v>
      </c>
      <c r="S177">
        <f t="shared" si="2"/>
        <v>0</v>
      </c>
    </row>
    <row r="178" ht="14.1" customHeight="1" spans="1:19">
      <c r="A178" t="s">
        <v>17</v>
      </c>
      <c r="B178" s="2">
        <v>43840</v>
      </c>
      <c r="C178" s="2">
        <v>43840</v>
      </c>
      <c r="D178" s="2">
        <v>43862</v>
      </c>
      <c r="E178" s="2">
        <v>43840</v>
      </c>
      <c r="F178" s="2">
        <v>43844</v>
      </c>
      <c r="G178" t="s">
        <v>893</v>
      </c>
      <c r="H178" t="s">
        <v>894</v>
      </c>
      <c r="I178" t="s">
        <v>895</v>
      </c>
      <c r="J178" s="6">
        <v>1691991</v>
      </c>
      <c r="K178" s="5">
        <v>1721.64</v>
      </c>
      <c r="L178" t="s">
        <v>21</v>
      </c>
      <c r="M178" t="s">
        <v>896</v>
      </c>
      <c r="N178" t="s">
        <v>55</v>
      </c>
      <c r="O178" t="s">
        <v>897</v>
      </c>
      <c r="P178" t="s">
        <v>25</v>
      </c>
      <c r="Q178" t="s">
        <v>26</v>
      </c>
      <c r="R178" t="e">
        <f>VLOOKUP(J178,[1]应付款管理!$A$1:$I$843,9,0)</f>
        <v>#N/A</v>
      </c>
      <c r="S178" t="e">
        <f t="shared" si="2"/>
        <v>#N/A</v>
      </c>
    </row>
    <row r="179" ht="14.1" customHeight="1" spans="1:19">
      <c r="A179" t="s">
        <v>17</v>
      </c>
      <c r="B179" s="2">
        <v>43840</v>
      </c>
      <c r="C179" s="2">
        <v>43840</v>
      </c>
      <c r="D179" s="2">
        <v>43862</v>
      </c>
      <c r="E179" s="2">
        <v>43840</v>
      </c>
      <c r="F179" s="2">
        <v>43842</v>
      </c>
      <c r="G179" t="s">
        <v>898</v>
      </c>
      <c r="H179" t="s">
        <v>899</v>
      </c>
      <c r="I179" t="s">
        <v>900</v>
      </c>
      <c r="J179" s="4">
        <v>1739765</v>
      </c>
      <c r="K179" s="5">
        <v>2692.96</v>
      </c>
      <c r="L179" t="s">
        <v>21</v>
      </c>
      <c r="M179" t="s">
        <v>901</v>
      </c>
      <c r="N179" t="s">
        <v>55</v>
      </c>
      <c r="O179" t="s">
        <v>902</v>
      </c>
      <c r="P179" t="s">
        <v>25</v>
      </c>
      <c r="Q179" t="s">
        <v>26</v>
      </c>
      <c r="R179" t="str">
        <f>VLOOKUP(J179,[1]应付款管理!$A$1:$I$843,9,0)</f>
        <v>2692.96</v>
      </c>
      <c r="S179">
        <f t="shared" si="2"/>
        <v>0</v>
      </c>
    </row>
    <row r="180" ht="14.1" customHeight="1" spans="1:19">
      <c r="A180" t="s">
        <v>17</v>
      </c>
      <c r="B180" s="2">
        <v>43839</v>
      </c>
      <c r="C180" s="2">
        <v>43840</v>
      </c>
      <c r="D180" s="2">
        <v>43862</v>
      </c>
      <c r="E180" s="2">
        <v>43839</v>
      </c>
      <c r="F180" s="2">
        <v>43840</v>
      </c>
      <c r="G180" t="s">
        <v>903</v>
      </c>
      <c r="H180" t="s">
        <v>904</v>
      </c>
      <c r="I180" t="s">
        <v>905</v>
      </c>
      <c r="J180" s="4">
        <v>1751714</v>
      </c>
      <c r="K180" s="5">
        <v>235.08</v>
      </c>
      <c r="L180" t="s">
        <v>21</v>
      </c>
      <c r="M180" t="s">
        <v>906</v>
      </c>
      <c r="N180" t="s">
        <v>55</v>
      </c>
      <c r="O180" t="s">
        <v>907</v>
      </c>
      <c r="P180" t="s">
        <v>25</v>
      </c>
      <c r="Q180" t="s">
        <v>26</v>
      </c>
      <c r="R180" t="str">
        <f>VLOOKUP(J180,[1]应付款管理!$A$1:$I$843,9,0)</f>
        <v>235.08</v>
      </c>
      <c r="S180">
        <f t="shared" si="2"/>
        <v>0</v>
      </c>
    </row>
    <row r="181" ht="14.1" customHeight="1" spans="1:19">
      <c r="A181" t="s">
        <v>17</v>
      </c>
      <c r="B181" s="2">
        <v>43840</v>
      </c>
      <c r="C181" s="2">
        <v>43840</v>
      </c>
      <c r="D181" s="2">
        <v>43862</v>
      </c>
      <c r="E181" s="2">
        <v>43840</v>
      </c>
      <c r="F181" s="2">
        <v>43841</v>
      </c>
      <c r="G181" t="s">
        <v>908</v>
      </c>
      <c r="H181" t="s">
        <v>909</v>
      </c>
      <c r="I181" t="s">
        <v>910</v>
      </c>
      <c r="J181" s="4">
        <v>1748288</v>
      </c>
      <c r="K181" s="5">
        <v>1695.72</v>
      </c>
      <c r="L181" t="s">
        <v>21</v>
      </c>
      <c r="M181" t="s">
        <v>911</v>
      </c>
      <c r="N181" t="s">
        <v>55</v>
      </c>
      <c r="O181" t="s">
        <v>912</v>
      </c>
      <c r="P181" t="s">
        <v>25</v>
      </c>
      <c r="Q181" t="s">
        <v>26</v>
      </c>
      <c r="R181" t="str">
        <f>VLOOKUP(J181,[1]应付款管理!$A$1:$I$843,9,0)</f>
        <v>1695.72</v>
      </c>
      <c r="S181">
        <f t="shared" si="2"/>
        <v>0</v>
      </c>
    </row>
    <row r="182" ht="14.1" customHeight="1" spans="1:19">
      <c r="A182" t="s">
        <v>17</v>
      </c>
      <c r="B182" s="2">
        <v>43840</v>
      </c>
      <c r="C182" s="2">
        <v>43840</v>
      </c>
      <c r="D182" s="2">
        <v>43862</v>
      </c>
      <c r="E182" s="2">
        <v>43840</v>
      </c>
      <c r="F182" s="2">
        <v>43842</v>
      </c>
      <c r="G182" t="s">
        <v>913</v>
      </c>
      <c r="H182" t="s">
        <v>914</v>
      </c>
      <c r="I182" t="s">
        <v>915</v>
      </c>
      <c r="J182" s="4">
        <v>1724692</v>
      </c>
      <c r="K182" s="5">
        <v>1661.14</v>
      </c>
      <c r="L182" t="s">
        <v>21</v>
      </c>
      <c r="M182" t="s">
        <v>916</v>
      </c>
      <c r="N182" t="s">
        <v>38</v>
      </c>
      <c r="O182" t="s">
        <v>723</v>
      </c>
      <c r="P182" t="s">
        <v>25</v>
      </c>
      <c r="Q182" t="s">
        <v>26</v>
      </c>
      <c r="R182" t="str">
        <f>VLOOKUP(J182,[1]应付款管理!$A$1:$I$843,9,0)</f>
        <v>1661.14</v>
      </c>
      <c r="S182">
        <f t="shared" si="2"/>
        <v>0</v>
      </c>
    </row>
    <row r="183" ht="14.1" customHeight="1" spans="1:19">
      <c r="A183" t="s">
        <v>17</v>
      </c>
      <c r="B183" s="2">
        <v>43839</v>
      </c>
      <c r="C183" s="2">
        <v>43840</v>
      </c>
      <c r="D183" s="2">
        <v>43862</v>
      </c>
      <c r="E183" s="2">
        <v>43839</v>
      </c>
      <c r="F183" s="2">
        <v>43840</v>
      </c>
      <c r="G183" t="s">
        <v>917</v>
      </c>
      <c r="H183" t="s">
        <v>918</v>
      </c>
      <c r="I183" t="s">
        <v>919</v>
      </c>
      <c r="J183" s="4">
        <v>1751599</v>
      </c>
      <c r="K183" s="5">
        <v>541.88</v>
      </c>
      <c r="L183" t="s">
        <v>21</v>
      </c>
      <c r="M183" t="s">
        <v>920</v>
      </c>
      <c r="N183" t="s">
        <v>541</v>
      </c>
      <c r="O183" t="s">
        <v>921</v>
      </c>
      <c r="P183" t="s">
        <v>25</v>
      </c>
      <c r="Q183" t="s">
        <v>26</v>
      </c>
      <c r="R183" t="str">
        <f>VLOOKUP(J183,[1]应付款管理!$A$1:$I$843,9,0)</f>
        <v>541.88</v>
      </c>
      <c r="S183">
        <f t="shared" si="2"/>
        <v>0</v>
      </c>
    </row>
    <row r="184" ht="14.1" customHeight="1" spans="1:19">
      <c r="A184" t="s">
        <v>17</v>
      </c>
      <c r="B184" s="2">
        <v>43839</v>
      </c>
      <c r="C184" s="2">
        <v>43840</v>
      </c>
      <c r="D184" s="2">
        <v>43862</v>
      </c>
      <c r="E184" s="2">
        <v>43839</v>
      </c>
      <c r="F184" s="2">
        <v>43840</v>
      </c>
      <c r="G184" t="s">
        <v>922</v>
      </c>
      <c r="H184" t="s">
        <v>923</v>
      </c>
      <c r="I184" t="s">
        <v>924</v>
      </c>
      <c r="J184" s="4">
        <v>1752018</v>
      </c>
      <c r="K184" s="5">
        <v>434.89</v>
      </c>
      <c r="L184" t="s">
        <v>21</v>
      </c>
      <c r="M184" t="s">
        <v>925</v>
      </c>
      <c r="N184" t="s">
        <v>308</v>
      </c>
      <c r="O184" t="s">
        <v>926</v>
      </c>
      <c r="P184" t="s">
        <v>25</v>
      </c>
      <c r="Q184" t="s">
        <v>26</v>
      </c>
      <c r="R184" t="str">
        <f>VLOOKUP(J184,[1]应付款管理!$A$1:$I$843,9,0)</f>
        <v>434.89</v>
      </c>
      <c r="S184">
        <f t="shared" si="2"/>
        <v>0</v>
      </c>
    </row>
    <row r="185" ht="14.1" customHeight="1" spans="1:19">
      <c r="A185" t="s">
        <v>17</v>
      </c>
      <c r="B185" s="2">
        <v>43840</v>
      </c>
      <c r="C185" s="2">
        <v>43840</v>
      </c>
      <c r="D185" s="2">
        <v>43862</v>
      </c>
      <c r="E185" s="2">
        <v>43840</v>
      </c>
      <c r="F185" s="2">
        <v>43842</v>
      </c>
      <c r="G185" t="s">
        <v>927</v>
      </c>
      <c r="H185" t="s">
        <v>928</v>
      </c>
      <c r="I185" t="s">
        <v>929</v>
      </c>
      <c r="J185" s="4">
        <v>1713948</v>
      </c>
      <c r="K185" s="5">
        <v>508.92</v>
      </c>
      <c r="L185" t="s">
        <v>21</v>
      </c>
      <c r="M185" t="s">
        <v>930</v>
      </c>
      <c r="N185" t="s">
        <v>44</v>
      </c>
      <c r="O185" t="s">
        <v>931</v>
      </c>
      <c r="P185" t="s">
        <v>25</v>
      </c>
      <c r="Q185" t="s">
        <v>26</v>
      </c>
      <c r="R185" t="str">
        <f>VLOOKUP(J185,[1]应付款管理!$A$1:$I$843,9,0)</f>
        <v>508.92</v>
      </c>
      <c r="S185">
        <f t="shared" si="2"/>
        <v>0</v>
      </c>
    </row>
    <row r="186" ht="14.1" customHeight="1" spans="1:19">
      <c r="A186" t="s">
        <v>17</v>
      </c>
      <c r="B186" s="2">
        <v>43840</v>
      </c>
      <c r="C186" s="2">
        <v>43840</v>
      </c>
      <c r="D186" s="2">
        <v>43862</v>
      </c>
      <c r="E186" s="2">
        <v>43840</v>
      </c>
      <c r="F186" s="2">
        <v>43842</v>
      </c>
      <c r="G186" t="s">
        <v>932</v>
      </c>
      <c r="H186" t="s">
        <v>933</v>
      </c>
      <c r="I186" t="s">
        <v>934</v>
      </c>
      <c r="J186" s="4">
        <v>1718672</v>
      </c>
      <c r="K186" s="5">
        <v>605.74</v>
      </c>
      <c r="L186" t="s">
        <v>21</v>
      </c>
      <c r="M186" t="s">
        <v>935</v>
      </c>
      <c r="N186" t="s">
        <v>55</v>
      </c>
      <c r="O186" t="s">
        <v>936</v>
      </c>
      <c r="P186" t="s">
        <v>25</v>
      </c>
      <c r="Q186" t="s">
        <v>26</v>
      </c>
      <c r="R186" t="str">
        <f>VLOOKUP(J186,[1]应付款管理!$A$1:$I$843,9,0)</f>
        <v>605.74</v>
      </c>
      <c r="S186">
        <f t="shared" si="2"/>
        <v>0</v>
      </c>
    </row>
    <row r="187" ht="14.1" customHeight="1" spans="1:19">
      <c r="A187" t="s">
        <v>17</v>
      </c>
      <c r="B187" s="2">
        <v>43840</v>
      </c>
      <c r="C187" s="2">
        <v>43840</v>
      </c>
      <c r="D187" s="2">
        <v>43862</v>
      </c>
      <c r="E187" s="2">
        <v>43840</v>
      </c>
      <c r="F187" s="2">
        <v>43842</v>
      </c>
      <c r="G187" t="s">
        <v>937</v>
      </c>
      <c r="H187" t="s">
        <v>938</v>
      </c>
      <c r="I187" t="s">
        <v>939</v>
      </c>
      <c r="J187" s="4">
        <v>1752320</v>
      </c>
      <c r="K187" s="5">
        <v>1132.96</v>
      </c>
      <c r="L187" t="s">
        <v>21</v>
      </c>
      <c r="M187" t="s">
        <v>940</v>
      </c>
      <c r="N187" t="s">
        <v>941</v>
      </c>
      <c r="O187" t="s">
        <v>942</v>
      </c>
      <c r="P187" t="s">
        <v>25</v>
      </c>
      <c r="Q187" t="s">
        <v>26</v>
      </c>
      <c r="R187" t="str">
        <f>VLOOKUP(J187,[1]应付款管理!$A$1:$I$843,9,0)</f>
        <v>1132.96</v>
      </c>
      <c r="S187">
        <f t="shared" si="2"/>
        <v>0</v>
      </c>
    </row>
    <row r="188" ht="14.1" customHeight="1" spans="1:19">
      <c r="A188" t="s">
        <v>17</v>
      </c>
      <c r="B188" s="2">
        <v>43840</v>
      </c>
      <c r="C188" s="2">
        <v>43840</v>
      </c>
      <c r="D188" s="2">
        <v>43862</v>
      </c>
      <c r="E188" s="2">
        <v>43840</v>
      </c>
      <c r="F188" s="2">
        <v>43842</v>
      </c>
      <c r="G188" t="s">
        <v>943</v>
      </c>
      <c r="H188" t="s">
        <v>944</v>
      </c>
      <c r="I188" t="s">
        <v>945</v>
      </c>
      <c r="J188" s="4">
        <v>1752313</v>
      </c>
      <c r="K188" s="5">
        <v>1132.96</v>
      </c>
      <c r="L188" t="s">
        <v>21</v>
      </c>
      <c r="M188" t="s">
        <v>946</v>
      </c>
      <c r="N188" t="s">
        <v>941</v>
      </c>
      <c r="O188" t="s">
        <v>942</v>
      </c>
      <c r="P188" t="s">
        <v>25</v>
      </c>
      <c r="Q188" t="s">
        <v>26</v>
      </c>
      <c r="R188" t="str">
        <f>VLOOKUP(J188,[1]应付款管理!$A$1:$I$843,9,0)</f>
        <v>1132.96</v>
      </c>
      <c r="S188">
        <f t="shared" si="2"/>
        <v>0</v>
      </c>
    </row>
    <row r="189" ht="14.1" customHeight="1" spans="1:19">
      <c r="A189" t="s">
        <v>17</v>
      </c>
      <c r="B189" s="2">
        <v>43840</v>
      </c>
      <c r="C189" s="2">
        <v>43840</v>
      </c>
      <c r="D189" s="2">
        <v>43862</v>
      </c>
      <c r="E189" s="2">
        <v>43840</v>
      </c>
      <c r="F189" s="2">
        <v>43843</v>
      </c>
      <c r="G189" t="s">
        <v>947</v>
      </c>
      <c r="H189" t="s">
        <v>948</v>
      </c>
      <c r="I189" t="s">
        <v>949</v>
      </c>
      <c r="J189" s="4">
        <v>1680904</v>
      </c>
      <c r="K189" s="5">
        <v>889.02</v>
      </c>
      <c r="L189" t="s">
        <v>21</v>
      </c>
      <c r="M189" t="s">
        <v>950</v>
      </c>
      <c r="N189" t="s">
        <v>44</v>
      </c>
      <c r="O189" t="s">
        <v>931</v>
      </c>
      <c r="P189" t="s">
        <v>25</v>
      </c>
      <c r="Q189" t="s">
        <v>26</v>
      </c>
      <c r="R189" t="str">
        <f>VLOOKUP(J189,[1]应付款管理!$A$1:$I$843,9,0)</f>
        <v>889.02</v>
      </c>
      <c r="S189">
        <f t="shared" si="2"/>
        <v>0</v>
      </c>
    </row>
    <row r="190" ht="14.1" customHeight="1" spans="1:19">
      <c r="A190" t="s">
        <v>17</v>
      </c>
      <c r="B190" s="2">
        <v>43839</v>
      </c>
      <c r="C190" s="2">
        <v>43840</v>
      </c>
      <c r="D190" s="2">
        <v>43862</v>
      </c>
      <c r="E190" s="2">
        <v>43839</v>
      </c>
      <c r="F190" s="2">
        <v>43840</v>
      </c>
      <c r="G190" t="s">
        <v>951</v>
      </c>
      <c r="H190" t="s">
        <v>952</v>
      </c>
      <c r="I190" t="s">
        <v>953</v>
      </c>
      <c r="J190" s="4">
        <v>1752987</v>
      </c>
      <c r="K190" s="5">
        <v>502.31</v>
      </c>
      <c r="L190" t="s">
        <v>21</v>
      </c>
      <c r="M190" t="s">
        <v>954</v>
      </c>
      <c r="N190" t="s">
        <v>308</v>
      </c>
      <c r="O190" t="s">
        <v>955</v>
      </c>
      <c r="P190" t="s">
        <v>25</v>
      </c>
      <c r="Q190" t="s">
        <v>26</v>
      </c>
      <c r="R190" t="str">
        <f>VLOOKUP(J190,[1]应付款管理!$A$1:$I$843,9,0)</f>
        <v>502.31</v>
      </c>
      <c r="S190">
        <f t="shared" si="2"/>
        <v>0</v>
      </c>
    </row>
    <row r="191" ht="14.1" customHeight="1" spans="1:19">
      <c r="A191" t="s">
        <v>17</v>
      </c>
      <c r="B191" s="2">
        <v>43841</v>
      </c>
      <c r="C191" s="2">
        <v>43841</v>
      </c>
      <c r="D191" s="2">
        <v>43862</v>
      </c>
      <c r="E191" s="2">
        <v>43841</v>
      </c>
      <c r="F191" s="2">
        <v>43843</v>
      </c>
      <c r="G191" t="s">
        <v>956</v>
      </c>
      <c r="H191" t="s">
        <v>957</v>
      </c>
      <c r="I191" t="s">
        <v>958</v>
      </c>
      <c r="J191" s="6">
        <v>1608305</v>
      </c>
      <c r="K191" s="5">
        <v>1347.93</v>
      </c>
      <c r="L191" t="s">
        <v>21</v>
      </c>
      <c r="M191" t="s">
        <v>959</v>
      </c>
      <c r="N191" t="s">
        <v>143</v>
      </c>
      <c r="O191" t="s">
        <v>960</v>
      </c>
      <c r="P191" t="s">
        <v>25</v>
      </c>
      <c r="Q191" t="s">
        <v>26</v>
      </c>
      <c r="R191" t="e">
        <f>VLOOKUP(J191,[1]应付款管理!$A$1:$I$843,9,0)</f>
        <v>#N/A</v>
      </c>
      <c r="S191" t="e">
        <f t="shared" si="2"/>
        <v>#N/A</v>
      </c>
    </row>
    <row r="192" ht="14.1" customHeight="1" spans="1:19">
      <c r="A192" t="s">
        <v>17</v>
      </c>
      <c r="B192" s="2">
        <v>43841</v>
      </c>
      <c r="C192" s="2">
        <v>43841</v>
      </c>
      <c r="D192" s="2">
        <v>43862</v>
      </c>
      <c r="E192" s="2">
        <v>43841</v>
      </c>
      <c r="F192" s="2">
        <v>43842</v>
      </c>
      <c r="G192" t="s">
        <v>961</v>
      </c>
      <c r="H192" t="s">
        <v>962</v>
      </c>
      <c r="I192" t="s">
        <v>963</v>
      </c>
      <c r="J192" s="4">
        <v>1745017</v>
      </c>
      <c r="K192" s="5">
        <v>835.17</v>
      </c>
      <c r="L192" t="s">
        <v>21</v>
      </c>
      <c r="M192" t="s">
        <v>964</v>
      </c>
      <c r="N192" t="s">
        <v>617</v>
      </c>
      <c r="O192" t="s">
        <v>618</v>
      </c>
      <c r="P192" t="s">
        <v>25</v>
      </c>
      <c r="Q192" t="s">
        <v>26</v>
      </c>
      <c r="R192" t="str">
        <f>VLOOKUP(J192,[1]应付款管理!$A$1:$I$843,9,0)</f>
        <v>835.17</v>
      </c>
      <c r="S192">
        <f t="shared" si="2"/>
        <v>0</v>
      </c>
    </row>
    <row r="193" ht="14.1" customHeight="1" spans="1:19">
      <c r="A193" t="s">
        <v>17</v>
      </c>
      <c r="B193" s="2">
        <v>43840</v>
      </c>
      <c r="C193" s="2">
        <v>43841</v>
      </c>
      <c r="D193" s="2">
        <v>43862</v>
      </c>
      <c r="E193" s="2">
        <v>43840</v>
      </c>
      <c r="F193" s="2">
        <v>43841</v>
      </c>
      <c r="G193" t="s">
        <v>965</v>
      </c>
      <c r="H193" t="s">
        <v>966</v>
      </c>
      <c r="I193" t="s">
        <v>967</v>
      </c>
      <c r="J193" s="4">
        <v>1753633</v>
      </c>
      <c r="K193" s="5">
        <v>745.53</v>
      </c>
      <c r="L193" t="s">
        <v>21</v>
      </c>
      <c r="M193" t="s">
        <v>968</v>
      </c>
      <c r="N193" t="s">
        <v>969</v>
      </c>
      <c r="O193" t="s">
        <v>970</v>
      </c>
      <c r="P193" t="s">
        <v>25</v>
      </c>
      <c r="Q193" t="s">
        <v>26</v>
      </c>
      <c r="R193" t="str">
        <f>VLOOKUP(J193,[1]应付款管理!$A$1:$I$843,9,0)</f>
        <v>745.53</v>
      </c>
      <c r="S193">
        <f>R193-K193</f>
        <v>0</v>
      </c>
    </row>
    <row r="194" ht="14.1" customHeight="1" spans="1:19">
      <c r="A194" t="s">
        <v>17</v>
      </c>
      <c r="B194" s="2">
        <v>43841</v>
      </c>
      <c r="C194" s="2">
        <v>43841</v>
      </c>
      <c r="D194" s="2">
        <v>43862</v>
      </c>
      <c r="E194" s="2">
        <v>43841</v>
      </c>
      <c r="F194" s="2">
        <v>43842</v>
      </c>
      <c r="G194" t="s">
        <v>971</v>
      </c>
      <c r="H194" t="s">
        <v>972</v>
      </c>
      <c r="I194" t="s">
        <v>973</v>
      </c>
      <c r="J194" s="4">
        <v>1668190</v>
      </c>
      <c r="K194" s="5">
        <v>739.95</v>
      </c>
      <c r="L194" t="s">
        <v>21</v>
      </c>
      <c r="M194" t="s">
        <v>974</v>
      </c>
      <c r="N194" t="s">
        <v>495</v>
      </c>
      <c r="O194" t="s">
        <v>496</v>
      </c>
      <c r="P194" t="s">
        <v>25</v>
      </c>
      <c r="Q194" t="s">
        <v>26</v>
      </c>
      <c r="R194" t="str">
        <f>VLOOKUP(J194,[1]应付款管理!$A$1:$I$843,9,0)</f>
        <v>739.95</v>
      </c>
      <c r="S194">
        <f>R194-K194</f>
        <v>0</v>
      </c>
    </row>
    <row r="195" ht="14.1" customHeight="1" spans="1:19">
      <c r="A195" t="s">
        <v>17</v>
      </c>
      <c r="B195" s="2">
        <v>43841</v>
      </c>
      <c r="C195" s="2">
        <v>43841</v>
      </c>
      <c r="D195" s="2">
        <v>43862</v>
      </c>
      <c r="E195" s="2">
        <v>43841</v>
      </c>
      <c r="F195" s="2">
        <v>43842</v>
      </c>
      <c r="G195" t="s">
        <v>975</v>
      </c>
      <c r="H195" t="s">
        <v>976</v>
      </c>
      <c r="I195" t="s">
        <v>977</v>
      </c>
      <c r="J195" s="4">
        <v>1753263</v>
      </c>
      <c r="K195" s="5">
        <v>906.31</v>
      </c>
      <c r="L195" t="s">
        <v>21</v>
      </c>
      <c r="M195" t="s">
        <v>978</v>
      </c>
      <c r="N195" t="s">
        <v>194</v>
      </c>
      <c r="O195" t="s">
        <v>490</v>
      </c>
      <c r="P195" t="s">
        <v>25</v>
      </c>
      <c r="Q195" t="s">
        <v>26</v>
      </c>
      <c r="R195" t="str">
        <f>VLOOKUP(J195,[1]应付款管理!$A$1:$I$843,9,0)</f>
        <v>906.31</v>
      </c>
      <c r="S195">
        <f>R195-K195</f>
        <v>0</v>
      </c>
    </row>
    <row r="196" ht="14.1" customHeight="1" spans="1:19">
      <c r="A196" t="s">
        <v>17</v>
      </c>
      <c r="B196" s="2">
        <v>43840</v>
      </c>
      <c r="C196" s="2">
        <v>43841</v>
      </c>
      <c r="D196" s="2">
        <v>43862</v>
      </c>
      <c r="E196" s="2">
        <v>43840</v>
      </c>
      <c r="F196" s="2">
        <v>43841</v>
      </c>
      <c r="G196" t="s">
        <v>979</v>
      </c>
      <c r="H196" t="s">
        <v>980</v>
      </c>
      <c r="I196" t="s">
        <v>981</v>
      </c>
      <c r="J196" s="4">
        <v>1753908</v>
      </c>
      <c r="K196" s="5">
        <v>430.01</v>
      </c>
      <c r="L196" t="s">
        <v>21</v>
      </c>
      <c r="M196" t="s">
        <v>982</v>
      </c>
      <c r="N196" t="s">
        <v>495</v>
      </c>
      <c r="O196" t="s">
        <v>983</v>
      </c>
      <c r="P196" t="s">
        <v>25</v>
      </c>
      <c r="Q196" t="s">
        <v>26</v>
      </c>
      <c r="R196" t="str">
        <f>VLOOKUP(J196,[1]应付款管理!$A$1:$I$843,9,0)</f>
        <v>430.01</v>
      </c>
      <c r="S196">
        <f>R196-K196</f>
        <v>0</v>
      </c>
    </row>
    <row r="197" ht="14.1" customHeight="1" spans="1:19">
      <c r="A197" t="s">
        <v>17</v>
      </c>
      <c r="B197" s="2">
        <v>43840</v>
      </c>
      <c r="C197" s="2">
        <v>43841</v>
      </c>
      <c r="D197" s="2">
        <v>43862</v>
      </c>
      <c r="E197" s="2">
        <v>43840</v>
      </c>
      <c r="F197" s="2">
        <v>43841</v>
      </c>
      <c r="G197" t="s">
        <v>984</v>
      </c>
      <c r="H197" t="s">
        <v>985</v>
      </c>
      <c r="I197" t="s">
        <v>986</v>
      </c>
      <c r="J197" s="4">
        <v>1753643</v>
      </c>
      <c r="K197" s="5">
        <v>501.71</v>
      </c>
      <c r="L197" t="s">
        <v>21</v>
      </c>
      <c r="M197" t="s">
        <v>987</v>
      </c>
      <c r="N197" t="s">
        <v>541</v>
      </c>
      <c r="O197" t="s">
        <v>742</v>
      </c>
      <c r="P197" t="s">
        <v>25</v>
      </c>
      <c r="Q197" t="s">
        <v>26</v>
      </c>
      <c r="R197" t="str">
        <f>VLOOKUP(J197,[1]应付款管理!$A$1:$I$843,9,0)</f>
        <v>501.71</v>
      </c>
      <c r="S197">
        <f>R197-K197</f>
        <v>0</v>
      </c>
    </row>
    <row r="198" ht="14.1" customHeight="1" spans="1:19">
      <c r="A198" t="s">
        <v>17</v>
      </c>
      <c r="B198" s="2">
        <v>43840</v>
      </c>
      <c r="C198" s="2">
        <v>43841</v>
      </c>
      <c r="D198" s="2">
        <v>43862</v>
      </c>
      <c r="E198" s="2">
        <v>43840</v>
      </c>
      <c r="F198" s="2">
        <v>43841</v>
      </c>
      <c r="G198" t="s">
        <v>988</v>
      </c>
      <c r="H198" t="s">
        <v>989</v>
      </c>
      <c r="I198" t="s">
        <v>990</v>
      </c>
      <c r="J198" s="4">
        <v>1753780</v>
      </c>
      <c r="K198" s="5">
        <v>501.71</v>
      </c>
      <c r="L198" t="s">
        <v>21</v>
      </c>
      <c r="M198" t="s">
        <v>991</v>
      </c>
      <c r="N198" t="s">
        <v>541</v>
      </c>
      <c r="O198" t="s">
        <v>742</v>
      </c>
      <c r="P198" t="s">
        <v>25</v>
      </c>
      <c r="Q198" t="s">
        <v>26</v>
      </c>
      <c r="R198" t="str">
        <f>VLOOKUP(J198,[1]应付款管理!$A$1:$I$843,9,0)</f>
        <v>501.71</v>
      </c>
      <c r="S198">
        <f>R198-K198</f>
        <v>0</v>
      </c>
    </row>
    <row r="199" ht="14.1" customHeight="1" spans="1:19">
      <c r="A199" t="s">
        <v>17</v>
      </c>
      <c r="B199" s="2">
        <v>43840</v>
      </c>
      <c r="C199" s="2">
        <v>43841</v>
      </c>
      <c r="D199" s="2">
        <v>43862</v>
      </c>
      <c r="E199" s="2">
        <v>43840</v>
      </c>
      <c r="F199" s="2">
        <v>43841</v>
      </c>
      <c r="G199" t="s">
        <v>992</v>
      </c>
      <c r="H199" t="s">
        <v>993</v>
      </c>
      <c r="I199" t="s">
        <v>994</v>
      </c>
      <c r="J199" s="4">
        <v>1753944</v>
      </c>
      <c r="K199" s="5">
        <v>501.71</v>
      </c>
      <c r="L199" t="s">
        <v>21</v>
      </c>
      <c r="M199" t="s">
        <v>995</v>
      </c>
      <c r="N199" t="s">
        <v>541</v>
      </c>
      <c r="O199" t="s">
        <v>742</v>
      </c>
      <c r="P199" t="s">
        <v>25</v>
      </c>
      <c r="Q199" t="s">
        <v>26</v>
      </c>
      <c r="R199" t="str">
        <f>VLOOKUP(J199,[1]应付款管理!$A$1:$I$843,9,0)</f>
        <v>501.71</v>
      </c>
      <c r="S199">
        <f>R199-K199</f>
        <v>0</v>
      </c>
    </row>
    <row r="200" ht="14.1" customHeight="1" spans="1:19">
      <c r="A200" t="s">
        <v>17</v>
      </c>
      <c r="B200" s="2">
        <v>43841</v>
      </c>
      <c r="C200" s="2">
        <v>43841</v>
      </c>
      <c r="D200" s="2">
        <v>43862</v>
      </c>
      <c r="E200" s="2">
        <v>43841</v>
      </c>
      <c r="F200" s="2">
        <v>43843</v>
      </c>
      <c r="G200" t="s">
        <v>996</v>
      </c>
      <c r="H200" t="s">
        <v>997</v>
      </c>
      <c r="I200" t="s">
        <v>998</v>
      </c>
      <c r="J200" s="4">
        <v>1754347</v>
      </c>
      <c r="K200" s="5">
        <v>1003.42</v>
      </c>
      <c r="L200" t="s">
        <v>21</v>
      </c>
      <c r="M200" t="s">
        <v>999</v>
      </c>
      <c r="N200" t="s">
        <v>541</v>
      </c>
      <c r="O200" t="s">
        <v>742</v>
      </c>
      <c r="P200" t="s">
        <v>25</v>
      </c>
      <c r="Q200" t="s">
        <v>26</v>
      </c>
      <c r="R200" t="str">
        <f>VLOOKUP(J200,[1]应付款管理!$A$1:$I$843,9,0)</f>
        <v>1003.42</v>
      </c>
      <c r="S200">
        <f>R200-K200</f>
        <v>0</v>
      </c>
    </row>
    <row r="201" ht="14.1" customHeight="1" spans="1:19">
      <c r="A201" t="s">
        <v>17</v>
      </c>
      <c r="B201" s="2">
        <v>43841</v>
      </c>
      <c r="C201" s="2">
        <v>43841</v>
      </c>
      <c r="D201" s="2">
        <v>43862</v>
      </c>
      <c r="E201" s="2">
        <v>43841</v>
      </c>
      <c r="F201" s="2">
        <v>43842</v>
      </c>
      <c r="G201" t="s">
        <v>1000</v>
      </c>
      <c r="H201" t="s">
        <v>1001</v>
      </c>
      <c r="I201" t="s">
        <v>1002</v>
      </c>
      <c r="J201" s="4">
        <v>1754929</v>
      </c>
      <c r="K201" s="5">
        <v>501.71</v>
      </c>
      <c r="L201" t="s">
        <v>21</v>
      </c>
      <c r="M201" t="s">
        <v>1003</v>
      </c>
      <c r="N201" t="s">
        <v>541</v>
      </c>
      <c r="O201" t="s">
        <v>742</v>
      </c>
      <c r="P201" t="s">
        <v>25</v>
      </c>
      <c r="Q201" t="s">
        <v>26</v>
      </c>
      <c r="R201" t="str">
        <f>VLOOKUP(J201,[1]应付款管理!$A$1:$I$843,9,0)</f>
        <v>501.71</v>
      </c>
      <c r="S201">
        <f>R201-K201</f>
        <v>0</v>
      </c>
    </row>
    <row r="202" ht="14.1" customHeight="1" spans="1:19">
      <c r="A202" t="s">
        <v>17</v>
      </c>
      <c r="B202" s="2">
        <v>43840</v>
      </c>
      <c r="C202" s="2">
        <v>43841</v>
      </c>
      <c r="D202" s="2">
        <v>43862</v>
      </c>
      <c r="E202" s="2">
        <v>43840</v>
      </c>
      <c r="F202" s="2">
        <v>43841</v>
      </c>
      <c r="G202" t="s">
        <v>1004</v>
      </c>
      <c r="H202" t="s">
        <v>1005</v>
      </c>
      <c r="I202" t="s">
        <v>1006</v>
      </c>
      <c r="J202" s="4">
        <v>1753986</v>
      </c>
      <c r="K202" s="5">
        <v>244.59</v>
      </c>
      <c r="L202" t="s">
        <v>21</v>
      </c>
      <c r="M202" t="s">
        <v>1007</v>
      </c>
      <c r="N202" t="s">
        <v>113</v>
      </c>
      <c r="O202" t="s">
        <v>114</v>
      </c>
      <c r="P202" t="s">
        <v>25</v>
      </c>
      <c r="Q202" t="s">
        <v>26</v>
      </c>
      <c r="R202" t="str">
        <f>VLOOKUP(J202,[1]应付款管理!$A$1:$I$843,9,0)</f>
        <v>244.59</v>
      </c>
      <c r="S202">
        <f>R202-K202</f>
        <v>0</v>
      </c>
    </row>
    <row r="203" ht="14.1" customHeight="1" spans="1:19">
      <c r="A203" t="s">
        <v>17</v>
      </c>
      <c r="B203" s="2">
        <v>43841</v>
      </c>
      <c r="C203" s="2">
        <v>43841</v>
      </c>
      <c r="D203" s="2">
        <v>43862</v>
      </c>
      <c r="E203" s="2">
        <v>43841</v>
      </c>
      <c r="F203" s="2">
        <v>43843</v>
      </c>
      <c r="G203" t="s">
        <v>1008</v>
      </c>
      <c r="H203" t="s">
        <v>1009</v>
      </c>
      <c r="I203" t="s">
        <v>1010</v>
      </c>
      <c r="J203" s="4">
        <v>1680252</v>
      </c>
      <c r="K203" s="5">
        <v>1199.3</v>
      </c>
      <c r="L203" t="s">
        <v>21</v>
      </c>
      <c r="M203" t="s">
        <v>1011</v>
      </c>
      <c r="N203" t="s">
        <v>55</v>
      </c>
      <c r="O203" t="s">
        <v>119</v>
      </c>
      <c r="P203" t="s">
        <v>25</v>
      </c>
      <c r="Q203" t="s">
        <v>26</v>
      </c>
      <c r="R203" t="str">
        <f>VLOOKUP(J203,[1]应付款管理!$A$1:$I$843,9,0)</f>
        <v>1199.3</v>
      </c>
      <c r="S203">
        <f>R203-K203</f>
        <v>0</v>
      </c>
    </row>
    <row r="204" ht="14.1" customHeight="1" spans="1:19">
      <c r="A204" t="s">
        <v>17</v>
      </c>
      <c r="B204" s="2">
        <v>43841</v>
      </c>
      <c r="C204" s="2">
        <v>43841</v>
      </c>
      <c r="D204" s="2">
        <v>43862</v>
      </c>
      <c r="E204" s="2">
        <v>43841</v>
      </c>
      <c r="F204" s="2">
        <v>43843</v>
      </c>
      <c r="G204" t="s">
        <v>1012</v>
      </c>
      <c r="H204" t="s">
        <v>1013</v>
      </c>
      <c r="I204" t="s">
        <v>1014</v>
      </c>
      <c r="J204" s="4">
        <v>1680271</v>
      </c>
      <c r="K204" s="5">
        <v>1199.3</v>
      </c>
      <c r="L204" t="s">
        <v>21</v>
      </c>
      <c r="M204" t="s">
        <v>1015</v>
      </c>
      <c r="N204" t="s">
        <v>55</v>
      </c>
      <c r="O204" t="s">
        <v>119</v>
      </c>
      <c r="P204" t="s">
        <v>25</v>
      </c>
      <c r="Q204" t="s">
        <v>26</v>
      </c>
      <c r="R204" t="str">
        <f>VLOOKUP(J204,[1]应付款管理!$A$1:$I$843,9,0)</f>
        <v>1199.3</v>
      </c>
      <c r="S204">
        <f>R204-K204</f>
        <v>0</v>
      </c>
    </row>
    <row r="205" ht="14.1" customHeight="1" spans="1:19">
      <c r="A205" t="s">
        <v>17</v>
      </c>
      <c r="B205" s="2">
        <v>43841</v>
      </c>
      <c r="C205" s="2">
        <v>43841</v>
      </c>
      <c r="D205" s="2">
        <v>43862</v>
      </c>
      <c r="E205" s="2">
        <v>43841</v>
      </c>
      <c r="F205" s="2">
        <v>43843</v>
      </c>
      <c r="G205" t="s">
        <v>1016</v>
      </c>
      <c r="H205" t="s">
        <v>1017</v>
      </c>
      <c r="I205" t="s">
        <v>1018</v>
      </c>
      <c r="J205" s="4">
        <v>1680328</v>
      </c>
      <c r="K205" s="5">
        <v>1199.3</v>
      </c>
      <c r="L205" t="s">
        <v>21</v>
      </c>
      <c r="M205" t="s">
        <v>1019</v>
      </c>
      <c r="N205" t="s">
        <v>55</v>
      </c>
      <c r="O205" t="s">
        <v>119</v>
      </c>
      <c r="P205" t="s">
        <v>25</v>
      </c>
      <c r="Q205" t="s">
        <v>26</v>
      </c>
      <c r="R205" t="str">
        <f>VLOOKUP(J205,[1]应付款管理!$A$1:$I$843,9,0)</f>
        <v>1199.3</v>
      </c>
      <c r="S205">
        <f>R205-K205</f>
        <v>0</v>
      </c>
    </row>
    <row r="206" ht="14.1" customHeight="1" spans="1:19">
      <c r="A206" t="s">
        <v>17</v>
      </c>
      <c r="B206" s="2">
        <v>43840</v>
      </c>
      <c r="C206" s="2">
        <v>43841</v>
      </c>
      <c r="D206" s="2">
        <v>43862</v>
      </c>
      <c r="E206" s="2">
        <v>43840</v>
      </c>
      <c r="F206" s="2">
        <v>43841</v>
      </c>
      <c r="G206" t="s">
        <v>1020</v>
      </c>
      <c r="H206" t="s">
        <v>1021</v>
      </c>
      <c r="I206" t="s">
        <v>1022</v>
      </c>
      <c r="J206" s="4">
        <v>1754297</v>
      </c>
      <c r="K206" s="5">
        <v>195.67</v>
      </c>
      <c r="L206" t="s">
        <v>21</v>
      </c>
      <c r="M206" t="s">
        <v>1023</v>
      </c>
      <c r="N206" t="s">
        <v>55</v>
      </c>
      <c r="O206" t="s">
        <v>1024</v>
      </c>
      <c r="P206" t="s">
        <v>25</v>
      </c>
      <c r="Q206" t="s">
        <v>26</v>
      </c>
      <c r="R206" t="str">
        <f>VLOOKUP(J206,[1]应付款管理!$A$1:$I$843,9,0)</f>
        <v>195.67</v>
      </c>
      <c r="S206">
        <f>R206-K206</f>
        <v>0</v>
      </c>
    </row>
    <row r="207" ht="14.1" customHeight="1" spans="1:19">
      <c r="A207" t="s">
        <v>17</v>
      </c>
      <c r="B207" s="2">
        <v>43841</v>
      </c>
      <c r="C207" s="2">
        <v>43841</v>
      </c>
      <c r="D207" s="2">
        <v>43862</v>
      </c>
      <c r="E207" s="2">
        <v>43841</v>
      </c>
      <c r="F207" s="2">
        <v>43842</v>
      </c>
      <c r="G207" t="s">
        <v>1025</v>
      </c>
      <c r="H207" t="s">
        <v>1026</v>
      </c>
      <c r="I207" t="s">
        <v>1027</v>
      </c>
      <c r="J207" s="4">
        <v>1747206</v>
      </c>
      <c r="K207" s="5">
        <v>912.91</v>
      </c>
      <c r="L207" t="s">
        <v>21</v>
      </c>
      <c r="M207" t="s">
        <v>1028</v>
      </c>
      <c r="N207" t="s">
        <v>352</v>
      </c>
      <c r="O207" t="s">
        <v>1029</v>
      </c>
      <c r="P207" t="s">
        <v>25</v>
      </c>
      <c r="Q207" t="s">
        <v>26</v>
      </c>
      <c r="R207" t="str">
        <f>VLOOKUP(J207,[1]应付款管理!$A$1:$I$843,9,0)</f>
        <v>912.91</v>
      </c>
      <c r="S207">
        <f>R207-K207</f>
        <v>0</v>
      </c>
    </row>
    <row r="208" ht="14.1" customHeight="1" spans="1:19">
      <c r="A208" t="s">
        <v>17</v>
      </c>
      <c r="B208" s="2">
        <v>43841</v>
      </c>
      <c r="C208" s="2">
        <v>43842</v>
      </c>
      <c r="D208" s="2">
        <v>43862</v>
      </c>
      <c r="E208" s="2">
        <v>43841</v>
      </c>
      <c r="F208" s="2">
        <v>43842</v>
      </c>
      <c r="G208" t="s">
        <v>1030</v>
      </c>
      <c r="H208" t="s">
        <v>1031</v>
      </c>
      <c r="I208" t="s">
        <v>1032</v>
      </c>
      <c r="J208" s="4">
        <v>1755452</v>
      </c>
      <c r="K208" s="5">
        <v>501.74</v>
      </c>
      <c r="L208" t="s">
        <v>21</v>
      </c>
      <c r="M208" t="s">
        <v>1033</v>
      </c>
      <c r="N208" t="s">
        <v>541</v>
      </c>
      <c r="O208" t="s">
        <v>742</v>
      </c>
      <c r="P208" t="s">
        <v>25</v>
      </c>
      <c r="Q208" t="s">
        <v>26</v>
      </c>
      <c r="R208" t="str">
        <f>VLOOKUP(J208,[1]应付款管理!$A$1:$I$843,9,0)</f>
        <v>501.74</v>
      </c>
      <c r="S208">
        <f>R208-K208</f>
        <v>0</v>
      </c>
    </row>
    <row r="209" ht="14.1" customHeight="1" spans="1:19">
      <c r="A209" t="s">
        <v>17</v>
      </c>
      <c r="B209" s="2">
        <v>43842</v>
      </c>
      <c r="C209" s="2">
        <v>43842</v>
      </c>
      <c r="D209" s="2">
        <v>43862</v>
      </c>
      <c r="E209" s="2">
        <v>43842</v>
      </c>
      <c r="F209" s="2">
        <v>43844</v>
      </c>
      <c r="G209" t="s">
        <v>1034</v>
      </c>
      <c r="H209" t="s">
        <v>1035</v>
      </c>
      <c r="I209" t="s">
        <v>1036</v>
      </c>
      <c r="J209" s="4">
        <v>1752006</v>
      </c>
      <c r="K209" s="5">
        <v>1532.48</v>
      </c>
      <c r="L209" t="s">
        <v>21</v>
      </c>
      <c r="M209" t="s">
        <v>1037</v>
      </c>
      <c r="N209" t="s">
        <v>55</v>
      </c>
      <c r="O209" t="s">
        <v>1038</v>
      </c>
      <c r="P209" t="s">
        <v>25</v>
      </c>
      <c r="Q209" t="s">
        <v>26</v>
      </c>
      <c r="R209" t="str">
        <f>VLOOKUP(J209,[1]应付款管理!$A$1:$I$843,9,0)</f>
        <v>1532.48</v>
      </c>
      <c r="S209">
        <f t="shared" ref="S209:S251" si="3">R209-K209</f>
        <v>0</v>
      </c>
    </row>
    <row r="210" ht="14.1" customHeight="1" spans="1:19">
      <c r="A210" t="s">
        <v>17</v>
      </c>
      <c r="B210" s="2">
        <v>43842</v>
      </c>
      <c r="C210" s="2">
        <v>43842</v>
      </c>
      <c r="D210" s="2">
        <v>43862</v>
      </c>
      <c r="E210" s="2">
        <v>43842</v>
      </c>
      <c r="F210" s="2">
        <v>43843</v>
      </c>
      <c r="G210" t="s">
        <v>1039</v>
      </c>
      <c r="H210" t="s">
        <v>1040</v>
      </c>
      <c r="I210" t="s">
        <v>1041</v>
      </c>
      <c r="J210" s="4">
        <v>1731397</v>
      </c>
      <c r="K210" s="5">
        <v>1005.48</v>
      </c>
      <c r="L210" t="s">
        <v>21</v>
      </c>
      <c r="M210" t="s">
        <v>1042</v>
      </c>
      <c r="N210" t="s">
        <v>163</v>
      </c>
      <c r="O210" t="s">
        <v>1043</v>
      </c>
      <c r="P210" t="s">
        <v>25</v>
      </c>
      <c r="Q210" t="s">
        <v>26</v>
      </c>
      <c r="R210" t="str">
        <f>VLOOKUP(J210,[1]应付款管理!$A$1:$I$843,9,0)</f>
        <v>1005.48</v>
      </c>
      <c r="S210">
        <f t="shared" si="3"/>
        <v>0</v>
      </c>
    </row>
    <row r="211" ht="14.1" customHeight="1" spans="1:19">
      <c r="A211" t="s">
        <v>17</v>
      </c>
      <c r="B211" s="2">
        <v>43842</v>
      </c>
      <c r="C211" s="2">
        <v>43842</v>
      </c>
      <c r="D211" s="2">
        <v>43862</v>
      </c>
      <c r="E211" s="2">
        <v>43842</v>
      </c>
      <c r="F211" s="2">
        <v>43844</v>
      </c>
      <c r="G211" t="s">
        <v>1044</v>
      </c>
      <c r="H211" t="s">
        <v>1045</v>
      </c>
      <c r="I211" t="s">
        <v>1046</v>
      </c>
      <c r="J211" s="4">
        <v>1754039</v>
      </c>
      <c r="K211" s="5">
        <v>685.33</v>
      </c>
      <c r="L211" t="s">
        <v>21</v>
      </c>
      <c r="M211" t="s">
        <v>1047</v>
      </c>
      <c r="N211" t="s">
        <v>113</v>
      </c>
      <c r="O211" t="s">
        <v>1048</v>
      </c>
      <c r="P211" t="s">
        <v>25</v>
      </c>
      <c r="Q211" t="s">
        <v>26</v>
      </c>
      <c r="R211" t="str">
        <f>VLOOKUP(J211,[1]应付款管理!$A$1:$I$843,9,0)</f>
        <v>685.32</v>
      </c>
      <c r="S211">
        <f t="shared" si="3"/>
        <v>-0.00999999999999091</v>
      </c>
    </row>
    <row r="212" ht="14.1" customHeight="1" spans="1:19">
      <c r="A212" t="s">
        <v>17</v>
      </c>
      <c r="B212" s="2">
        <v>43842</v>
      </c>
      <c r="C212" s="2">
        <v>43842</v>
      </c>
      <c r="D212" s="2">
        <v>43862</v>
      </c>
      <c r="E212" s="2">
        <v>43842</v>
      </c>
      <c r="F212" s="2">
        <v>43843</v>
      </c>
      <c r="G212" t="s">
        <v>1049</v>
      </c>
      <c r="H212" t="s">
        <v>1050</v>
      </c>
      <c r="I212" t="s">
        <v>1051</v>
      </c>
      <c r="J212" s="4">
        <v>1745726</v>
      </c>
      <c r="K212" s="5">
        <v>415.33</v>
      </c>
      <c r="L212" t="s">
        <v>21</v>
      </c>
      <c r="M212" t="s">
        <v>1052</v>
      </c>
      <c r="N212" t="s">
        <v>31</v>
      </c>
      <c r="O212" t="s">
        <v>1053</v>
      </c>
      <c r="P212" t="s">
        <v>25</v>
      </c>
      <c r="Q212" t="s">
        <v>26</v>
      </c>
      <c r="R212" t="str">
        <f>VLOOKUP(J212,[1]应付款管理!$A$1:$I$843,9,0)</f>
        <v>415.33</v>
      </c>
      <c r="S212">
        <f t="shared" si="3"/>
        <v>0</v>
      </c>
    </row>
    <row r="213" ht="14.1" customHeight="1" spans="1:19">
      <c r="A213" t="s">
        <v>17</v>
      </c>
      <c r="B213" s="2">
        <v>43842</v>
      </c>
      <c r="C213" s="2">
        <v>43842</v>
      </c>
      <c r="D213" s="2">
        <v>43862</v>
      </c>
      <c r="E213" s="2">
        <v>43842</v>
      </c>
      <c r="F213" s="2">
        <v>43843</v>
      </c>
      <c r="G213" t="s">
        <v>1054</v>
      </c>
      <c r="H213" t="s">
        <v>1055</v>
      </c>
      <c r="I213" t="s">
        <v>1056</v>
      </c>
      <c r="J213" s="4">
        <v>1746587</v>
      </c>
      <c r="K213" s="5">
        <v>768.37</v>
      </c>
      <c r="L213" t="s">
        <v>21</v>
      </c>
      <c r="M213" t="s">
        <v>1057</v>
      </c>
      <c r="N213" t="s">
        <v>617</v>
      </c>
      <c r="O213" t="s">
        <v>618</v>
      </c>
      <c r="P213" t="s">
        <v>25</v>
      </c>
      <c r="Q213" t="s">
        <v>26</v>
      </c>
      <c r="R213" t="str">
        <f>VLOOKUP(J213,[1]应付款管理!$A$1:$I$843,9,0)</f>
        <v>768.37</v>
      </c>
      <c r="S213">
        <f t="shared" si="3"/>
        <v>0</v>
      </c>
    </row>
    <row r="214" ht="14.1" customHeight="1" spans="1:19">
      <c r="A214" t="s">
        <v>17</v>
      </c>
      <c r="B214" s="2">
        <v>43842</v>
      </c>
      <c r="C214" s="2">
        <v>43842</v>
      </c>
      <c r="D214" s="2">
        <v>43862</v>
      </c>
      <c r="E214" s="2">
        <v>43842</v>
      </c>
      <c r="F214" s="2">
        <v>43843</v>
      </c>
      <c r="G214" t="s">
        <v>1058</v>
      </c>
      <c r="H214" t="s">
        <v>1059</v>
      </c>
      <c r="I214" t="s">
        <v>1060</v>
      </c>
      <c r="J214" s="4">
        <v>1755644</v>
      </c>
      <c r="K214" s="5">
        <v>217.6</v>
      </c>
      <c r="L214" t="s">
        <v>21</v>
      </c>
      <c r="M214" t="s">
        <v>1061</v>
      </c>
      <c r="N214" t="s">
        <v>113</v>
      </c>
      <c r="O214" t="s">
        <v>1062</v>
      </c>
      <c r="P214" t="s">
        <v>25</v>
      </c>
      <c r="Q214" t="s">
        <v>26</v>
      </c>
      <c r="R214" t="str">
        <f>VLOOKUP(J214,[1]应付款管理!$A$1:$I$843,9,0)</f>
        <v>217.6</v>
      </c>
      <c r="S214">
        <f t="shared" si="3"/>
        <v>0</v>
      </c>
    </row>
    <row r="215" ht="14.1" customHeight="1" spans="1:19">
      <c r="A215" t="s">
        <v>17</v>
      </c>
      <c r="B215" s="2">
        <v>43842</v>
      </c>
      <c r="C215" s="2">
        <v>43842</v>
      </c>
      <c r="D215" s="2">
        <v>43862</v>
      </c>
      <c r="E215" s="2">
        <v>43842</v>
      </c>
      <c r="F215" s="2">
        <v>43844</v>
      </c>
      <c r="G215" t="s">
        <v>1063</v>
      </c>
      <c r="H215" t="s">
        <v>1064</v>
      </c>
      <c r="I215" t="s">
        <v>1065</v>
      </c>
      <c r="J215" s="4">
        <v>1729076</v>
      </c>
      <c r="K215" s="5">
        <v>2286.16</v>
      </c>
      <c r="L215" t="s">
        <v>21</v>
      </c>
      <c r="M215" t="s">
        <v>1066</v>
      </c>
      <c r="N215" t="s">
        <v>38</v>
      </c>
      <c r="O215" t="s">
        <v>1067</v>
      </c>
      <c r="P215" t="s">
        <v>25</v>
      </c>
      <c r="Q215" t="s">
        <v>26</v>
      </c>
      <c r="R215" t="str">
        <f>VLOOKUP(J215,[1]应付款管理!$A$1:$I$843,9,0)</f>
        <v>2286.16</v>
      </c>
      <c r="S215">
        <f t="shared" si="3"/>
        <v>0</v>
      </c>
    </row>
    <row r="216" ht="14.1" customHeight="1" spans="1:19">
      <c r="A216" t="s">
        <v>17</v>
      </c>
      <c r="B216" s="2">
        <v>43842</v>
      </c>
      <c r="C216" s="2">
        <v>43842</v>
      </c>
      <c r="D216" s="2">
        <v>43862</v>
      </c>
      <c r="E216" s="2">
        <v>43842</v>
      </c>
      <c r="F216" s="2">
        <v>43843</v>
      </c>
      <c r="G216" t="s">
        <v>1068</v>
      </c>
      <c r="H216" t="s">
        <v>1069</v>
      </c>
      <c r="I216" t="s">
        <v>1070</v>
      </c>
      <c r="J216" s="4">
        <v>1708531</v>
      </c>
      <c r="K216" s="5">
        <v>1404.97</v>
      </c>
      <c r="L216" t="s">
        <v>21</v>
      </c>
      <c r="M216" t="s">
        <v>1071</v>
      </c>
      <c r="N216" t="s">
        <v>61</v>
      </c>
      <c r="O216" t="s">
        <v>1072</v>
      </c>
      <c r="P216" t="s">
        <v>25</v>
      </c>
      <c r="Q216" t="s">
        <v>26</v>
      </c>
      <c r="R216" t="str">
        <f>VLOOKUP(J216,[1]应付款管理!$A$1:$I$843,9,0)</f>
        <v>1404.97</v>
      </c>
      <c r="S216">
        <f t="shared" si="3"/>
        <v>0</v>
      </c>
    </row>
    <row r="217" ht="14.1" customHeight="1" spans="1:19">
      <c r="A217" t="s">
        <v>17</v>
      </c>
      <c r="B217" s="2">
        <v>43842</v>
      </c>
      <c r="C217" s="2">
        <v>43842</v>
      </c>
      <c r="D217" s="2">
        <v>43862</v>
      </c>
      <c r="E217" s="2">
        <v>43842</v>
      </c>
      <c r="F217" s="2">
        <v>43843</v>
      </c>
      <c r="G217" t="s">
        <v>1073</v>
      </c>
      <c r="H217" t="s">
        <v>1074</v>
      </c>
      <c r="I217" t="s">
        <v>1075</v>
      </c>
      <c r="J217" s="4">
        <v>1708540</v>
      </c>
      <c r="K217" s="5">
        <v>1404.97</v>
      </c>
      <c r="L217" t="s">
        <v>21</v>
      </c>
      <c r="M217" t="s">
        <v>1076</v>
      </c>
      <c r="N217" t="s">
        <v>61</v>
      </c>
      <c r="O217" t="s">
        <v>1072</v>
      </c>
      <c r="P217" t="s">
        <v>25</v>
      </c>
      <c r="Q217" t="s">
        <v>26</v>
      </c>
      <c r="R217" t="str">
        <f>VLOOKUP(J217,[1]应付款管理!$A$1:$I$843,9,0)</f>
        <v>1404.97</v>
      </c>
      <c r="S217">
        <f t="shared" si="3"/>
        <v>0</v>
      </c>
    </row>
    <row r="218" ht="14.1" customHeight="1" spans="1:19">
      <c r="A218" t="s">
        <v>17</v>
      </c>
      <c r="B218" s="2">
        <v>43842</v>
      </c>
      <c r="C218" s="2">
        <v>43842</v>
      </c>
      <c r="D218" s="2">
        <v>43862</v>
      </c>
      <c r="E218" s="2">
        <v>43842</v>
      </c>
      <c r="F218" s="2">
        <v>43843</v>
      </c>
      <c r="G218" t="s">
        <v>1077</v>
      </c>
      <c r="H218" t="s">
        <v>1078</v>
      </c>
      <c r="I218" t="s">
        <v>1079</v>
      </c>
      <c r="J218" s="4">
        <v>1756019</v>
      </c>
      <c r="K218" s="5">
        <v>501.74</v>
      </c>
      <c r="L218" t="s">
        <v>21</v>
      </c>
      <c r="M218" t="s">
        <v>1080</v>
      </c>
      <c r="N218" t="s">
        <v>541</v>
      </c>
      <c r="O218" t="s">
        <v>742</v>
      </c>
      <c r="P218" t="s">
        <v>25</v>
      </c>
      <c r="Q218" t="s">
        <v>26</v>
      </c>
      <c r="R218" t="str">
        <f>VLOOKUP(J218,[1]应付款管理!$A$1:$I$843,9,0)</f>
        <v>501.74</v>
      </c>
      <c r="S218">
        <f t="shared" si="3"/>
        <v>0</v>
      </c>
    </row>
    <row r="219" ht="14.1" customHeight="1" spans="1:19">
      <c r="A219" t="s">
        <v>17</v>
      </c>
      <c r="B219" s="2">
        <v>43842</v>
      </c>
      <c r="C219" s="2">
        <v>43843</v>
      </c>
      <c r="D219" s="2">
        <v>43862</v>
      </c>
      <c r="E219" s="2">
        <v>43842</v>
      </c>
      <c r="F219" s="2">
        <v>43843</v>
      </c>
      <c r="G219" t="s">
        <v>1081</v>
      </c>
      <c r="H219" t="s">
        <v>1082</v>
      </c>
      <c r="I219" t="s">
        <v>1083</v>
      </c>
      <c r="J219" s="4">
        <v>1756732</v>
      </c>
      <c r="K219" s="5">
        <v>501.74</v>
      </c>
      <c r="L219" t="s">
        <v>21</v>
      </c>
      <c r="M219" t="s">
        <v>1084</v>
      </c>
      <c r="N219" t="s">
        <v>541</v>
      </c>
      <c r="O219" t="s">
        <v>742</v>
      </c>
      <c r="P219" t="s">
        <v>25</v>
      </c>
      <c r="Q219" t="s">
        <v>26</v>
      </c>
      <c r="R219" t="str">
        <f>VLOOKUP(J219,[1]应付款管理!$A$1:$I$843,9,0)</f>
        <v>501.74</v>
      </c>
      <c r="S219">
        <f t="shared" si="3"/>
        <v>0</v>
      </c>
    </row>
    <row r="220" ht="14.1" customHeight="1" spans="1:19">
      <c r="A220" t="s">
        <v>17</v>
      </c>
      <c r="B220" s="2">
        <v>43842</v>
      </c>
      <c r="C220" s="2">
        <v>43843</v>
      </c>
      <c r="D220" s="2">
        <v>43862</v>
      </c>
      <c r="E220" s="2">
        <v>43842</v>
      </c>
      <c r="F220" s="2">
        <v>43843</v>
      </c>
      <c r="G220" t="s">
        <v>1085</v>
      </c>
      <c r="H220" t="s">
        <v>1086</v>
      </c>
      <c r="I220" t="s">
        <v>1087</v>
      </c>
      <c r="J220" s="4">
        <v>1756734</v>
      </c>
      <c r="K220" s="5">
        <v>501.74</v>
      </c>
      <c r="L220" t="s">
        <v>21</v>
      </c>
      <c r="M220" t="s">
        <v>1088</v>
      </c>
      <c r="N220" t="s">
        <v>541</v>
      </c>
      <c r="O220" t="s">
        <v>742</v>
      </c>
      <c r="P220" t="s">
        <v>25</v>
      </c>
      <c r="Q220" t="s">
        <v>26</v>
      </c>
      <c r="R220" t="str">
        <f>VLOOKUP(J220,[1]应付款管理!$A$1:$I$843,9,0)</f>
        <v>501.74</v>
      </c>
      <c r="S220">
        <f t="shared" si="3"/>
        <v>0</v>
      </c>
    </row>
    <row r="221" ht="14.1" customHeight="1" spans="1:19">
      <c r="A221" t="s">
        <v>17</v>
      </c>
      <c r="B221" s="2">
        <v>43843</v>
      </c>
      <c r="C221" s="2">
        <v>43843</v>
      </c>
      <c r="D221" s="2">
        <v>43862</v>
      </c>
      <c r="E221" s="2">
        <v>43843</v>
      </c>
      <c r="F221" s="2">
        <v>43847</v>
      </c>
      <c r="G221" t="s">
        <v>1089</v>
      </c>
      <c r="H221" t="s">
        <v>1090</v>
      </c>
      <c r="I221" t="s">
        <v>1091</v>
      </c>
      <c r="J221" s="4">
        <v>1757298</v>
      </c>
      <c r="K221" s="5">
        <v>664.41</v>
      </c>
      <c r="L221" t="s">
        <v>21</v>
      </c>
      <c r="M221" t="s">
        <v>702</v>
      </c>
      <c r="N221" t="s">
        <v>400</v>
      </c>
      <c r="O221" t="s">
        <v>703</v>
      </c>
      <c r="P221" t="s">
        <v>25</v>
      </c>
      <c r="Q221" t="s">
        <v>26</v>
      </c>
      <c r="R221" t="str">
        <f>VLOOKUP(J221,[1]应付款管理!$A$1:$I$843,9,0)</f>
        <v>664.4</v>
      </c>
      <c r="S221">
        <f t="shared" si="3"/>
        <v>-0.00999999999999091</v>
      </c>
    </row>
    <row r="222" ht="14.1" customHeight="1" spans="1:19">
      <c r="A222" t="s">
        <v>17</v>
      </c>
      <c r="B222" s="2">
        <v>43843</v>
      </c>
      <c r="C222" s="2">
        <v>43843</v>
      </c>
      <c r="D222" s="2">
        <v>43862</v>
      </c>
      <c r="E222" s="2">
        <v>43843</v>
      </c>
      <c r="F222" s="2">
        <v>43845</v>
      </c>
      <c r="G222" t="s">
        <v>1092</v>
      </c>
      <c r="H222" t="s">
        <v>1093</v>
      </c>
      <c r="I222" t="s">
        <v>1094</v>
      </c>
      <c r="J222" s="4">
        <v>1739528</v>
      </c>
      <c r="K222" s="5">
        <v>992.24</v>
      </c>
      <c r="L222" t="s">
        <v>21</v>
      </c>
      <c r="M222" t="s">
        <v>1095</v>
      </c>
      <c r="N222" t="s">
        <v>438</v>
      </c>
      <c r="O222" t="s">
        <v>453</v>
      </c>
      <c r="P222" t="s">
        <v>25</v>
      </c>
      <c r="Q222" t="s">
        <v>26</v>
      </c>
      <c r="R222" t="str">
        <f>VLOOKUP(J222,[1]应付款管理!$A$1:$I$843,9,0)</f>
        <v>992.24</v>
      </c>
      <c r="S222">
        <f t="shared" si="3"/>
        <v>0</v>
      </c>
    </row>
    <row r="223" ht="14.1" customHeight="1" spans="1:19">
      <c r="A223" t="s">
        <v>17</v>
      </c>
      <c r="B223" s="2">
        <v>43843</v>
      </c>
      <c r="C223" s="2">
        <v>43843</v>
      </c>
      <c r="D223" s="2">
        <v>43862</v>
      </c>
      <c r="E223" s="2">
        <v>43843</v>
      </c>
      <c r="F223" s="2">
        <v>43844</v>
      </c>
      <c r="G223" t="s">
        <v>1096</v>
      </c>
      <c r="H223" t="s">
        <v>1097</v>
      </c>
      <c r="I223" t="s">
        <v>1098</v>
      </c>
      <c r="J223" s="4">
        <v>1753475</v>
      </c>
      <c r="K223" s="5">
        <v>704.02</v>
      </c>
      <c r="L223" t="s">
        <v>21</v>
      </c>
      <c r="M223" t="s">
        <v>1099</v>
      </c>
      <c r="N223" t="s">
        <v>113</v>
      </c>
      <c r="O223" t="s">
        <v>124</v>
      </c>
      <c r="P223" t="s">
        <v>25</v>
      </c>
      <c r="Q223" t="s">
        <v>26</v>
      </c>
      <c r="R223" t="str">
        <f>VLOOKUP(J223,[1]应付款管理!$A$1:$I$843,9,0)</f>
        <v>704.02</v>
      </c>
      <c r="S223">
        <f t="shared" si="3"/>
        <v>0</v>
      </c>
    </row>
    <row r="224" ht="14.1" customHeight="1" spans="1:19">
      <c r="A224" t="s">
        <v>17</v>
      </c>
      <c r="B224" s="2">
        <v>43841</v>
      </c>
      <c r="C224" s="2">
        <v>43843</v>
      </c>
      <c r="D224" s="2">
        <v>43862</v>
      </c>
      <c r="E224" s="2">
        <v>43841</v>
      </c>
      <c r="F224" s="2">
        <v>43842</v>
      </c>
      <c r="G224" t="s">
        <v>1100</v>
      </c>
      <c r="H224" t="s">
        <v>1101</v>
      </c>
      <c r="I224" t="s">
        <v>1102</v>
      </c>
      <c r="J224" s="4">
        <v>1755586</v>
      </c>
      <c r="K224" s="5">
        <v>693.28</v>
      </c>
      <c r="L224" t="s">
        <v>21</v>
      </c>
      <c r="M224" t="s">
        <v>1103</v>
      </c>
      <c r="N224" t="s">
        <v>541</v>
      </c>
      <c r="O224" t="s">
        <v>1104</v>
      </c>
      <c r="P224" t="s">
        <v>25</v>
      </c>
      <c r="Q224" t="s">
        <v>26</v>
      </c>
      <c r="R224" t="str">
        <f>VLOOKUP(J224,[1]应付款管理!$A$1:$I$843,9,0)</f>
        <v>693.28</v>
      </c>
      <c r="S224">
        <f t="shared" si="3"/>
        <v>0</v>
      </c>
    </row>
    <row r="225" ht="14.1" customHeight="1" spans="1:19">
      <c r="A225" t="s">
        <v>17</v>
      </c>
      <c r="B225" s="2">
        <v>43843</v>
      </c>
      <c r="C225" s="2">
        <v>43843</v>
      </c>
      <c r="D225" s="2">
        <v>43862</v>
      </c>
      <c r="E225" s="2">
        <v>43843</v>
      </c>
      <c r="F225" s="2">
        <v>43844</v>
      </c>
      <c r="G225" t="s">
        <v>1105</v>
      </c>
      <c r="H225" t="s">
        <v>1106</v>
      </c>
      <c r="I225" t="s">
        <v>1107</v>
      </c>
      <c r="J225" s="4">
        <v>1757013</v>
      </c>
      <c r="K225" s="5">
        <v>571.73</v>
      </c>
      <c r="L225" t="s">
        <v>21</v>
      </c>
      <c r="M225" t="s">
        <v>1108</v>
      </c>
      <c r="N225" t="s">
        <v>438</v>
      </c>
      <c r="O225" t="s">
        <v>645</v>
      </c>
      <c r="P225" t="s">
        <v>25</v>
      </c>
      <c r="Q225" t="s">
        <v>26</v>
      </c>
      <c r="R225" t="str">
        <f>VLOOKUP(J225,[1]应付款管理!$A$1:$I$843,9,0)</f>
        <v>571.73</v>
      </c>
      <c r="S225">
        <f t="shared" si="3"/>
        <v>0</v>
      </c>
    </row>
    <row r="226" ht="14.1" customHeight="1" spans="1:19">
      <c r="A226" t="s">
        <v>17</v>
      </c>
      <c r="B226" s="2">
        <v>43843</v>
      </c>
      <c r="C226" s="2">
        <v>43843</v>
      </c>
      <c r="D226" s="2">
        <v>43862</v>
      </c>
      <c r="E226" s="2">
        <v>43843</v>
      </c>
      <c r="F226" s="2">
        <v>43845</v>
      </c>
      <c r="G226" t="s">
        <v>1109</v>
      </c>
      <c r="H226" t="s">
        <v>1110</v>
      </c>
      <c r="I226" t="s">
        <v>1111</v>
      </c>
      <c r="J226" s="4">
        <v>1737459</v>
      </c>
      <c r="K226" s="5">
        <v>692.76</v>
      </c>
      <c r="L226" t="s">
        <v>21</v>
      </c>
      <c r="M226" t="s">
        <v>1112</v>
      </c>
      <c r="N226" t="s">
        <v>352</v>
      </c>
      <c r="O226" t="s">
        <v>527</v>
      </c>
      <c r="P226" t="s">
        <v>25</v>
      </c>
      <c r="Q226" t="s">
        <v>26</v>
      </c>
      <c r="R226" t="str">
        <f>VLOOKUP(J226,[1]应付款管理!$A$1:$I$843,9,0)</f>
        <v>692.76</v>
      </c>
      <c r="S226">
        <f t="shared" si="3"/>
        <v>0</v>
      </c>
    </row>
    <row r="227" ht="14.1" customHeight="1" spans="1:19">
      <c r="A227" t="s">
        <v>17</v>
      </c>
      <c r="B227" s="2">
        <v>43843</v>
      </c>
      <c r="C227" s="2">
        <v>43843</v>
      </c>
      <c r="D227" s="2">
        <v>43862</v>
      </c>
      <c r="E227" s="2">
        <v>43843</v>
      </c>
      <c r="F227" s="2">
        <v>43844</v>
      </c>
      <c r="G227" t="s">
        <v>1113</v>
      </c>
      <c r="H227" t="s">
        <v>1114</v>
      </c>
      <c r="I227" t="s">
        <v>1115</v>
      </c>
      <c r="J227" s="4">
        <v>1758005</v>
      </c>
      <c r="K227" s="5">
        <v>1132.81</v>
      </c>
      <c r="L227" t="s">
        <v>21</v>
      </c>
      <c r="M227" t="s">
        <v>1116</v>
      </c>
      <c r="N227" t="s">
        <v>38</v>
      </c>
      <c r="O227" t="s">
        <v>347</v>
      </c>
      <c r="P227" t="s">
        <v>25</v>
      </c>
      <c r="Q227" t="s">
        <v>26</v>
      </c>
      <c r="R227" t="str">
        <f>VLOOKUP(J227,[1]应付款管理!$A$1:$I$843,9,0)</f>
        <v>1132.81</v>
      </c>
      <c r="S227">
        <f t="shared" si="3"/>
        <v>0</v>
      </c>
    </row>
    <row r="228" ht="14.1" customHeight="1" spans="1:19">
      <c r="A228" t="s">
        <v>17</v>
      </c>
      <c r="B228" s="2">
        <v>43843</v>
      </c>
      <c r="C228" s="2">
        <v>43843</v>
      </c>
      <c r="D228" s="2">
        <v>43862</v>
      </c>
      <c r="E228" s="2">
        <v>43843</v>
      </c>
      <c r="F228" s="2">
        <v>43844</v>
      </c>
      <c r="G228" t="s">
        <v>1117</v>
      </c>
      <c r="H228" t="s">
        <v>1118</v>
      </c>
      <c r="I228" t="s">
        <v>1119</v>
      </c>
      <c r="J228" s="4">
        <v>1729285</v>
      </c>
      <c r="K228" s="5">
        <v>2287.42</v>
      </c>
      <c r="L228" t="s">
        <v>21</v>
      </c>
      <c r="M228" t="s">
        <v>1120</v>
      </c>
      <c r="N228" t="s">
        <v>617</v>
      </c>
      <c r="O228" t="s">
        <v>1121</v>
      </c>
      <c r="P228" t="s">
        <v>25</v>
      </c>
      <c r="Q228" t="s">
        <v>26</v>
      </c>
      <c r="R228" t="str">
        <f>VLOOKUP(J228,[1]应付款管理!$A$1:$I$843,9,0)</f>
        <v>2287.42</v>
      </c>
      <c r="S228">
        <f t="shared" si="3"/>
        <v>0</v>
      </c>
    </row>
    <row r="229" ht="14.1" customHeight="1" spans="1:19">
      <c r="A229" t="s">
        <v>17</v>
      </c>
      <c r="B229" s="2">
        <v>43843</v>
      </c>
      <c r="C229" s="2">
        <v>43844</v>
      </c>
      <c r="D229" s="2">
        <v>43862</v>
      </c>
      <c r="E229" s="2">
        <v>43843</v>
      </c>
      <c r="F229" s="2">
        <v>43844</v>
      </c>
      <c r="G229" t="s">
        <v>1122</v>
      </c>
      <c r="H229" t="s">
        <v>1123</v>
      </c>
      <c r="I229" t="s">
        <v>1124</v>
      </c>
      <c r="J229" s="4">
        <v>1758138</v>
      </c>
      <c r="K229" s="5">
        <v>509.81</v>
      </c>
      <c r="L229" t="s">
        <v>21</v>
      </c>
      <c r="M229" t="s">
        <v>1125</v>
      </c>
      <c r="N229" t="s">
        <v>541</v>
      </c>
      <c r="O229" t="s">
        <v>742</v>
      </c>
      <c r="P229" t="s">
        <v>25</v>
      </c>
      <c r="Q229" t="s">
        <v>26</v>
      </c>
      <c r="R229" t="str">
        <f>VLOOKUP(J229,[1]应付款管理!$A$1:$I$843,9,0)</f>
        <v>509.81</v>
      </c>
      <c r="S229">
        <f t="shared" si="3"/>
        <v>0</v>
      </c>
    </row>
    <row r="230" ht="14.1" customHeight="1" spans="1:19">
      <c r="A230" t="s">
        <v>17</v>
      </c>
      <c r="B230" s="2">
        <v>43843</v>
      </c>
      <c r="C230" s="2">
        <v>43844</v>
      </c>
      <c r="D230" s="2">
        <v>43862</v>
      </c>
      <c r="E230" s="2">
        <v>43843</v>
      </c>
      <c r="F230" s="2">
        <v>43845</v>
      </c>
      <c r="G230" t="s">
        <v>1126</v>
      </c>
      <c r="H230" t="s">
        <v>1127</v>
      </c>
      <c r="I230" t="s">
        <v>1128</v>
      </c>
      <c r="J230" s="4">
        <v>1758193</v>
      </c>
      <c r="K230" s="5">
        <v>1219.91</v>
      </c>
      <c r="L230" t="s">
        <v>21</v>
      </c>
      <c r="M230" t="s">
        <v>1129</v>
      </c>
      <c r="N230" t="s">
        <v>541</v>
      </c>
      <c r="O230" t="s">
        <v>742</v>
      </c>
      <c r="P230" t="s">
        <v>25</v>
      </c>
      <c r="Q230" t="s">
        <v>26</v>
      </c>
      <c r="R230" t="str">
        <f>VLOOKUP(J230,[1]应付款管理!$A$1:$I$843,9,0)</f>
        <v>1219.91</v>
      </c>
      <c r="S230">
        <f t="shared" si="3"/>
        <v>0</v>
      </c>
    </row>
    <row r="231" ht="14.1" customHeight="1" spans="1:19">
      <c r="A231" t="s">
        <v>17</v>
      </c>
      <c r="B231" s="2">
        <v>43843</v>
      </c>
      <c r="C231" s="2">
        <v>43844</v>
      </c>
      <c r="D231" s="2">
        <v>43862</v>
      </c>
      <c r="E231" s="2">
        <v>43843</v>
      </c>
      <c r="F231" s="2">
        <v>43844</v>
      </c>
      <c r="G231" t="s">
        <v>1130</v>
      </c>
      <c r="H231" t="s">
        <v>1131</v>
      </c>
      <c r="I231" t="s">
        <v>1132</v>
      </c>
      <c r="J231" s="4">
        <v>1758213</v>
      </c>
      <c r="K231" s="5">
        <v>509.81</v>
      </c>
      <c r="L231" t="s">
        <v>21</v>
      </c>
      <c r="M231" t="s">
        <v>1133</v>
      </c>
      <c r="N231" t="s">
        <v>541</v>
      </c>
      <c r="O231" t="s">
        <v>742</v>
      </c>
      <c r="P231" t="s">
        <v>25</v>
      </c>
      <c r="Q231" t="s">
        <v>26</v>
      </c>
      <c r="R231" t="str">
        <f>VLOOKUP(J231,[1]应付款管理!$A$1:$I$843,9,0)</f>
        <v>509.81</v>
      </c>
      <c r="S231">
        <f t="shared" si="3"/>
        <v>0</v>
      </c>
    </row>
    <row r="232" ht="14.1" customHeight="1" spans="1:19">
      <c r="A232" t="s">
        <v>17</v>
      </c>
      <c r="B232" s="2">
        <v>43843</v>
      </c>
      <c r="C232" s="2">
        <v>43844</v>
      </c>
      <c r="D232" s="2">
        <v>43862</v>
      </c>
      <c r="E232" s="2">
        <v>43843</v>
      </c>
      <c r="F232" s="2">
        <v>43844</v>
      </c>
      <c r="G232" t="s">
        <v>1134</v>
      </c>
      <c r="H232" t="s">
        <v>1135</v>
      </c>
      <c r="I232" t="s">
        <v>1136</v>
      </c>
      <c r="J232" s="4">
        <v>1758292</v>
      </c>
      <c r="K232" s="5">
        <v>509.81</v>
      </c>
      <c r="L232" t="s">
        <v>21</v>
      </c>
      <c r="M232" t="s">
        <v>1137</v>
      </c>
      <c r="N232" t="s">
        <v>541</v>
      </c>
      <c r="O232" t="s">
        <v>742</v>
      </c>
      <c r="P232" t="s">
        <v>25</v>
      </c>
      <c r="Q232" t="s">
        <v>26</v>
      </c>
      <c r="R232" t="str">
        <f>VLOOKUP(J232,[1]应付款管理!$A$1:$I$843,9,0)</f>
        <v>509.81</v>
      </c>
      <c r="S232">
        <f t="shared" si="3"/>
        <v>0</v>
      </c>
    </row>
    <row r="233" ht="14.1" customHeight="1" spans="1:19">
      <c r="A233" t="s">
        <v>17</v>
      </c>
      <c r="B233" s="2">
        <v>43843</v>
      </c>
      <c r="C233" s="2">
        <v>43844</v>
      </c>
      <c r="D233" s="2">
        <v>43862</v>
      </c>
      <c r="E233" s="2">
        <v>43843</v>
      </c>
      <c r="F233" s="2">
        <v>43844</v>
      </c>
      <c r="G233" t="s">
        <v>1138</v>
      </c>
      <c r="H233" t="s">
        <v>1139</v>
      </c>
      <c r="I233" t="s">
        <v>1140</v>
      </c>
      <c r="J233" s="4">
        <v>1758327</v>
      </c>
      <c r="K233" s="5">
        <v>509.81</v>
      </c>
      <c r="L233" t="s">
        <v>21</v>
      </c>
      <c r="M233" t="s">
        <v>991</v>
      </c>
      <c r="N233" t="s">
        <v>541</v>
      </c>
      <c r="O233" t="s">
        <v>742</v>
      </c>
      <c r="P233" t="s">
        <v>25</v>
      </c>
      <c r="Q233" t="s">
        <v>26</v>
      </c>
      <c r="R233" t="str">
        <f>VLOOKUP(J233,[1]应付款管理!$A$1:$I$843,9,0)</f>
        <v>509.81</v>
      </c>
      <c r="S233">
        <f t="shared" si="3"/>
        <v>0</v>
      </c>
    </row>
    <row r="234" ht="14.1" customHeight="1" spans="1:19">
      <c r="A234" t="s">
        <v>17</v>
      </c>
      <c r="B234" s="2">
        <v>43843</v>
      </c>
      <c r="C234" s="2">
        <v>43844</v>
      </c>
      <c r="D234" s="2">
        <v>43862</v>
      </c>
      <c r="E234" s="2">
        <v>43843</v>
      </c>
      <c r="F234" s="2">
        <v>43844</v>
      </c>
      <c r="G234" t="s">
        <v>1141</v>
      </c>
      <c r="H234" t="s">
        <v>1142</v>
      </c>
      <c r="I234" t="s">
        <v>1143</v>
      </c>
      <c r="J234" s="4">
        <v>1758648</v>
      </c>
      <c r="K234" s="5">
        <v>509.81</v>
      </c>
      <c r="L234" t="s">
        <v>21</v>
      </c>
      <c r="M234" t="s">
        <v>1144</v>
      </c>
      <c r="N234" t="s">
        <v>541</v>
      </c>
      <c r="O234" t="s">
        <v>742</v>
      </c>
      <c r="P234" t="s">
        <v>25</v>
      </c>
      <c r="Q234" t="s">
        <v>26</v>
      </c>
      <c r="R234" t="str">
        <f>VLOOKUP(J234,[1]应付款管理!$A$1:$I$843,9,0)</f>
        <v>509.81</v>
      </c>
      <c r="S234">
        <f t="shared" si="3"/>
        <v>0</v>
      </c>
    </row>
    <row r="235" ht="14.1" customHeight="1" spans="1:19">
      <c r="A235" t="s">
        <v>17</v>
      </c>
      <c r="B235" s="2">
        <v>43843</v>
      </c>
      <c r="C235" s="2">
        <v>43843</v>
      </c>
      <c r="D235" s="2">
        <v>43862</v>
      </c>
      <c r="E235" s="2">
        <v>43843</v>
      </c>
      <c r="F235" s="2">
        <v>43846</v>
      </c>
      <c r="G235" t="s">
        <v>1145</v>
      </c>
      <c r="H235" t="s">
        <v>1146</v>
      </c>
      <c r="I235" t="s">
        <v>1147</v>
      </c>
      <c r="J235" s="4">
        <v>1667049</v>
      </c>
      <c r="K235" s="5">
        <v>5143.02</v>
      </c>
      <c r="L235" t="s">
        <v>21</v>
      </c>
      <c r="M235" t="s">
        <v>1148</v>
      </c>
      <c r="N235" t="s">
        <v>55</v>
      </c>
      <c r="O235" t="s">
        <v>1149</v>
      </c>
      <c r="P235" t="s">
        <v>25</v>
      </c>
      <c r="Q235" t="s">
        <v>26</v>
      </c>
      <c r="R235" t="str">
        <f>VLOOKUP(J235,[1]应付款管理!$A$1:$I$843,9,0)</f>
        <v>5143.02</v>
      </c>
      <c r="S235">
        <f t="shared" si="3"/>
        <v>0</v>
      </c>
    </row>
    <row r="236" ht="14.1" customHeight="1" spans="1:19">
      <c r="A236" t="s">
        <v>17</v>
      </c>
      <c r="B236" s="2">
        <v>43843</v>
      </c>
      <c r="C236" s="2">
        <v>43843</v>
      </c>
      <c r="D236" s="2">
        <v>43862</v>
      </c>
      <c r="E236" s="2">
        <v>43843</v>
      </c>
      <c r="F236" s="2">
        <v>43844</v>
      </c>
      <c r="G236" t="s">
        <v>1150</v>
      </c>
      <c r="H236" t="s">
        <v>1151</v>
      </c>
      <c r="I236" t="s">
        <v>1152</v>
      </c>
      <c r="J236" s="4">
        <v>1671241</v>
      </c>
      <c r="K236" s="5">
        <v>303.53</v>
      </c>
      <c r="L236" t="s">
        <v>21</v>
      </c>
      <c r="M236" t="s">
        <v>1153</v>
      </c>
      <c r="N236" t="s">
        <v>55</v>
      </c>
      <c r="O236" t="s">
        <v>936</v>
      </c>
      <c r="P236" t="s">
        <v>33</v>
      </c>
      <c r="Q236" t="s">
        <v>26</v>
      </c>
      <c r="R236" t="str">
        <f>VLOOKUP(J236,[1]应付款管理!$A$1:$I$843,9,0)</f>
        <v>303.53</v>
      </c>
      <c r="S236">
        <f t="shared" si="3"/>
        <v>0</v>
      </c>
    </row>
    <row r="237" ht="14.1" customHeight="1" spans="1:19">
      <c r="A237" t="s">
        <v>17</v>
      </c>
      <c r="B237" s="2">
        <v>43843</v>
      </c>
      <c r="C237" s="2">
        <v>43843</v>
      </c>
      <c r="D237" s="2">
        <v>43862</v>
      </c>
      <c r="E237" s="2">
        <v>43843</v>
      </c>
      <c r="F237" s="2">
        <v>43844</v>
      </c>
      <c r="G237" t="s">
        <v>1154</v>
      </c>
      <c r="H237" t="s">
        <v>1155</v>
      </c>
      <c r="I237" t="s">
        <v>1156</v>
      </c>
      <c r="J237" s="4">
        <v>1724472</v>
      </c>
      <c r="K237" s="5">
        <v>1281.48</v>
      </c>
      <c r="L237" t="s">
        <v>21</v>
      </c>
      <c r="M237" t="s">
        <v>1157</v>
      </c>
      <c r="N237" t="s">
        <v>541</v>
      </c>
      <c r="O237" t="s">
        <v>1158</v>
      </c>
      <c r="P237" t="s">
        <v>25</v>
      </c>
      <c r="Q237" t="s">
        <v>26</v>
      </c>
      <c r="R237" t="str">
        <f>VLOOKUP(J237,[1]应付款管理!$A$1:$I$843,9,0)</f>
        <v>1281.48</v>
      </c>
      <c r="S237">
        <f t="shared" si="3"/>
        <v>0</v>
      </c>
    </row>
    <row r="238" ht="14.1" customHeight="1" spans="1:19">
      <c r="A238" t="s">
        <v>17</v>
      </c>
      <c r="B238" s="2">
        <v>43842</v>
      </c>
      <c r="C238" s="2">
        <v>43843</v>
      </c>
      <c r="D238" s="2">
        <v>43862</v>
      </c>
      <c r="E238" s="2">
        <v>43842</v>
      </c>
      <c r="F238" s="2">
        <v>43847</v>
      </c>
      <c r="G238" t="s">
        <v>1159</v>
      </c>
      <c r="H238" t="s">
        <v>1160</v>
      </c>
      <c r="I238" t="s">
        <v>1161</v>
      </c>
      <c r="J238" s="4">
        <v>1646031</v>
      </c>
      <c r="K238" s="5">
        <v>3552.75</v>
      </c>
      <c r="L238" t="s">
        <v>21</v>
      </c>
      <c r="M238" t="s">
        <v>1162</v>
      </c>
      <c r="N238" t="s">
        <v>55</v>
      </c>
      <c r="O238" t="s">
        <v>1163</v>
      </c>
      <c r="P238" t="s">
        <v>25</v>
      </c>
      <c r="Q238" t="s">
        <v>26</v>
      </c>
      <c r="R238" t="str">
        <f>VLOOKUP(J238,[1]应付款管理!$A$1:$I$843,9,0)</f>
        <v>3552.75</v>
      </c>
      <c r="S238">
        <f t="shared" si="3"/>
        <v>0</v>
      </c>
    </row>
    <row r="239" ht="14.1" customHeight="1" spans="1:19">
      <c r="A239" t="s">
        <v>17</v>
      </c>
      <c r="B239" s="2">
        <v>43842</v>
      </c>
      <c r="C239" s="2">
        <v>43843</v>
      </c>
      <c r="D239" s="2">
        <v>43862</v>
      </c>
      <c r="E239" s="2">
        <v>43842</v>
      </c>
      <c r="F239" s="2">
        <v>43847</v>
      </c>
      <c r="G239" t="s">
        <v>1164</v>
      </c>
      <c r="H239" t="s">
        <v>1165</v>
      </c>
      <c r="I239" t="s">
        <v>1166</v>
      </c>
      <c r="J239" s="4">
        <v>1646043</v>
      </c>
      <c r="K239" s="5">
        <v>5447.55</v>
      </c>
      <c r="L239" t="s">
        <v>21</v>
      </c>
      <c r="M239" t="s">
        <v>1167</v>
      </c>
      <c r="N239" t="s">
        <v>55</v>
      </c>
      <c r="O239" t="s">
        <v>1163</v>
      </c>
      <c r="P239" t="s">
        <v>25</v>
      </c>
      <c r="Q239" t="s">
        <v>26</v>
      </c>
      <c r="R239" t="str">
        <f>VLOOKUP(J239,[1]应付款管理!$A$1:$I$843,9,0)</f>
        <v>5447.55</v>
      </c>
      <c r="S239">
        <f t="shared" si="3"/>
        <v>0</v>
      </c>
    </row>
    <row r="240" ht="14.1" customHeight="1" spans="1:19">
      <c r="A240" t="s">
        <v>17</v>
      </c>
      <c r="B240" s="2">
        <v>43842</v>
      </c>
      <c r="C240" s="2">
        <v>43843</v>
      </c>
      <c r="D240" s="2">
        <v>43862</v>
      </c>
      <c r="E240" s="2">
        <v>43842</v>
      </c>
      <c r="F240" s="2">
        <v>43847</v>
      </c>
      <c r="G240" t="s">
        <v>1168</v>
      </c>
      <c r="H240" t="s">
        <v>1169</v>
      </c>
      <c r="I240" t="s">
        <v>1170</v>
      </c>
      <c r="J240" s="4">
        <v>1646029</v>
      </c>
      <c r="K240" s="5">
        <v>3552.75</v>
      </c>
      <c r="L240" t="s">
        <v>21</v>
      </c>
      <c r="M240" t="s">
        <v>1171</v>
      </c>
      <c r="N240" t="s">
        <v>55</v>
      </c>
      <c r="O240" t="s">
        <v>1163</v>
      </c>
      <c r="P240" t="s">
        <v>25</v>
      </c>
      <c r="Q240" t="s">
        <v>26</v>
      </c>
      <c r="R240" t="str">
        <f>VLOOKUP(J240,[1]应付款管理!$A$1:$I$843,9,0)</f>
        <v>3552.75</v>
      </c>
      <c r="S240">
        <f t="shared" si="3"/>
        <v>0</v>
      </c>
    </row>
    <row r="241" ht="14.1" customHeight="1" spans="1:19">
      <c r="A241" t="s">
        <v>17</v>
      </c>
      <c r="B241" s="2">
        <v>43842</v>
      </c>
      <c r="C241" s="2">
        <v>43843</v>
      </c>
      <c r="D241" s="2">
        <v>43862</v>
      </c>
      <c r="E241" s="2">
        <v>43842</v>
      </c>
      <c r="F241" s="2">
        <v>43847</v>
      </c>
      <c r="G241" t="s">
        <v>1172</v>
      </c>
      <c r="H241" t="s">
        <v>1173</v>
      </c>
      <c r="I241" t="s">
        <v>1174</v>
      </c>
      <c r="J241" s="4">
        <v>1646028</v>
      </c>
      <c r="K241" s="5">
        <v>3552.75</v>
      </c>
      <c r="L241" t="s">
        <v>21</v>
      </c>
      <c r="M241" t="s">
        <v>1175</v>
      </c>
      <c r="N241" t="s">
        <v>55</v>
      </c>
      <c r="O241" t="s">
        <v>1163</v>
      </c>
      <c r="P241" t="s">
        <v>25</v>
      </c>
      <c r="Q241" t="s">
        <v>26</v>
      </c>
      <c r="R241" t="str">
        <f>VLOOKUP(J241,[1]应付款管理!$A$1:$I$843,9,0)</f>
        <v>3552.75</v>
      </c>
      <c r="S241">
        <f t="shared" si="3"/>
        <v>0</v>
      </c>
    </row>
    <row r="242" ht="14.1" customHeight="1" spans="1:19">
      <c r="A242" t="s">
        <v>17</v>
      </c>
      <c r="B242" s="2">
        <v>43842</v>
      </c>
      <c r="C242" s="2">
        <v>43843</v>
      </c>
      <c r="D242" s="2">
        <v>43862</v>
      </c>
      <c r="E242" s="2">
        <v>43842</v>
      </c>
      <c r="F242" s="2">
        <v>43847</v>
      </c>
      <c r="G242" t="s">
        <v>1176</v>
      </c>
      <c r="H242" t="s">
        <v>1177</v>
      </c>
      <c r="I242" t="s">
        <v>1178</v>
      </c>
      <c r="J242" s="4">
        <v>1646019</v>
      </c>
      <c r="K242" s="5">
        <v>3552.75</v>
      </c>
      <c r="L242" t="s">
        <v>21</v>
      </c>
      <c r="M242" t="s">
        <v>1179</v>
      </c>
      <c r="N242" t="s">
        <v>55</v>
      </c>
      <c r="O242" t="s">
        <v>1163</v>
      </c>
      <c r="P242" t="s">
        <v>25</v>
      </c>
      <c r="Q242" t="s">
        <v>26</v>
      </c>
      <c r="R242" t="str">
        <f>VLOOKUP(J242,[1]应付款管理!$A$1:$I$843,9,0)</f>
        <v>3552.75</v>
      </c>
      <c r="S242">
        <f t="shared" si="3"/>
        <v>0</v>
      </c>
    </row>
    <row r="243" ht="14.1" customHeight="1" spans="1:19">
      <c r="A243" t="s">
        <v>17</v>
      </c>
      <c r="B243" s="2">
        <v>43843</v>
      </c>
      <c r="C243" s="2">
        <v>43843</v>
      </c>
      <c r="D243" s="2">
        <v>43862</v>
      </c>
      <c r="E243" s="2">
        <v>43843</v>
      </c>
      <c r="F243" s="2">
        <v>43846</v>
      </c>
      <c r="G243" t="s">
        <v>1180</v>
      </c>
      <c r="H243" t="s">
        <v>1181</v>
      </c>
      <c r="I243" t="s">
        <v>1182</v>
      </c>
      <c r="J243" s="4">
        <v>1695452</v>
      </c>
      <c r="K243" s="5">
        <v>1185.6</v>
      </c>
      <c r="L243" t="s">
        <v>21</v>
      </c>
      <c r="M243" t="s">
        <v>1183</v>
      </c>
      <c r="N243" t="s">
        <v>55</v>
      </c>
      <c r="O243" t="s">
        <v>506</v>
      </c>
      <c r="P243" t="s">
        <v>25</v>
      </c>
      <c r="Q243" t="s">
        <v>26</v>
      </c>
      <c r="R243" t="str">
        <f>VLOOKUP(J243,[1]应付款管理!$A$1:$I$843,9,0)</f>
        <v>1185.6</v>
      </c>
      <c r="S243">
        <f t="shared" si="3"/>
        <v>0</v>
      </c>
    </row>
    <row r="244" ht="14.1" customHeight="1" spans="1:19">
      <c r="A244" t="s">
        <v>17</v>
      </c>
      <c r="B244" s="2">
        <v>43844</v>
      </c>
      <c r="C244" s="2">
        <v>43844</v>
      </c>
      <c r="D244" s="2">
        <v>43862</v>
      </c>
      <c r="E244" s="2">
        <v>43844</v>
      </c>
      <c r="F244" s="2">
        <v>43846</v>
      </c>
      <c r="G244" t="s">
        <v>1184</v>
      </c>
      <c r="H244" t="s">
        <v>1185</v>
      </c>
      <c r="I244" t="s">
        <v>1186</v>
      </c>
      <c r="J244" s="4">
        <v>1743948</v>
      </c>
      <c r="K244" s="5">
        <v>1106.08</v>
      </c>
      <c r="L244" t="s">
        <v>21</v>
      </c>
      <c r="M244" t="s">
        <v>1187</v>
      </c>
      <c r="N244" t="s">
        <v>308</v>
      </c>
      <c r="O244" t="s">
        <v>926</v>
      </c>
      <c r="P244" t="s">
        <v>25</v>
      </c>
      <c r="Q244" t="s">
        <v>26</v>
      </c>
      <c r="R244" t="str">
        <f>VLOOKUP(J244,[1]应付款管理!$A$1:$I$843,9,0)</f>
        <v>1106.08</v>
      </c>
      <c r="S244">
        <f t="shared" si="3"/>
        <v>0</v>
      </c>
    </row>
    <row r="245" ht="14.1" customHeight="1" spans="1:19">
      <c r="A245" t="s">
        <v>17</v>
      </c>
      <c r="B245" s="2">
        <v>43844</v>
      </c>
      <c r="C245" s="2">
        <v>43844</v>
      </c>
      <c r="D245" s="2">
        <v>43862</v>
      </c>
      <c r="E245" s="2">
        <v>43844</v>
      </c>
      <c r="F245" s="2">
        <v>43846</v>
      </c>
      <c r="G245" t="s">
        <v>1188</v>
      </c>
      <c r="H245" t="s">
        <v>1189</v>
      </c>
      <c r="I245" t="s">
        <v>1190</v>
      </c>
      <c r="J245" s="4">
        <v>1746104</v>
      </c>
      <c r="K245" s="5">
        <v>985.76</v>
      </c>
      <c r="L245" t="s">
        <v>21</v>
      </c>
      <c r="M245" t="s">
        <v>1191</v>
      </c>
      <c r="N245" t="s">
        <v>406</v>
      </c>
      <c r="O245" t="s">
        <v>1192</v>
      </c>
      <c r="P245" t="s">
        <v>25</v>
      </c>
      <c r="Q245" t="s">
        <v>26</v>
      </c>
      <c r="R245" t="str">
        <f>VLOOKUP(J245,[1]应付款管理!$A$1:$I$843,9,0)</f>
        <v>985.76</v>
      </c>
      <c r="S245">
        <f t="shared" si="3"/>
        <v>0</v>
      </c>
    </row>
    <row r="246" ht="14.1" customHeight="1" spans="1:19">
      <c r="A246" t="s">
        <v>17</v>
      </c>
      <c r="B246" s="2">
        <v>43844</v>
      </c>
      <c r="C246" s="2">
        <v>43844</v>
      </c>
      <c r="D246" s="2">
        <v>43862</v>
      </c>
      <c r="E246" s="2">
        <v>43844</v>
      </c>
      <c r="F246" s="2">
        <v>43846</v>
      </c>
      <c r="G246" t="s">
        <v>1193</v>
      </c>
      <c r="H246" t="s">
        <v>1194</v>
      </c>
      <c r="I246" t="s">
        <v>1195</v>
      </c>
      <c r="J246" s="4">
        <v>1680994</v>
      </c>
      <c r="K246" s="5">
        <v>2622.68</v>
      </c>
      <c r="L246" t="s">
        <v>21</v>
      </c>
      <c r="M246" t="s">
        <v>1196</v>
      </c>
      <c r="N246" t="s">
        <v>516</v>
      </c>
      <c r="O246" t="s">
        <v>1197</v>
      </c>
      <c r="P246" t="s">
        <v>25</v>
      </c>
      <c r="Q246" t="s">
        <v>26</v>
      </c>
      <c r="R246" t="str">
        <f>VLOOKUP(J246,[1]应付款管理!$A$1:$I$843,9,0)</f>
        <v>2622.68</v>
      </c>
      <c r="S246">
        <f t="shared" si="3"/>
        <v>0</v>
      </c>
    </row>
    <row r="247" ht="14.1" customHeight="1" spans="1:19">
      <c r="A247" t="s">
        <v>17</v>
      </c>
      <c r="B247" s="2">
        <v>43844</v>
      </c>
      <c r="C247" s="2">
        <v>43844</v>
      </c>
      <c r="D247" s="2">
        <v>43862</v>
      </c>
      <c r="E247" s="2">
        <v>43844</v>
      </c>
      <c r="F247" s="2">
        <v>43846</v>
      </c>
      <c r="G247" t="s">
        <v>1198</v>
      </c>
      <c r="H247" t="s">
        <v>1199</v>
      </c>
      <c r="I247" t="s">
        <v>1200</v>
      </c>
      <c r="J247" s="4">
        <v>1712105</v>
      </c>
      <c r="K247" s="5">
        <v>2118.94</v>
      </c>
      <c r="L247" t="s">
        <v>21</v>
      </c>
      <c r="M247" t="s">
        <v>1201</v>
      </c>
      <c r="N247" t="s">
        <v>55</v>
      </c>
      <c r="O247" t="s">
        <v>1202</v>
      </c>
      <c r="P247" t="s">
        <v>25</v>
      </c>
      <c r="Q247" t="s">
        <v>26</v>
      </c>
      <c r="R247" t="str">
        <f>VLOOKUP(J247,[1]应付款管理!$A$1:$I$843,9,0)</f>
        <v>2118.94</v>
      </c>
      <c r="S247">
        <f t="shared" si="3"/>
        <v>0</v>
      </c>
    </row>
    <row r="248" ht="14.1" customHeight="1" spans="1:19">
      <c r="A248" t="s">
        <v>17</v>
      </c>
      <c r="B248" s="2">
        <v>43844</v>
      </c>
      <c r="C248" s="2">
        <v>43844</v>
      </c>
      <c r="D248" s="2">
        <v>43862</v>
      </c>
      <c r="E248" s="2">
        <v>43844</v>
      </c>
      <c r="F248" s="2">
        <v>43847</v>
      </c>
      <c r="G248" t="s">
        <v>1203</v>
      </c>
      <c r="H248" t="s">
        <v>1204</v>
      </c>
      <c r="I248" t="s">
        <v>1205</v>
      </c>
      <c r="J248" s="4">
        <v>1755416</v>
      </c>
      <c r="K248" s="5">
        <v>1285.53</v>
      </c>
      <c r="L248" t="s">
        <v>21</v>
      </c>
      <c r="M248" t="s">
        <v>1206</v>
      </c>
      <c r="N248" t="s">
        <v>840</v>
      </c>
      <c r="O248" t="s">
        <v>841</v>
      </c>
      <c r="P248" t="s">
        <v>25</v>
      </c>
      <c r="Q248" t="s">
        <v>26</v>
      </c>
      <c r="R248" t="str">
        <f>VLOOKUP(J248,[1]应付款管理!$A$1:$I$843,9,0)</f>
        <v>1285.53</v>
      </c>
      <c r="S248">
        <f t="shared" si="3"/>
        <v>0</v>
      </c>
    </row>
    <row r="249" ht="14.1" customHeight="1" spans="1:19">
      <c r="A249" t="s">
        <v>17</v>
      </c>
      <c r="B249" s="2">
        <v>43844</v>
      </c>
      <c r="C249" s="2">
        <v>43844</v>
      </c>
      <c r="D249" s="2">
        <v>43862</v>
      </c>
      <c r="E249" s="2">
        <v>43844</v>
      </c>
      <c r="F249" s="2">
        <v>43849</v>
      </c>
      <c r="G249" t="s">
        <v>1207</v>
      </c>
      <c r="H249" t="s">
        <v>1208</v>
      </c>
      <c r="I249" t="s">
        <v>1209</v>
      </c>
      <c r="J249" s="4">
        <v>1748625</v>
      </c>
      <c r="K249" s="5">
        <v>1203.85</v>
      </c>
      <c r="L249" t="s">
        <v>21</v>
      </c>
      <c r="M249" t="s">
        <v>1210</v>
      </c>
      <c r="N249" t="s">
        <v>352</v>
      </c>
      <c r="O249" t="s">
        <v>1211</v>
      </c>
      <c r="P249" t="s">
        <v>25</v>
      </c>
      <c r="Q249" t="s">
        <v>26</v>
      </c>
      <c r="R249" t="str">
        <f>VLOOKUP(J249,[1]应付款管理!$A$1:$I$843,9,0)</f>
        <v>1203.85</v>
      </c>
      <c r="S249">
        <f t="shared" si="3"/>
        <v>0</v>
      </c>
    </row>
    <row r="250" ht="14.1" customHeight="1" spans="1:19">
      <c r="A250" t="s">
        <v>17</v>
      </c>
      <c r="B250" s="2">
        <v>43844</v>
      </c>
      <c r="C250" s="2">
        <v>43844</v>
      </c>
      <c r="D250" s="2">
        <v>43862</v>
      </c>
      <c r="E250" s="2">
        <v>43844</v>
      </c>
      <c r="F250" s="2">
        <v>43846</v>
      </c>
      <c r="G250" t="s">
        <v>1212</v>
      </c>
      <c r="H250" t="s">
        <v>1213</v>
      </c>
      <c r="I250" t="s">
        <v>1214</v>
      </c>
      <c r="J250" s="4">
        <v>1729566</v>
      </c>
      <c r="K250" s="5">
        <v>960.5</v>
      </c>
      <c r="L250" t="s">
        <v>21</v>
      </c>
      <c r="M250" t="s">
        <v>1215</v>
      </c>
      <c r="N250" t="s">
        <v>31</v>
      </c>
      <c r="O250" t="s">
        <v>1216</v>
      </c>
      <c r="P250" t="s">
        <v>25</v>
      </c>
      <c r="Q250" t="s">
        <v>26</v>
      </c>
      <c r="R250" t="str">
        <f>VLOOKUP(J250,[1]应付款管理!$A$1:$I$843,9,0)</f>
        <v>960.5</v>
      </c>
      <c r="S250">
        <f t="shared" si="3"/>
        <v>0</v>
      </c>
    </row>
    <row r="251" ht="14.1" customHeight="1" spans="1:19">
      <c r="A251" t="s">
        <v>17</v>
      </c>
      <c r="B251" s="2">
        <v>43844</v>
      </c>
      <c r="C251" s="2">
        <v>43844</v>
      </c>
      <c r="D251" s="2">
        <v>43862</v>
      </c>
      <c r="E251" s="2">
        <v>43844</v>
      </c>
      <c r="F251" s="2">
        <v>43845</v>
      </c>
      <c r="G251" t="s">
        <v>1217</v>
      </c>
      <c r="H251" t="s">
        <v>1218</v>
      </c>
      <c r="I251" t="s">
        <v>1219</v>
      </c>
      <c r="J251" s="4">
        <v>1758812</v>
      </c>
      <c r="K251" s="5">
        <v>852.11</v>
      </c>
      <c r="L251" t="s">
        <v>21</v>
      </c>
      <c r="M251" t="s">
        <v>1220</v>
      </c>
      <c r="N251" t="s">
        <v>541</v>
      </c>
      <c r="O251" t="s">
        <v>775</v>
      </c>
      <c r="P251" t="s">
        <v>25</v>
      </c>
      <c r="Q251" t="s">
        <v>26</v>
      </c>
      <c r="R251" t="str">
        <f>VLOOKUP(J251,[1]应付款管理!$A$1:$I$843,9,0)</f>
        <v>852.11</v>
      </c>
      <c r="S251">
        <f t="shared" si="3"/>
        <v>0</v>
      </c>
    </row>
    <row r="252" ht="14.1" customHeight="1" spans="1:19">
      <c r="A252" t="s">
        <v>17</v>
      </c>
      <c r="B252" s="2">
        <v>43844</v>
      </c>
      <c r="C252" s="2">
        <v>43844</v>
      </c>
      <c r="D252" s="2">
        <v>43862</v>
      </c>
      <c r="E252" s="2">
        <v>43844</v>
      </c>
      <c r="F252" s="2">
        <v>43845</v>
      </c>
      <c r="G252" t="s">
        <v>1221</v>
      </c>
      <c r="H252" t="s">
        <v>1222</v>
      </c>
      <c r="I252" t="s">
        <v>1223</v>
      </c>
      <c r="J252" s="4">
        <v>1759607</v>
      </c>
      <c r="K252" s="5">
        <v>334.08</v>
      </c>
      <c r="L252" t="s">
        <v>21</v>
      </c>
      <c r="M252" t="s">
        <v>1224</v>
      </c>
      <c r="N252" t="s">
        <v>31</v>
      </c>
      <c r="O252" t="s">
        <v>1053</v>
      </c>
      <c r="P252" t="s">
        <v>25</v>
      </c>
      <c r="Q252" t="s">
        <v>26</v>
      </c>
      <c r="R252" t="str">
        <f>VLOOKUP(J252,[1]应付款管理!$A$1:$I$843,9,0)</f>
        <v>334.08</v>
      </c>
      <c r="S252">
        <f>R252-K252</f>
        <v>0</v>
      </c>
    </row>
    <row r="253" ht="14.1" customHeight="1" spans="1:19">
      <c r="A253" t="s">
        <v>17</v>
      </c>
      <c r="B253" s="2">
        <v>43844</v>
      </c>
      <c r="C253" s="2">
        <v>43844</v>
      </c>
      <c r="D253" s="2">
        <v>43862</v>
      </c>
      <c r="E253" s="2">
        <v>43844</v>
      </c>
      <c r="F253" s="2">
        <v>43846</v>
      </c>
      <c r="G253" t="s">
        <v>1225</v>
      </c>
      <c r="H253" t="s">
        <v>1226</v>
      </c>
      <c r="I253" t="s">
        <v>1227</v>
      </c>
      <c r="J253" s="4">
        <v>1735272</v>
      </c>
      <c r="K253" s="5">
        <v>2009.04</v>
      </c>
      <c r="L253" t="s">
        <v>21</v>
      </c>
      <c r="M253" t="s">
        <v>1228</v>
      </c>
      <c r="N253" t="s">
        <v>113</v>
      </c>
      <c r="O253" t="s">
        <v>1229</v>
      </c>
      <c r="P253" t="s">
        <v>25</v>
      </c>
      <c r="Q253" t="s">
        <v>26</v>
      </c>
      <c r="R253" t="str">
        <f>VLOOKUP(J253,[1]应付款管理!$A$1:$I$843,9,0)</f>
        <v>2009.04</v>
      </c>
      <c r="S253">
        <f>R253-K253</f>
        <v>0</v>
      </c>
    </row>
    <row r="254" ht="14.1" customHeight="1" spans="1:19">
      <c r="A254" t="s">
        <v>17</v>
      </c>
      <c r="B254" s="2">
        <v>43845</v>
      </c>
      <c r="C254" s="2">
        <v>43845</v>
      </c>
      <c r="D254" s="2">
        <v>43862</v>
      </c>
      <c r="E254" s="2">
        <v>43845</v>
      </c>
      <c r="F254" s="2">
        <v>43846</v>
      </c>
      <c r="G254" t="s">
        <v>1230</v>
      </c>
      <c r="H254" t="s">
        <v>1231</v>
      </c>
      <c r="I254" t="s">
        <v>1232</v>
      </c>
      <c r="J254" s="4">
        <v>1754739</v>
      </c>
      <c r="K254" s="5">
        <v>760.26</v>
      </c>
      <c r="L254" t="s">
        <v>21</v>
      </c>
      <c r="M254" t="s">
        <v>1233</v>
      </c>
      <c r="N254" t="s">
        <v>617</v>
      </c>
      <c r="O254" t="s">
        <v>618</v>
      </c>
      <c r="P254" t="s">
        <v>25</v>
      </c>
      <c r="Q254" t="s">
        <v>26</v>
      </c>
      <c r="R254" t="str">
        <f>VLOOKUP(J254,[1]应付款管理!$A$1:$I$843,9,0)</f>
        <v>760.26</v>
      </c>
      <c r="S254">
        <f t="shared" ref="S254:S317" si="4">R254-K254</f>
        <v>0</v>
      </c>
    </row>
    <row r="255" ht="14.1" customHeight="1" spans="1:19">
      <c r="A255" t="s">
        <v>17</v>
      </c>
      <c r="B255" s="2">
        <v>43845</v>
      </c>
      <c r="C255" s="2">
        <v>43845</v>
      </c>
      <c r="D255" s="2">
        <v>43862</v>
      </c>
      <c r="E255" s="2">
        <v>43845</v>
      </c>
      <c r="F255" s="2">
        <v>43849</v>
      </c>
      <c r="G255" t="s">
        <v>1234</v>
      </c>
      <c r="H255" t="s">
        <v>1235</v>
      </c>
      <c r="I255" t="s">
        <v>1236</v>
      </c>
      <c r="J255" s="4">
        <v>1720545</v>
      </c>
      <c r="K255" s="5">
        <v>1426.92</v>
      </c>
      <c r="L255" t="s">
        <v>21</v>
      </c>
      <c r="M255" t="s">
        <v>1237</v>
      </c>
      <c r="N255" t="s">
        <v>44</v>
      </c>
      <c r="O255" t="s">
        <v>72</v>
      </c>
      <c r="P255" t="s">
        <v>25</v>
      </c>
      <c r="Q255" t="s">
        <v>26</v>
      </c>
      <c r="R255" t="str">
        <f>VLOOKUP(J255,[1]应付款管理!$A$1:$I$843,9,0)</f>
        <v>1426.92</v>
      </c>
      <c r="S255">
        <f t="shared" si="4"/>
        <v>0</v>
      </c>
    </row>
    <row r="256" ht="14.1" customHeight="1" spans="1:19">
      <c r="A256" t="s">
        <v>17</v>
      </c>
      <c r="B256" s="2">
        <v>43845</v>
      </c>
      <c r="C256" s="2">
        <v>43845</v>
      </c>
      <c r="D256" s="2">
        <v>43862</v>
      </c>
      <c r="E256" s="2">
        <v>43845</v>
      </c>
      <c r="F256" s="2">
        <v>43849</v>
      </c>
      <c r="G256" t="s">
        <v>1238</v>
      </c>
      <c r="H256" t="s">
        <v>1239</v>
      </c>
      <c r="I256" t="s">
        <v>1240</v>
      </c>
      <c r="J256" s="4">
        <v>1755016</v>
      </c>
      <c r="K256" s="5">
        <v>1203.76</v>
      </c>
      <c r="L256" t="s">
        <v>21</v>
      </c>
      <c r="M256" t="s">
        <v>1241</v>
      </c>
      <c r="N256" t="s">
        <v>44</v>
      </c>
      <c r="O256" t="s">
        <v>72</v>
      </c>
      <c r="P256" t="s">
        <v>25</v>
      </c>
      <c r="Q256" t="s">
        <v>26</v>
      </c>
      <c r="R256" t="str">
        <f>VLOOKUP(J256,[1]应付款管理!$A$1:$I$843,9,0)</f>
        <v>1203.76</v>
      </c>
      <c r="S256">
        <f t="shared" si="4"/>
        <v>0</v>
      </c>
    </row>
    <row r="257" ht="14.1" customHeight="1" spans="1:19">
      <c r="A257" t="s">
        <v>17</v>
      </c>
      <c r="B257" s="2">
        <v>43845</v>
      </c>
      <c r="C257" s="2">
        <v>43845</v>
      </c>
      <c r="D257" s="2">
        <v>43862</v>
      </c>
      <c r="E257" s="2">
        <v>43845</v>
      </c>
      <c r="F257" s="2">
        <v>43847</v>
      </c>
      <c r="G257" t="s">
        <v>1242</v>
      </c>
      <c r="H257" t="s">
        <v>1243</v>
      </c>
      <c r="I257" t="s">
        <v>1244</v>
      </c>
      <c r="J257" s="4">
        <v>1757905</v>
      </c>
      <c r="K257" s="5">
        <v>635.32</v>
      </c>
      <c r="L257" t="s">
        <v>21</v>
      </c>
      <c r="M257" t="s">
        <v>1245</v>
      </c>
      <c r="N257" t="s">
        <v>44</v>
      </c>
      <c r="O257" t="s">
        <v>72</v>
      </c>
      <c r="P257" t="s">
        <v>25</v>
      </c>
      <c r="Q257" t="s">
        <v>26</v>
      </c>
      <c r="R257" t="str">
        <f>VLOOKUP(J257,[1]应付款管理!$A$1:$I$843,9,0)</f>
        <v>635.32</v>
      </c>
      <c r="S257">
        <f t="shared" si="4"/>
        <v>0</v>
      </c>
    </row>
    <row r="258" ht="14.1" customHeight="1" spans="1:19">
      <c r="A258" t="s">
        <v>17</v>
      </c>
      <c r="B258" s="2">
        <v>43845</v>
      </c>
      <c r="C258" s="2">
        <v>43845</v>
      </c>
      <c r="D258" s="2">
        <v>43862</v>
      </c>
      <c r="E258" s="2">
        <v>43845</v>
      </c>
      <c r="F258" s="2">
        <v>43846</v>
      </c>
      <c r="G258" t="s">
        <v>1246</v>
      </c>
      <c r="H258" t="s">
        <v>1247</v>
      </c>
      <c r="I258" t="s">
        <v>1248</v>
      </c>
      <c r="J258" s="4">
        <v>1761016</v>
      </c>
      <c r="K258" s="5">
        <v>1256.83</v>
      </c>
      <c r="L258" t="s">
        <v>21</v>
      </c>
      <c r="M258" t="s">
        <v>1249</v>
      </c>
      <c r="N258" t="s">
        <v>38</v>
      </c>
      <c r="O258" t="s">
        <v>1250</v>
      </c>
      <c r="P258" t="s">
        <v>25</v>
      </c>
      <c r="Q258" t="s">
        <v>26</v>
      </c>
      <c r="R258" t="str">
        <f>VLOOKUP(J258,[1]应付款管理!$A$1:$I$843,9,0)</f>
        <v>1256.83</v>
      </c>
      <c r="S258">
        <f t="shared" si="4"/>
        <v>0</v>
      </c>
    </row>
    <row r="259" ht="14.1" customHeight="1" spans="1:19">
      <c r="A259" t="s">
        <v>17</v>
      </c>
      <c r="B259" s="2">
        <v>43845</v>
      </c>
      <c r="C259" s="2">
        <v>43845</v>
      </c>
      <c r="D259" s="2">
        <v>43862</v>
      </c>
      <c r="E259" s="2">
        <v>43845</v>
      </c>
      <c r="F259" s="2">
        <v>43846</v>
      </c>
      <c r="G259" t="s">
        <v>1251</v>
      </c>
      <c r="H259" t="s">
        <v>1252</v>
      </c>
      <c r="I259" t="s">
        <v>1253</v>
      </c>
      <c r="J259" s="4">
        <v>1760688</v>
      </c>
      <c r="K259" s="5">
        <v>1232.73</v>
      </c>
      <c r="L259" t="s">
        <v>21</v>
      </c>
      <c r="M259" t="s">
        <v>1254</v>
      </c>
      <c r="N259" t="s">
        <v>400</v>
      </c>
      <c r="O259" t="s">
        <v>1255</v>
      </c>
      <c r="P259" t="s">
        <v>25</v>
      </c>
      <c r="Q259" t="s">
        <v>26</v>
      </c>
      <c r="R259" t="str">
        <f>VLOOKUP(J259,[1]应付款管理!$A$1:$I$843,9,0)</f>
        <v>1232.73</v>
      </c>
      <c r="S259">
        <f t="shared" si="4"/>
        <v>0</v>
      </c>
    </row>
    <row r="260" ht="14.1" customHeight="1" spans="1:19">
      <c r="A260" t="s">
        <v>17</v>
      </c>
      <c r="B260" s="2">
        <v>43845</v>
      </c>
      <c r="C260" s="2">
        <v>43845</v>
      </c>
      <c r="D260" s="2">
        <v>43862</v>
      </c>
      <c r="E260" s="2">
        <v>43845</v>
      </c>
      <c r="F260" s="2">
        <v>43848</v>
      </c>
      <c r="G260" t="s">
        <v>1256</v>
      </c>
      <c r="H260" t="s">
        <v>1257</v>
      </c>
      <c r="I260" t="s">
        <v>1258</v>
      </c>
      <c r="J260" s="4">
        <v>1664071</v>
      </c>
      <c r="K260" s="5">
        <v>1736.13</v>
      </c>
      <c r="L260" t="s">
        <v>21</v>
      </c>
      <c r="M260" t="s">
        <v>1259</v>
      </c>
      <c r="N260" t="s">
        <v>55</v>
      </c>
      <c r="O260" t="s">
        <v>77</v>
      </c>
      <c r="P260" t="s">
        <v>25</v>
      </c>
      <c r="Q260" t="s">
        <v>26</v>
      </c>
      <c r="R260" t="str">
        <f>VLOOKUP(J260,[1]应付款管理!$A$1:$I$843,9,0)</f>
        <v>1736.13</v>
      </c>
      <c r="S260">
        <f t="shared" si="4"/>
        <v>0</v>
      </c>
    </row>
    <row r="261" ht="14.1" customHeight="1" spans="1:19">
      <c r="A261" t="s">
        <v>17</v>
      </c>
      <c r="B261" s="2">
        <v>43845</v>
      </c>
      <c r="C261" s="2">
        <v>43845</v>
      </c>
      <c r="D261" s="2">
        <v>43862</v>
      </c>
      <c r="E261" s="2">
        <v>43845</v>
      </c>
      <c r="F261" s="2">
        <v>43850</v>
      </c>
      <c r="G261" t="s">
        <v>1260</v>
      </c>
      <c r="H261" t="s">
        <v>1261</v>
      </c>
      <c r="I261" t="s">
        <v>1262</v>
      </c>
      <c r="J261" s="4">
        <v>1732804</v>
      </c>
      <c r="K261" s="5">
        <v>4966.63</v>
      </c>
      <c r="L261" t="s">
        <v>21</v>
      </c>
      <c r="M261" t="s">
        <v>1263</v>
      </c>
      <c r="N261" t="s">
        <v>617</v>
      </c>
      <c r="O261" t="s">
        <v>618</v>
      </c>
      <c r="P261" t="s">
        <v>25</v>
      </c>
      <c r="Q261" t="s">
        <v>26</v>
      </c>
      <c r="R261" t="str">
        <f>VLOOKUP(J261,[1]应付款管理!$A$1:$I$843,9,0)</f>
        <v>4966.65</v>
      </c>
      <c r="S261">
        <f t="shared" si="4"/>
        <v>0.0199999999995271</v>
      </c>
    </row>
    <row r="262" ht="14.1" customHeight="1" spans="1:19">
      <c r="A262" t="s">
        <v>17</v>
      </c>
      <c r="B262" s="2">
        <v>43845</v>
      </c>
      <c r="C262" s="2">
        <v>43845</v>
      </c>
      <c r="D262" s="2">
        <v>43862</v>
      </c>
      <c r="E262" s="2">
        <v>43845</v>
      </c>
      <c r="F262" s="2">
        <v>43846</v>
      </c>
      <c r="G262" t="s">
        <v>1264</v>
      </c>
      <c r="H262" t="s">
        <v>1265</v>
      </c>
      <c r="I262" t="s">
        <v>1266</v>
      </c>
      <c r="J262" s="4">
        <v>1759646</v>
      </c>
      <c r="K262" s="5">
        <v>579.1</v>
      </c>
      <c r="L262" t="s">
        <v>21</v>
      </c>
      <c r="M262" t="s">
        <v>1267</v>
      </c>
      <c r="N262" t="s">
        <v>438</v>
      </c>
      <c r="O262" t="s">
        <v>1268</v>
      </c>
      <c r="P262" t="s">
        <v>25</v>
      </c>
      <c r="Q262" t="s">
        <v>26</v>
      </c>
      <c r="R262" t="str">
        <f>VLOOKUP(J262,[1]应付款管理!$A$1:$I$843,9,0)</f>
        <v>579.1</v>
      </c>
      <c r="S262">
        <f t="shared" si="4"/>
        <v>0</v>
      </c>
    </row>
    <row r="263" ht="14.1" customHeight="1" spans="1:19">
      <c r="A263" t="s">
        <v>17</v>
      </c>
      <c r="B263" s="2">
        <v>43845</v>
      </c>
      <c r="C263" s="2">
        <v>43845</v>
      </c>
      <c r="D263" s="2">
        <v>43862</v>
      </c>
      <c r="E263" s="2">
        <v>43845</v>
      </c>
      <c r="F263" s="2">
        <v>43848</v>
      </c>
      <c r="G263" t="s">
        <v>1269</v>
      </c>
      <c r="H263" t="s">
        <v>1270</v>
      </c>
      <c r="I263" t="s">
        <v>1271</v>
      </c>
      <c r="J263" s="4">
        <v>1720243</v>
      </c>
      <c r="K263" s="5">
        <v>1099.95</v>
      </c>
      <c r="L263" t="s">
        <v>21</v>
      </c>
      <c r="M263" t="s">
        <v>1272</v>
      </c>
      <c r="N263" t="s">
        <v>163</v>
      </c>
      <c r="O263" t="s">
        <v>1273</v>
      </c>
      <c r="P263" t="s">
        <v>25</v>
      </c>
      <c r="Q263" t="s">
        <v>26</v>
      </c>
      <c r="R263" t="str">
        <f>VLOOKUP(J263,[1]应付款管理!$A$1:$I$843,9,0)</f>
        <v>1099.95</v>
      </c>
      <c r="S263">
        <f t="shared" si="4"/>
        <v>0</v>
      </c>
    </row>
    <row r="264" ht="14.1" customHeight="1" spans="1:19">
      <c r="A264" t="s">
        <v>17</v>
      </c>
      <c r="B264" s="2">
        <v>43845</v>
      </c>
      <c r="C264" s="2">
        <v>43845</v>
      </c>
      <c r="D264" s="2">
        <v>43862</v>
      </c>
      <c r="E264" s="2">
        <v>43845</v>
      </c>
      <c r="F264" s="2">
        <v>43847</v>
      </c>
      <c r="G264" t="s">
        <v>1274</v>
      </c>
      <c r="H264" t="s">
        <v>1275</v>
      </c>
      <c r="I264" t="s">
        <v>1276</v>
      </c>
      <c r="J264" s="4">
        <v>1715648</v>
      </c>
      <c r="K264" s="5">
        <v>2305.66</v>
      </c>
      <c r="L264" t="s">
        <v>21</v>
      </c>
      <c r="M264" t="s">
        <v>1277</v>
      </c>
      <c r="N264" t="s">
        <v>55</v>
      </c>
      <c r="O264" t="s">
        <v>1278</v>
      </c>
      <c r="P264" t="s">
        <v>25</v>
      </c>
      <c r="Q264" t="s">
        <v>26</v>
      </c>
      <c r="R264" t="str">
        <f>VLOOKUP(J264,[1]应付款管理!$A$1:$I$843,9,0)</f>
        <v>2305.66</v>
      </c>
      <c r="S264">
        <f t="shared" si="4"/>
        <v>0</v>
      </c>
    </row>
    <row r="265" ht="14.1" customHeight="1" spans="1:19">
      <c r="A265" t="s">
        <v>17</v>
      </c>
      <c r="B265" s="2">
        <v>43845</v>
      </c>
      <c r="C265" s="2">
        <v>43845</v>
      </c>
      <c r="D265" s="2">
        <v>43862</v>
      </c>
      <c r="E265" s="2">
        <v>43845</v>
      </c>
      <c r="F265" s="2">
        <v>43847</v>
      </c>
      <c r="G265" t="s">
        <v>1279</v>
      </c>
      <c r="H265" t="s">
        <v>1280</v>
      </c>
      <c r="I265" t="s">
        <v>1281</v>
      </c>
      <c r="J265" s="4">
        <v>1715660</v>
      </c>
      <c r="K265" s="5">
        <v>2305.66</v>
      </c>
      <c r="L265" t="s">
        <v>21</v>
      </c>
      <c r="M265" t="s">
        <v>1282</v>
      </c>
      <c r="N265" t="s">
        <v>55</v>
      </c>
      <c r="O265" t="s">
        <v>1278</v>
      </c>
      <c r="P265" t="s">
        <v>25</v>
      </c>
      <c r="Q265" t="s">
        <v>26</v>
      </c>
      <c r="R265" t="str">
        <f>VLOOKUP(J265,[1]应付款管理!$A$1:$I$843,9,0)</f>
        <v>2305.66</v>
      </c>
      <c r="S265">
        <f t="shared" si="4"/>
        <v>0</v>
      </c>
    </row>
    <row r="266" ht="14.1" customHeight="1" spans="1:19">
      <c r="A266" t="s">
        <v>17</v>
      </c>
      <c r="B266" s="2">
        <v>43845</v>
      </c>
      <c r="C266" s="2">
        <v>43845</v>
      </c>
      <c r="D266" s="2">
        <v>43862</v>
      </c>
      <c r="E266" s="2">
        <v>43845</v>
      </c>
      <c r="F266" s="2">
        <v>43846</v>
      </c>
      <c r="G266" t="s">
        <v>1283</v>
      </c>
      <c r="H266" t="s">
        <v>1284</v>
      </c>
      <c r="I266" t="s">
        <v>1285</v>
      </c>
      <c r="J266" s="4">
        <v>1717749</v>
      </c>
      <c r="K266" s="5">
        <v>1141.11</v>
      </c>
      <c r="L266" t="s">
        <v>21</v>
      </c>
      <c r="M266" t="s">
        <v>1286</v>
      </c>
      <c r="N266" t="s">
        <v>38</v>
      </c>
      <c r="O266" t="s">
        <v>1067</v>
      </c>
      <c r="P266" t="s">
        <v>25</v>
      </c>
      <c r="Q266" t="s">
        <v>26</v>
      </c>
      <c r="R266" t="str">
        <f>VLOOKUP(J266,[1]应付款管理!$A$1:$I$843,9,0)</f>
        <v>1141.11</v>
      </c>
      <c r="S266">
        <f t="shared" si="4"/>
        <v>0</v>
      </c>
    </row>
    <row r="267" ht="14.1" customHeight="1" spans="1:19">
      <c r="A267" t="s">
        <v>17</v>
      </c>
      <c r="B267" s="2">
        <v>43844</v>
      </c>
      <c r="C267" s="2">
        <v>43845</v>
      </c>
      <c r="D267" s="2">
        <v>43862</v>
      </c>
      <c r="E267" s="2">
        <v>43844</v>
      </c>
      <c r="F267" s="2">
        <v>43845</v>
      </c>
      <c r="G267" t="s">
        <v>1287</v>
      </c>
      <c r="H267" t="s">
        <v>1288</v>
      </c>
      <c r="I267" t="s">
        <v>1289</v>
      </c>
      <c r="J267" s="4">
        <v>1759851</v>
      </c>
      <c r="K267" s="5">
        <v>706.57</v>
      </c>
      <c r="L267" t="s">
        <v>21</v>
      </c>
      <c r="M267" t="s">
        <v>1290</v>
      </c>
      <c r="N267" t="s">
        <v>541</v>
      </c>
      <c r="O267" t="s">
        <v>742</v>
      </c>
      <c r="P267" t="s">
        <v>25</v>
      </c>
      <c r="Q267" t="s">
        <v>26</v>
      </c>
      <c r="R267" t="str">
        <f>VLOOKUP(J267,[1]应付款管理!$A$1:$I$843,9,0)</f>
        <v>706.57</v>
      </c>
      <c r="S267">
        <f t="shared" si="4"/>
        <v>0</v>
      </c>
    </row>
    <row r="268" ht="14.1" customHeight="1" spans="1:19">
      <c r="A268" t="s">
        <v>17</v>
      </c>
      <c r="B268" s="2">
        <v>43844</v>
      </c>
      <c r="C268" s="2">
        <v>43845</v>
      </c>
      <c r="D268" s="2">
        <v>43862</v>
      </c>
      <c r="E268" s="2">
        <v>43844</v>
      </c>
      <c r="F268" s="2">
        <v>43845</v>
      </c>
      <c r="G268" t="s">
        <v>1291</v>
      </c>
      <c r="H268" t="s">
        <v>1292</v>
      </c>
      <c r="I268" t="s">
        <v>1293</v>
      </c>
      <c r="J268" s="4">
        <v>1760156</v>
      </c>
      <c r="K268" s="5">
        <v>590.62</v>
      </c>
      <c r="L268" t="s">
        <v>21</v>
      </c>
      <c r="M268" t="s">
        <v>991</v>
      </c>
      <c r="N268" t="s">
        <v>541</v>
      </c>
      <c r="O268" t="s">
        <v>742</v>
      </c>
      <c r="P268" t="s">
        <v>25</v>
      </c>
      <c r="Q268" t="s">
        <v>26</v>
      </c>
      <c r="R268" t="str">
        <f>VLOOKUP(J268,[1]应付款管理!$A$1:$I$843,9,0)</f>
        <v>590.62</v>
      </c>
      <c r="S268">
        <f t="shared" si="4"/>
        <v>0</v>
      </c>
    </row>
    <row r="269" ht="14.1" customHeight="1" spans="1:19">
      <c r="A269" t="s">
        <v>17</v>
      </c>
      <c r="B269" s="2">
        <v>43845</v>
      </c>
      <c r="C269" s="2">
        <v>43845</v>
      </c>
      <c r="D269" s="2">
        <v>43862</v>
      </c>
      <c r="E269" s="2">
        <v>43845</v>
      </c>
      <c r="F269" s="2">
        <v>43846</v>
      </c>
      <c r="G269" t="s">
        <v>1294</v>
      </c>
      <c r="H269" t="s">
        <v>1295</v>
      </c>
      <c r="I269" t="s">
        <v>1296</v>
      </c>
      <c r="J269" s="4">
        <v>1760354</v>
      </c>
      <c r="K269" s="5">
        <v>703.48</v>
      </c>
      <c r="L269" t="s">
        <v>21</v>
      </c>
      <c r="M269" t="s">
        <v>1297</v>
      </c>
      <c r="N269" t="s">
        <v>541</v>
      </c>
      <c r="O269" t="s">
        <v>775</v>
      </c>
      <c r="P269" t="s">
        <v>25</v>
      </c>
      <c r="Q269" t="s">
        <v>26</v>
      </c>
      <c r="R269" t="str">
        <f>VLOOKUP(J269,[1]应付款管理!$A$1:$I$843,9,0)</f>
        <v>703.48</v>
      </c>
      <c r="S269">
        <f t="shared" si="4"/>
        <v>0</v>
      </c>
    </row>
    <row r="270" ht="14.1" customHeight="1" spans="1:19">
      <c r="A270" t="s">
        <v>17</v>
      </c>
      <c r="B270" s="2">
        <v>43845</v>
      </c>
      <c r="C270" s="2">
        <v>43845</v>
      </c>
      <c r="D270" s="2">
        <v>43862</v>
      </c>
      <c r="E270" s="2">
        <v>43845</v>
      </c>
      <c r="F270" s="2">
        <v>43846</v>
      </c>
      <c r="G270" t="s">
        <v>1298</v>
      </c>
      <c r="H270" t="s">
        <v>1299</v>
      </c>
      <c r="I270" t="s">
        <v>1300</v>
      </c>
      <c r="J270" s="4">
        <v>1726646</v>
      </c>
      <c r="K270" s="5">
        <v>610.65</v>
      </c>
      <c r="L270" t="s">
        <v>21</v>
      </c>
      <c r="M270" t="s">
        <v>1301</v>
      </c>
      <c r="N270" t="s">
        <v>55</v>
      </c>
      <c r="O270" t="s">
        <v>1302</v>
      </c>
      <c r="P270" t="s">
        <v>25</v>
      </c>
      <c r="Q270" t="s">
        <v>26</v>
      </c>
      <c r="R270" t="str">
        <f>VLOOKUP(J270,[1]应付款管理!$A$1:$I$843,9,0)</f>
        <v>610.65</v>
      </c>
      <c r="S270">
        <f t="shared" si="4"/>
        <v>0</v>
      </c>
    </row>
    <row r="271" ht="14.1" customHeight="1" spans="1:19">
      <c r="A271" t="s">
        <v>17</v>
      </c>
      <c r="B271" s="2">
        <v>43846</v>
      </c>
      <c r="C271" s="2">
        <v>43847</v>
      </c>
      <c r="D271" s="2">
        <v>43876</v>
      </c>
      <c r="E271" s="2">
        <v>43846</v>
      </c>
      <c r="F271" s="2">
        <v>43847</v>
      </c>
      <c r="G271" t="s">
        <v>1303</v>
      </c>
      <c r="H271" t="s">
        <v>1304</v>
      </c>
      <c r="I271" t="s">
        <v>1305</v>
      </c>
      <c r="J271" s="4">
        <v>1763708</v>
      </c>
      <c r="K271" s="5">
        <v>507.84</v>
      </c>
      <c r="L271" t="s">
        <v>21</v>
      </c>
      <c r="M271" t="s">
        <v>1306</v>
      </c>
      <c r="N271" t="s">
        <v>541</v>
      </c>
      <c r="O271" t="s">
        <v>742</v>
      </c>
      <c r="P271" t="s">
        <v>25</v>
      </c>
      <c r="Q271" t="s">
        <v>26</v>
      </c>
      <c r="R271" t="str">
        <f>VLOOKUP(J271,[1]应付款管理!$A$1:$I$843,9,0)</f>
        <v>507.84</v>
      </c>
      <c r="S271">
        <f t="shared" si="4"/>
        <v>0</v>
      </c>
    </row>
    <row r="272" ht="14.1" customHeight="1" spans="1:19">
      <c r="A272" t="s">
        <v>17</v>
      </c>
      <c r="B272" s="2">
        <v>43846</v>
      </c>
      <c r="C272" s="2">
        <v>43847</v>
      </c>
      <c r="D272" s="2">
        <v>43876</v>
      </c>
      <c r="E272" s="2">
        <v>43846</v>
      </c>
      <c r="F272" s="2">
        <v>43848</v>
      </c>
      <c r="G272" t="s">
        <v>1307</v>
      </c>
      <c r="H272" t="s">
        <v>1308</v>
      </c>
      <c r="I272" t="s">
        <v>1309</v>
      </c>
      <c r="J272" s="4">
        <v>1763502</v>
      </c>
      <c r="K272" s="5">
        <v>1015.68</v>
      </c>
      <c r="L272" t="s">
        <v>21</v>
      </c>
      <c r="M272" t="s">
        <v>1310</v>
      </c>
      <c r="N272" t="s">
        <v>541</v>
      </c>
      <c r="O272" t="s">
        <v>742</v>
      </c>
      <c r="P272" t="s">
        <v>25</v>
      </c>
      <c r="Q272" t="s">
        <v>26</v>
      </c>
      <c r="R272" t="str">
        <f>VLOOKUP(J272,[1]应付款管理!$A$1:$I$843,9,0)</f>
        <v>1015.68</v>
      </c>
      <c r="S272">
        <f t="shared" si="4"/>
        <v>0</v>
      </c>
    </row>
    <row r="273" ht="14.1" customHeight="1" spans="1:19">
      <c r="A273" t="s">
        <v>17</v>
      </c>
      <c r="B273" s="2">
        <v>43846</v>
      </c>
      <c r="C273" s="2">
        <v>43846</v>
      </c>
      <c r="D273" s="2">
        <v>43876</v>
      </c>
      <c r="E273" s="2">
        <v>43846</v>
      </c>
      <c r="F273" s="2">
        <v>43851</v>
      </c>
      <c r="G273" t="s">
        <v>1311</v>
      </c>
      <c r="H273" t="s">
        <v>1312</v>
      </c>
      <c r="I273" t="s">
        <v>1313</v>
      </c>
      <c r="J273" s="4">
        <v>1738372</v>
      </c>
      <c r="K273" s="5">
        <v>4546.84</v>
      </c>
      <c r="L273" t="s">
        <v>21</v>
      </c>
      <c r="M273" t="s">
        <v>1314</v>
      </c>
      <c r="N273" t="s">
        <v>38</v>
      </c>
      <c r="O273" t="s">
        <v>805</v>
      </c>
      <c r="P273" t="s">
        <v>25</v>
      </c>
      <c r="Q273" t="s">
        <v>26</v>
      </c>
      <c r="R273" t="str">
        <f>VLOOKUP(J273,[1]应付款管理!$A$1:$I$843,9,0)</f>
        <v>4546.85</v>
      </c>
      <c r="S273">
        <f t="shared" si="4"/>
        <v>0.0100000000002183</v>
      </c>
    </row>
    <row r="274" ht="14.1" customHeight="1" spans="1:19">
      <c r="A274" t="s">
        <v>17</v>
      </c>
      <c r="B274" s="2">
        <v>43846</v>
      </c>
      <c r="C274" s="2">
        <v>43846</v>
      </c>
      <c r="D274" s="2">
        <v>43876</v>
      </c>
      <c r="E274" s="2">
        <v>43846</v>
      </c>
      <c r="F274" s="2">
        <v>43847</v>
      </c>
      <c r="G274" t="s">
        <v>1315</v>
      </c>
      <c r="H274" t="s">
        <v>1316</v>
      </c>
      <c r="I274" t="s">
        <v>1317</v>
      </c>
      <c r="J274" s="4">
        <v>1708917</v>
      </c>
      <c r="K274" s="5">
        <v>1187.96</v>
      </c>
      <c r="L274" t="s">
        <v>21</v>
      </c>
      <c r="M274" t="s">
        <v>1318</v>
      </c>
      <c r="N274" t="s">
        <v>55</v>
      </c>
      <c r="O274" t="s">
        <v>1319</v>
      </c>
      <c r="P274" t="s">
        <v>25</v>
      </c>
      <c r="Q274" t="s">
        <v>26</v>
      </c>
      <c r="R274" t="str">
        <f>VLOOKUP(J274,[1]应付款管理!$A$1:$I$843,9,0)</f>
        <v>1187.96</v>
      </c>
      <c r="S274">
        <f t="shared" si="4"/>
        <v>0</v>
      </c>
    </row>
    <row r="275" ht="14.1" customHeight="1" spans="1:19">
      <c r="A275" t="s">
        <v>17</v>
      </c>
      <c r="B275" s="2">
        <v>43846</v>
      </c>
      <c r="C275" s="2">
        <v>43846</v>
      </c>
      <c r="D275" s="2">
        <v>43876</v>
      </c>
      <c r="E275" s="2">
        <v>43846</v>
      </c>
      <c r="F275" s="2">
        <v>43850</v>
      </c>
      <c r="G275" t="s">
        <v>1320</v>
      </c>
      <c r="H275" t="s">
        <v>1321</v>
      </c>
      <c r="I275" t="s">
        <v>1322</v>
      </c>
      <c r="J275" s="4">
        <v>1691249</v>
      </c>
      <c r="K275" s="5">
        <v>6168.61</v>
      </c>
      <c r="L275" t="s">
        <v>21</v>
      </c>
      <c r="M275" t="s">
        <v>1323</v>
      </c>
      <c r="N275" t="s">
        <v>38</v>
      </c>
      <c r="O275" t="s">
        <v>39</v>
      </c>
      <c r="P275" t="s">
        <v>25</v>
      </c>
      <c r="Q275" t="s">
        <v>26</v>
      </c>
      <c r="R275" t="str">
        <f>VLOOKUP(J275,[1]应付款管理!$A$1:$I$843,9,0)</f>
        <v>6168.6</v>
      </c>
      <c r="S275">
        <f t="shared" si="4"/>
        <v>-0.00999999999930878</v>
      </c>
    </row>
    <row r="276" ht="14.1" customHeight="1" spans="1:19">
      <c r="A276" t="s">
        <v>17</v>
      </c>
      <c r="B276" s="2">
        <v>43846</v>
      </c>
      <c r="C276" s="2">
        <v>43846</v>
      </c>
      <c r="D276" s="2">
        <v>43876</v>
      </c>
      <c r="E276" s="2">
        <v>43846</v>
      </c>
      <c r="F276" s="2">
        <v>43847</v>
      </c>
      <c r="G276" t="s">
        <v>1324</v>
      </c>
      <c r="H276" t="s">
        <v>1325</v>
      </c>
      <c r="I276" t="s">
        <v>1326</v>
      </c>
      <c r="J276" s="4">
        <v>1659386</v>
      </c>
      <c r="K276" s="5">
        <v>2082.33</v>
      </c>
      <c r="L276" t="s">
        <v>21</v>
      </c>
      <c r="M276" t="s">
        <v>1327</v>
      </c>
      <c r="N276" t="s">
        <v>38</v>
      </c>
      <c r="O276" t="s">
        <v>39</v>
      </c>
      <c r="P276" t="s">
        <v>25</v>
      </c>
      <c r="Q276" t="s">
        <v>26</v>
      </c>
      <c r="R276" t="str">
        <f>VLOOKUP(J276,[1]应付款管理!$A$1:$I$843,9,0)</f>
        <v>2082.33</v>
      </c>
      <c r="S276">
        <f t="shared" si="4"/>
        <v>0</v>
      </c>
    </row>
    <row r="277" ht="14.1" customHeight="1" spans="1:19">
      <c r="A277" t="s">
        <v>17</v>
      </c>
      <c r="B277" s="2">
        <v>43846</v>
      </c>
      <c r="C277" s="2">
        <v>43846</v>
      </c>
      <c r="D277" s="2">
        <v>43876</v>
      </c>
      <c r="E277" s="2">
        <v>43846</v>
      </c>
      <c r="F277" s="2">
        <v>43847</v>
      </c>
      <c r="G277" t="s">
        <v>1328</v>
      </c>
      <c r="H277" t="s">
        <v>1329</v>
      </c>
      <c r="I277" t="s">
        <v>1330</v>
      </c>
      <c r="J277" s="4">
        <v>1762168</v>
      </c>
      <c r="K277" s="5">
        <v>705.09</v>
      </c>
      <c r="L277" t="s">
        <v>21</v>
      </c>
      <c r="M277" t="s">
        <v>1331</v>
      </c>
      <c r="N277" t="s">
        <v>541</v>
      </c>
      <c r="O277" t="s">
        <v>775</v>
      </c>
      <c r="P277" t="s">
        <v>25</v>
      </c>
      <c r="Q277" t="s">
        <v>26</v>
      </c>
      <c r="R277" t="str">
        <f>VLOOKUP(J277,[1]应付款管理!$A$1:$I$843,9,0)</f>
        <v>705.09</v>
      </c>
      <c r="S277">
        <f t="shared" si="4"/>
        <v>0</v>
      </c>
    </row>
    <row r="278" ht="14.1" customHeight="1" spans="1:19">
      <c r="A278" t="s">
        <v>17</v>
      </c>
      <c r="B278" s="2">
        <v>43846</v>
      </c>
      <c r="C278" s="2">
        <v>43846</v>
      </c>
      <c r="D278" s="2">
        <v>43876</v>
      </c>
      <c r="E278" s="2">
        <v>43846</v>
      </c>
      <c r="F278" s="2">
        <v>43847</v>
      </c>
      <c r="G278" t="s">
        <v>1332</v>
      </c>
      <c r="H278" t="s">
        <v>1333</v>
      </c>
      <c r="I278" t="s">
        <v>1334</v>
      </c>
      <c r="J278" s="4">
        <v>1754792</v>
      </c>
      <c r="K278" s="5">
        <v>750.1</v>
      </c>
      <c r="L278" t="s">
        <v>21</v>
      </c>
      <c r="M278" t="s">
        <v>1335</v>
      </c>
      <c r="N278" t="s">
        <v>541</v>
      </c>
      <c r="O278" t="s">
        <v>634</v>
      </c>
      <c r="P278" t="s">
        <v>25</v>
      </c>
      <c r="Q278" t="s">
        <v>26</v>
      </c>
      <c r="R278" t="str">
        <f>VLOOKUP(J278,[1]应付款管理!$A$1:$I$843,9,0)</f>
        <v>750.1</v>
      </c>
      <c r="S278">
        <f t="shared" si="4"/>
        <v>0</v>
      </c>
    </row>
    <row r="279" ht="14.1" customHeight="1" spans="1:19">
      <c r="A279" t="s">
        <v>17</v>
      </c>
      <c r="B279" s="2">
        <v>43846</v>
      </c>
      <c r="C279" s="2">
        <v>43846</v>
      </c>
      <c r="D279" s="2">
        <v>43876</v>
      </c>
      <c r="E279" s="2">
        <v>43846</v>
      </c>
      <c r="F279" s="2">
        <v>43850</v>
      </c>
      <c r="G279" t="s">
        <v>1336</v>
      </c>
      <c r="H279" t="s">
        <v>1337</v>
      </c>
      <c r="I279" t="s">
        <v>1338</v>
      </c>
      <c r="J279" s="4">
        <v>1692756</v>
      </c>
      <c r="K279" s="5">
        <v>1506.63</v>
      </c>
      <c r="L279" t="s">
        <v>21</v>
      </c>
      <c r="M279" t="s">
        <v>1339</v>
      </c>
      <c r="N279" t="s">
        <v>82</v>
      </c>
      <c r="O279" t="s">
        <v>240</v>
      </c>
      <c r="P279" t="s">
        <v>25</v>
      </c>
      <c r="Q279" t="s">
        <v>26</v>
      </c>
      <c r="R279" t="str">
        <f>VLOOKUP(J279,[1]应付款管理!$A$1:$I$843,9,0)</f>
        <v>1506.64</v>
      </c>
      <c r="S279">
        <f t="shared" si="4"/>
        <v>0.00999999999999091</v>
      </c>
    </row>
    <row r="280" ht="14.1" customHeight="1" spans="1:19">
      <c r="A280" t="s">
        <v>17</v>
      </c>
      <c r="B280" s="2">
        <v>43846</v>
      </c>
      <c r="C280" s="2">
        <v>43846</v>
      </c>
      <c r="D280" s="2">
        <v>43876</v>
      </c>
      <c r="E280" s="2">
        <v>43846</v>
      </c>
      <c r="F280" s="2">
        <v>43849</v>
      </c>
      <c r="G280" t="s">
        <v>1340</v>
      </c>
      <c r="H280" t="s">
        <v>1341</v>
      </c>
      <c r="I280" t="s">
        <v>1342</v>
      </c>
      <c r="J280" s="4">
        <v>1660909</v>
      </c>
      <c r="K280" s="5">
        <v>978.03</v>
      </c>
      <c r="L280" t="s">
        <v>21</v>
      </c>
      <c r="M280" t="s">
        <v>1343</v>
      </c>
      <c r="N280" t="s">
        <v>840</v>
      </c>
      <c r="O280" t="s">
        <v>1344</v>
      </c>
      <c r="P280" t="s">
        <v>33</v>
      </c>
      <c r="Q280" t="s">
        <v>26</v>
      </c>
      <c r="R280" t="str">
        <f>VLOOKUP(J280,[1]应付款管理!$A$1:$I$843,9,0)</f>
        <v>978.03</v>
      </c>
      <c r="S280">
        <f t="shared" si="4"/>
        <v>0</v>
      </c>
    </row>
    <row r="281" ht="14.1" customHeight="1" spans="1:19">
      <c r="A281" t="s">
        <v>17</v>
      </c>
      <c r="B281" s="2">
        <v>43846</v>
      </c>
      <c r="C281" s="2">
        <v>43846</v>
      </c>
      <c r="D281" s="2">
        <v>43876</v>
      </c>
      <c r="E281" s="2">
        <v>43846</v>
      </c>
      <c r="F281" s="2">
        <v>43847</v>
      </c>
      <c r="G281" t="s">
        <v>1345</v>
      </c>
      <c r="H281" t="s">
        <v>1346</v>
      </c>
      <c r="I281" t="s">
        <v>1347</v>
      </c>
      <c r="J281" s="4">
        <v>1758093</v>
      </c>
      <c r="K281" s="5">
        <v>373.8</v>
      </c>
      <c r="L281" t="s">
        <v>21</v>
      </c>
      <c r="M281" t="s">
        <v>1348</v>
      </c>
      <c r="N281" t="s">
        <v>432</v>
      </c>
      <c r="O281" t="s">
        <v>1349</v>
      </c>
      <c r="P281" t="s">
        <v>25</v>
      </c>
      <c r="Q281" t="s">
        <v>26</v>
      </c>
      <c r="R281" t="str">
        <f>VLOOKUP(J281,[1]应付款管理!$A$1:$I$843,9,0)</f>
        <v>373.8</v>
      </c>
      <c r="S281">
        <f t="shared" si="4"/>
        <v>0</v>
      </c>
    </row>
    <row r="282" ht="14.1" customHeight="1" spans="1:19">
      <c r="A282" t="s">
        <v>17</v>
      </c>
      <c r="B282" s="2">
        <v>43846</v>
      </c>
      <c r="C282" s="2">
        <v>43846</v>
      </c>
      <c r="D282" s="2">
        <v>43876</v>
      </c>
      <c r="E282" s="2">
        <v>43846</v>
      </c>
      <c r="F282" s="2">
        <v>43847</v>
      </c>
      <c r="G282" t="s">
        <v>1350</v>
      </c>
      <c r="H282" t="s">
        <v>1351</v>
      </c>
      <c r="I282" t="s">
        <v>1352</v>
      </c>
      <c r="J282" s="4">
        <v>1753503</v>
      </c>
      <c r="K282" s="5">
        <v>399.29</v>
      </c>
      <c r="L282" t="s">
        <v>21</v>
      </c>
      <c r="M282" t="s">
        <v>1353</v>
      </c>
      <c r="N282" t="s">
        <v>163</v>
      </c>
      <c r="O282" t="s">
        <v>1273</v>
      </c>
      <c r="P282" t="s">
        <v>25</v>
      </c>
      <c r="Q282" t="s">
        <v>26</v>
      </c>
      <c r="R282" t="str">
        <f>VLOOKUP(J282,[1]应付款管理!$A$1:$I$843,9,0)</f>
        <v>399.29</v>
      </c>
      <c r="S282">
        <f t="shared" si="4"/>
        <v>0</v>
      </c>
    </row>
    <row r="283" ht="14.1" customHeight="1" spans="1:19">
      <c r="A283" t="s">
        <v>17</v>
      </c>
      <c r="B283" s="2">
        <v>43846</v>
      </c>
      <c r="C283" s="2">
        <v>43846</v>
      </c>
      <c r="D283" s="2">
        <v>43876</v>
      </c>
      <c r="E283" s="2">
        <v>43846</v>
      </c>
      <c r="F283" s="2">
        <v>43850</v>
      </c>
      <c r="G283" t="s">
        <v>1354</v>
      </c>
      <c r="H283" t="s">
        <v>1355</v>
      </c>
      <c r="I283" t="s">
        <v>1356</v>
      </c>
      <c r="J283" s="4">
        <v>1739465</v>
      </c>
      <c r="K283" s="5">
        <v>1747.36</v>
      </c>
      <c r="L283" t="s">
        <v>21</v>
      </c>
      <c r="M283" t="s">
        <v>1357</v>
      </c>
      <c r="N283" t="s">
        <v>352</v>
      </c>
      <c r="O283" t="s">
        <v>353</v>
      </c>
      <c r="P283" t="s">
        <v>25</v>
      </c>
      <c r="Q283" t="s">
        <v>26</v>
      </c>
      <c r="R283" t="str">
        <f>VLOOKUP(J283,[1]应付款管理!$A$1:$I$843,9,0)</f>
        <v>1747.36</v>
      </c>
      <c r="S283">
        <f t="shared" si="4"/>
        <v>0</v>
      </c>
    </row>
    <row r="284" ht="14.1" customHeight="1" spans="1:19">
      <c r="A284" t="s">
        <v>17</v>
      </c>
      <c r="B284" s="2">
        <v>43846</v>
      </c>
      <c r="C284" s="2">
        <v>43846</v>
      </c>
      <c r="D284" s="2">
        <v>43876</v>
      </c>
      <c r="E284" s="2">
        <v>43846</v>
      </c>
      <c r="F284" s="2">
        <v>43848</v>
      </c>
      <c r="G284" t="s">
        <v>1358</v>
      </c>
      <c r="H284" t="s">
        <v>1359</v>
      </c>
      <c r="I284" t="s">
        <v>1360</v>
      </c>
      <c r="J284" s="4">
        <v>1733273</v>
      </c>
      <c r="K284" s="5">
        <v>1606.97</v>
      </c>
      <c r="L284" t="s">
        <v>21</v>
      </c>
      <c r="M284" t="s">
        <v>1361</v>
      </c>
      <c r="N284" t="s">
        <v>163</v>
      </c>
      <c r="O284" t="s">
        <v>1362</v>
      </c>
      <c r="P284" t="s">
        <v>25</v>
      </c>
      <c r="Q284" t="s">
        <v>26</v>
      </c>
      <c r="R284" t="str">
        <f>VLOOKUP(J284,[1]应付款管理!$A$1:$I$843,9,0)</f>
        <v>1606.98</v>
      </c>
      <c r="S284">
        <f t="shared" si="4"/>
        <v>0.00999999999999091</v>
      </c>
    </row>
    <row r="285" ht="14.1" customHeight="1" spans="1:19">
      <c r="A285" t="s">
        <v>17</v>
      </c>
      <c r="B285" s="2">
        <v>43846</v>
      </c>
      <c r="C285" s="2">
        <v>43846</v>
      </c>
      <c r="D285" s="2">
        <v>43876</v>
      </c>
      <c r="E285" s="2">
        <v>43846</v>
      </c>
      <c r="F285" s="2">
        <v>43847</v>
      </c>
      <c r="G285" t="s">
        <v>1363</v>
      </c>
      <c r="H285" t="s">
        <v>1364</v>
      </c>
      <c r="I285" t="s">
        <v>1365</v>
      </c>
      <c r="J285" s="4">
        <v>1754784</v>
      </c>
      <c r="K285" s="5">
        <v>725.04</v>
      </c>
      <c r="L285" t="s">
        <v>21</v>
      </c>
      <c r="M285" t="s">
        <v>1366</v>
      </c>
      <c r="N285" t="s">
        <v>44</v>
      </c>
      <c r="O285" t="s">
        <v>882</v>
      </c>
      <c r="P285" t="s">
        <v>25</v>
      </c>
      <c r="Q285" t="s">
        <v>26</v>
      </c>
      <c r="R285" t="str">
        <f>VLOOKUP(J285,[1]应付款管理!$A$1:$I$843,9,0)</f>
        <v>725.04</v>
      </c>
      <c r="S285">
        <f t="shared" si="4"/>
        <v>0</v>
      </c>
    </row>
    <row r="286" ht="14.1" customHeight="1" spans="1:19">
      <c r="A286" t="s">
        <v>17</v>
      </c>
      <c r="B286" s="2">
        <v>43846</v>
      </c>
      <c r="C286" s="2">
        <v>43846</v>
      </c>
      <c r="D286" s="2">
        <v>43876</v>
      </c>
      <c r="E286" s="2">
        <v>43846</v>
      </c>
      <c r="F286" s="2">
        <v>43848</v>
      </c>
      <c r="G286" t="s">
        <v>1367</v>
      </c>
      <c r="H286" t="s">
        <v>1368</v>
      </c>
      <c r="I286" t="s">
        <v>1369</v>
      </c>
      <c r="J286" s="4">
        <v>1723862</v>
      </c>
      <c r="K286" s="5">
        <v>802.42</v>
      </c>
      <c r="L286" t="s">
        <v>21</v>
      </c>
      <c r="M286" t="s">
        <v>1370</v>
      </c>
      <c r="N286" t="s">
        <v>352</v>
      </c>
      <c r="O286" t="s">
        <v>527</v>
      </c>
      <c r="P286" t="s">
        <v>25</v>
      </c>
      <c r="Q286" t="s">
        <v>26</v>
      </c>
      <c r="R286" t="str">
        <f>VLOOKUP(J286,[1]应付款管理!$A$1:$I$843,9,0)</f>
        <v>802.42</v>
      </c>
      <c r="S286">
        <f t="shared" si="4"/>
        <v>0</v>
      </c>
    </row>
    <row r="287" ht="14.1" customHeight="1" spans="1:19">
      <c r="A287" t="s">
        <v>17</v>
      </c>
      <c r="B287" s="2">
        <v>43846</v>
      </c>
      <c r="C287" s="2">
        <v>43846</v>
      </c>
      <c r="D287" s="2">
        <v>43876</v>
      </c>
      <c r="E287" s="2">
        <v>43846</v>
      </c>
      <c r="F287" s="2">
        <v>43849</v>
      </c>
      <c r="G287" t="s">
        <v>1371</v>
      </c>
      <c r="H287" t="s">
        <v>1372</v>
      </c>
      <c r="I287" t="s">
        <v>1373</v>
      </c>
      <c r="J287" s="4">
        <v>1692931</v>
      </c>
      <c r="K287" s="5">
        <v>1110.6</v>
      </c>
      <c r="L287" t="s">
        <v>21</v>
      </c>
      <c r="M287" t="s">
        <v>1374</v>
      </c>
      <c r="N287" t="s">
        <v>44</v>
      </c>
      <c r="O287" t="s">
        <v>1375</v>
      </c>
      <c r="P287" t="s">
        <v>25</v>
      </c>
      <c r="Q287" t="s">
        <v>26</v>
      </c>
      <c r="R287" t="str">
        <f>VLOOKUP(J287,[1]应付款管理!$A$1:$I$843,9,0)</f>
        <v>1110.6</v>
      </c>
      <c r="S287">
        <f t="shared" si="4"/>
        <v>0</v>
      </c>
    </row>
    <row r="288" ht="14.1" customHeight="1" spans="1:19">
      <c r="A288" t="s">
        <v>17</v>
      </c>
      <c r="B288" s="2">
        <v>43846</v>
      </c>
      <c r="C288" s="2">
        <v>43846</v>
      </c>
      <c r="D288" s="2">
        <v>43876</v>
      </c>
      <c r="E288" s="2">
        <v>43846</v>
      </c>
      <c r="F288" s="2">
        <v>43847</v>
      </c>
      <c r="G288" t="s">
        <v>1376</v>
      </c>
      <c r="H288" t="s">
        <v>1377</v>
      </c>
      <c r="I288" t="s">
        <v>1378</v>
      </c>
      <c r="J288" s="4">
        <v>1710162</v>
      </c>
      <c r="K288" s="5">
        <v>1624.32</v>
      </c>
      <c r="L288" t="s">
        <v>21</v>
      </c>
      <c r="M288" t="s">
        <v>1379</v>
      </c>
      <c r="N288" t="s">
        <v>163</v>
      </c>
      <c r="O288" t="s">
        <v>1380</v>
      </c>
      <c r="P288" t="s">
        <v>25</v>
      </c>
      <c r="Q288" t="s">
        <v>26</v>
      </c>
      <c r="R288" t="str">
        <f>VLOOKUP(J288,[1]应付款管理!$A$1:$I$843,9,0)</f>
        <v>1624.32</v>
      </c>
      <c r="S288">
        <f t="shared" si="4"/>
        <v>0</v>
      </c>
    </row>
    <row r="289" ht="14.1" customHeight="1" spans="1:19">
      <c r="A289" t="s">
        <v>17</v>
      </c>
      <c r="B289" s="2">
        <v>43846</v>
      </c>
      <c r="C289" s="2">
        <v>43846</v>
      </c>
      <c r="D289" s="2">
        <v>43876</v>
      </c>
      <c r="E289" s="2">
        <v>43846</v>
      </c>
      <c r="F289" s="2">
        <v>43847</v>
      </c>
      <c r="G289" t="s">
        <v>1381</v>
      </c>
      <c r="H289" t="s">
        <v>1382</v>
      </c>
      <c r="I289" t="s">
        <v>1383</v>
      </c>
      <c r="J289" s="4">
        <v>1743929</v>
      </c>
      <c r="K289" s="5">
        <v>1546.28</v>
      </c>
      <c r="L289" t="s">
        <v>21</v>
      </c>
      <c r="M289" t="s">
        <v>1384</v>
      </c>
      <c r="N289" t="s">
        <v>617</v>
      </c>
      <c r="O289" t="s">
        <v>618</v>
      </c>
      <c r="P289" t="s">
        <v>25</v>
      </c>
      <c r="Q289" t="s">
        <v>26</v>
      </c>
      <c r="R289" t="str">
        <f>VLOOKUP(J289,[1]应付款管理!$A$1:$I$843,9,0)</f>
        <v>1546.28</v>
      </c>
      <c r="S289">
        <f t="shared" si="4"/>
        <v>0</v>
      </c>
    </row>
    <row r="290" ht="14.1" customHeight="1" spans="1:19">
      <c r="A290" t="s">
        <v>17</v>
      </c>
      <c r="B290" s="2">
        <v>43846</v>
      </c>
      <c r="C290" s="2">
        <v>43846</v>
      </c>
      <c r="D290" s="2">
        <v>43876</v>
      </c>
      <c r="E290" s="2">
        <v>43846</v>
      </c>
      <c r="F290" s="2">
        <v>43849</v>
      </c>
      <c r="G290" t="s">
        <v>1385</v>
      </c>
      <c r="H290" t="s">
        <v>1386</v>
      </c>
      <c r="I290" t="s">
        <v>1387</v>
      </c>
      <c r="J290" s="4">
        <v>1761434</v>
      </c>
      <c r="K290" s="5">
        <v>2310.18</v>
      </c>
      <c r="L290" t="s">
        <v>21</v>
      </c>
      <c r="M290" t="s">
        <v>1388</v>
      </c>
      <c r="N290" t="s">
        <v>55</v>
      </c>
      <c r="O290" t="s">
        <v>1038</v>
      </c>
      <c r="P290" t="s">
        <v>25</v>
      </c>
      <c r="Q290" t="s">
        <v>26</v>
      </c>
      <c r="R290" t="str">
        <f>VLOOKUP(J290,[1]应付款管理!$A$1:$I$843,9,0)</f>
        <v>2310.15</v>
      </c>
      <c r="S290">
        <f t="shared" si="4"/>
        <v>-0.0299999999997453</v>
      </c>
    </row>
    <row r="291" ht="14.1" customHeight="1" spans="1:19">
      <c r="A291" t="s">
        <v>17</v>
      </c>
      <c r="B291" s="2">
        <v>43846</v>
      </c>
      <c r="C291" s="2">
        <v>43846</v>
      </c>
      <c r="D291" s="2">
        <v>43876</v>
      </c>
      <c r="E291" s="2">
        <v>43846</v>
      </c>
      <c r="F291" s="2">
        <v>43848</v>
      </c>
      <c r="G291" t="s">
        <v>1389</v>
      </c>
      <c r="H291" t="s">
        <v>1390</v>
      </c>
      <c r="I291" t="s">
        <v>1391</v>
      </c>
      <c r="J291" s="4">
        <v>1671138</v>
      </c>
      <c r="K291" s="5">
        <v>1325.06</v>
      </c>
      <c r="L291" t="s">
        <v>21</v>
      </c>
      <c r="M291" t="s">
        <v>1392</v>
      </c>
      <c r="N291" t="s">
        <v>386</v>
      </c>
      <c r="O291" t="s">
        <v>387</v>
      </c>
      <c r="P291" t="s">
        <v>33</v>
      </c>
      <c r="Q291" t="s">
        <v>26</v>
      </c>
      <c r="R291" t="str">
        <f>VLOOKUP(J291,[1]应付款管理!$A$1:$I$843,9,0)</f>
        <v>1325.06</v>
      </c>
      <c r="S291">
        <f t="shared" si="4"/>
        <v>0</v>
      </c>
    </row>
    <row r="292" ht="14.1" customHeight="1" spans="1:19">
      <c r="A292" t="s">
        <v>17</v>
      </c>
      <c r="B292" s="2">
        <v>43847</v>
      </c>
      <c r="C292" s="2">
        <v>43847</v>
      </c>
      <c r="D292" s="2">
        <v>43876</v>
      </c>
      <c r="E292" s="2">
        <v>43847</v>
      </c>
      <c r="F292" s="2">
        <v>43849</v>
      </c>
      <c r="G292" t="s">
        <v>1393</v>
      </c>
      <c r="H292" t="s">
        <v>1394</v>
      </c>
      <c r="I292" t="s">
        <v>1395</v>
      </c>
      <c r="J292" s="4">
        <v>1764522</v>
      </c>
      <c r="K292" s="5">
        <v>2920.45</v>
      </c>
      <c r="L292" t="s">
        <v>21</v>
      </c>
      <c r="M292" t="s">
        <v>1396</v>
      </c>
      <c r="N292" t="s">
        <v>308</v>
      </c>
      <c r="O292" t="s">
        <v>1397</v>
      </c>
      <c r="P292" t="s">
        <v>25</v>
      </c>
      <c r="Q292" t="s">
        <v>26</v>
      </c>
      <c r="R292" t="str">
        <f>VLOOKUP(J292,[1]应付款管理!$A$1:$I$843,9,0)</f>
        <v>2920.46</v>
      </c>
      <c r="S292">
        <f t="shared" si="4"/>
        <v>0.0100000000002183</v>
      </c>
    </row>
    <row r="293" ht="14.1" customHeight="1" spans="1:19">
      <c r="A293" t="s">
        <v>17</v>
      </c>
      <c r="B293" s="2">
        <v>43847</v>
      </c>
      <c r="C293" s="2">
        <v>43847</v>
      </c>
      <c r="D293" s="2">
        <v>43876</v>
      </c>
      <c r="E293" s="2">
        <v>43847</v>
      </c>
      <c r="F293" s="2">
        <v>43848</v>
      </c>
      <c r="G293" t="s">
        <v>1398</v>
      </c>
      <c r="H293" t="s">
        <v>1399</v>
      </c>
      <c r="I293" t="s">
        <v>1400</v>
      </c>
      <c r="J293" s="4">
        <v>1759040</v>
      </c>
      <c r="K293" s="5">
        <v>604.99</v>
      </c>
      <c r="L293" t="s">
        <v>21</v>
      </c>
      <c r="M293" t="s">
        <v>1401</v>
      </c>
      <c r="N293" t="s">
        <v>541</v>
      </c>
      <c r="O293" t="s">
        <v>1402</v>
      </c>
      <c r="P293" t="s">
        <v>25</v>
      </c>
      <c r="Q293" t="s">
        <v>26</v>
      </c>
      <c r="R293" t="str">
        <f>VLOOKUP(J293,[1]应付款管理!$A$1:$I$843,9,0)</f>
        <v>604.99</v>
      </c>
      <c r="S293">
        <f t="shared" si="4"/>
        <v>0</v>
      </c>
    </row>
    <row r="294" ht="14.1" customHeight="1" spans="1:19">
      <c r="A294" t="s">
        <v>17</v>
      </c>
      <c r="B294" s="2">
        <v>43847</v>
      </c>
      <c r="C294" s="2">
        <v>43847</v>
      </c>
      <c r="D294" s="2">
        <v>43876</v>
      </c>
      <c r="E294" s="2">
        <v>43847</v>
      </c>
      <c r="F294" s="2">
        <v>43848</v>
      </c>
      <c r="G294" t="s">
        <v>1403</v>
      </c>
      <c r="H294" t="s">
        <v>1404</v>
      </c>
      <c r="I294" t="s">
        <v>1405</v>
      </c>
      <c r="J294" s="4">
        <v>1759456</v>
      </c>
      <c r="K294" s="5">
        <v>1056</v>
      </c>
      <c r="L294" t="s">
        <v>21</v>
      </c>
      <c r="M294" t="s">
        <v>1406</v>
      </c>
      <c r="N294" t="s">
        <v>400</v>
      </c>
      <c r="O294" t="s">
        <v>1407</v>
      </c>
      <c r="P294" t="s">
        <v>25</v>
      </c>
      <c r="Q294" t="s">
        <v>26</v>
      </c>
      <c r="R294" t="str">
        <f>VLOOKUP(J294,[1]应付款管理!$A$1:$I$843,9,0)</f>
        <v>1056</v>
      </c>
      <c r="S294">
        <f t="shared" si="4"/>
        <v>0</v>
      </c>
    </row>
    <row r="295" ht="14.1" customHeight="1" spans="1:19">
      <c r="A295" t="s">
        <v>17</v>
      </c>
      <c r="B295" s="2">
        <v>43847</v>
      </c>
      <c r="C295" s="2">
        <v>43847</v>
      </c>
      <c r="D295" s="2">
        <v>43876</v>
      </c>
      <c r="E295" s="2">
        <v>43847</v>
      </c>
      <c r="F295" s="2">
        <v>43850</v>
      </c>
      <c r="G295" t="s">
        <v>1408</v>
      </c>
      <c r="H295" t="s">
        <v>1409</v>
      </c>
      <c r="I295" t="s">
        <v>1410</v>
      </c>
      <c r="J295" s="4">
        <v>1738264</v>
      </c>
      <c r="K295" s="5">
        <v>1251.54</v>
      </c>
      <c r="L295" t="s">
        <v>21</v>
      </c>
      <c r="M295" t="s">
        <v>1411</v>
      </c>
      <c r="N295" t="s">
        <v>541</v>
      </c>
      <c r="O295" t="s">
        <v>1412</v>
      </c>
      <c r="P295" t="s">
        <v>25</v>
      </c>
      <c r="Q295" t="s">
        <v>26</v>
      </c>
      <c r="R295" t="str">
        <f>VLOOKUP(J295,[1]应付款管理!$A$1:$I$843,9,0)</f>
        <v>1251.54</v>
      </c>
      <c r="S295">
        <f t="shared" si="4"/>
        <v>0</v>
      </c>
    </row>
    <row r="296" ht="14.1" customHeight="1" spans="1:19">
      <c r="A296" t="s">
        <v>17</v>
      </c>
      <c r="B296" s="2">
        <v>43847</v>
      </c>
      <c r="C296" s="2">
        <v>43847</v>
      </c>
      <c r="D296" s="2">
        <v>43876</v>
      </c>
      <c r="E296" s="2">
        <v>43847</v>
      </c>
      <c r="F296" s="2">
        <v>43850</v>
      </c>
      <c r="G296" t="s">
        <v>1413</v>
      </c>
      <c r="H296" t="s">
        <v>1414</v>
      </c>
      <c r="I296" t="s">
        <v>1415</v>
      </c>
      <c r="J296" s="4">
        <v>1726209</v>
      </c>
      <c r="K296" s="5">
        <v>3283.5</v>
      </c>
      <c r="L296" t="s">
        <v>21</v>
      </c>
      <c r="M296" t="s">
        <v>1416</v>
      </c>
      <c r="N296" t="s">
        <v>541</v>
      </c>
      <c r="O296" t="s">
        <v>1417</v>
      </c>
      <c r="P296" t="s">
        <v>25</v>
      </c>
      <c r="Q296" t="s">
        <v>26</v>
      </c>
      <c r="R296" t="str">
        <f>VLOOKUP(J296,[1]应付款管理!$A$1:$I$843,9,0)</f>
        <v>3283.5</v>
      </c>
      <c r="S296">
        <f t="shared" si="4"/>
        <v>0</v>
      </c>
    </row>
    <row r="297" ht="14.1" customHeight="1" spans="1:19">
      <c r="A297" t="s">
        <v>17</v>
      </c>
      <c r="B297" s="2">
        <v>43847</v>
      </c>
      <c r="C297" s="2">
        <v>43847</v>
      </c>
      <c r="D297" s="2">
        <v>43876</v>
      </c>
      <c r="E297" s="2">
        <v>43847</v>
      </c>
      <c r="F297" s="2">
        <v>43848</v>
      </c>
      <c r="G297" t="s">
        <v>1418</v>
      </c>
      <c r="H297" t="s">
        <v>1419</v>
      </c>
      <c r="I297" t="s">
        <v>1420</v>
      </c>
      <c r="J297" s="4">
        <v>1746898</v>
      </c>
      <c r="K297" s="5">
        <v>1546.28</v>
      </c>
      <c r="L297" t="s">
        <v>21</v>
      </c>
      <c r="M297" t="s">
        <v>1421</v>
      </c>
      <c r="N297" t="s">
        <v>617</v>
      </c>
      <c r="O297" t="s">
        <v>618</v>
      </c>
      <c r="P297" t="s">
        <v>25</v>
      </c>
      <c r="Q297" t="s">
        <v>26</v>
      </c>
      <c r="R297" t="str">
        <f>VLOOKUP(J297,[1]应付款管理!$A$1:$I$843,9,0)</f>
        <v>1546.28</v>
      </c>
      <c r="S297">
        <f t="shared" si="4"/>
        <v>0</v>
      </c>
    </row>
    <row r="298" ht="14.1" customHeight="1" spans="1:19">
      <c r="A298" t="s">
        <v>17</v>
      </c>
      <c r="B298" s="2">
        <v>43847</v>
      </c>
      <c r="C298" s="2">
        <v>43847</v>
      </c>
      <c r="D298" s="2">
        <v>43876</v>
      </c>
      <c r="E298" s="2">
        <v>43847</v>
      </c>
      <c r="F298" s="2">
        <v>43850</v>
      </c>
      <c r="G298" t="s">
        <v>1422</v>
      </c>
      <c r="H298" t="s">
        <v>1423</v>
      </c>
      <c r="I298" t="s">
        <v>1424</v>
      </c>
      <c r="J298" s="4">
        <v>1762915</v>
      </c>
      <c r="K298" s="5">
        <v>904.68</v>
      </c>
      <c r="L298" t="s">
        <v>21</v>
      </c>
      <c r="M298" t="s">
        <v>1425</v>
      </c>
      <c r="N298" t="s">
        <v>44</v>
      </c>
      <c r="O298" t="s">
        <v>72</v>
      </c>
      <c r="P298" t="s">
        <v>25</v>
      </c>
      <c r="Q298" t="s">
        <v>26</v>
      </c>
      <c r="R298" t="str">
        <f>VLOOKUP(J298,[1]应付款管理!$A$1:$I$843,9,0)</f>
        <v>904.68</v>
      </c>
      <c r="S298">
        <f t="shared" si="4"/>
        <v>0</v>
      </c>
    </row>
    <row r="299" ht="14.1" customHeight="1" spans="1:19">
      <c r="A299" t="s">
        <v>17</v>
      </c>
      <c r="B299" s="2">
        <v>43847</v>
      </c>
      <c r="C299" s="2">
        <v>43847</v>
      </c>
      <c r="D299" s="2">
        <v>43876</v>
      </c>
      <c r="E299" s="2">
        <v>43847</v>
      </c>
      <c r="F299" s="2">
        <v>43849</v>
      </c>
      <c r="G299" t="s">
        <v>1426</v>
      </c>
      <c r="H299" t="s">
        <v>1427</v>
      </c>
      <c r="I299" t="s">
        <v>1428</v>
      </c>
      <c r="J299" s="4">
        <v>1761452</v>
      </c>
      <c r="K299" s="5">
        <v>636.62</v>
      </c>
      <c r="L299" t="s">
        <v>21</v>
      </c>
      <c r="M299" t="s">
        <v>1429</v>
      </c>
      <c r="N299" t="s">
        <v>44</v>
      </c>
      <c r="O299" t="s">
        <v>72</v>
      </c>
      <c r="P299" t="s">
        <v>25</v>
      </c>
      <c r="Q299" t="s">
        <v>26</v>
      </c>
      <c r="R299" t="str">
        <f>VLOOKUP(J299,[1]应付款管理!$A$1:$I$843,9,0)</f>
        <v>636.62</v>
      </c>
      <c r="S299">
        <f t="shared" si="4"/>
        <v>0</v>
      </c>
    </row>
    <row r="300" ht="14.1" customHeight="1" spans="1:19">
      <c r="A300" t="s">
        <v>17</v>
      </c>
      <c r="B300" s="2">
        <v>43847</v>
      </c>
      <c r="C300" s="2">
        <v>43847</v>
      </c>
      <c r="D300" s="2">
        <v>43876</v>
      </c>
      <c r="E300" s="2">
        <v>43847</v>
      </c>
      <c r="F300" s="2">
        <v>43848</v>
      </c>
      <c r="G300" t="s">
        <v>1430</v>
      </c>
      <c r="H300" t="s">
        <v>1431</v>
      </c>
      <c r="I300" t="s">
        <v>1432</v>
      </c>
      <c r="J300" s="4">
        <v>1721461</v>
      </c>
      <c r="K300" s="5">
        <v>727.7</v>
      </c>
      <c r="L300" t="s">
        <v>21</v>
      </c>
      <c r="M300" t="s">
        <v>1433</v>
      </c>
      <c r="N300" t="s">
        <v>23</v>
      </c>
      <c r="O300" t="s">
        <v>1434</v>
      </c>
      <c r="P300" t="s">
        <v>25</v>
      </c>
      <c r="Q300" t="s">
        <v>26</v>
      </c>
      <c r="R300" t="str">
        <f>VLOOKUP(J300,[1]应付款管理!$A$1:$I$843,9,0)</f>
        <v>727.7</v>
      </c>
      <c r="S300">
        <f t="shared" si="4"/>
        <v>0</v>
      </c>
    </row>
    <row r="301" ht="14.1" customHeight="1" spans="1:19">
      <c r="A301" t="s">
        <v>17</v>
      </c>
      <c r="B301" s="2">
        <v>43847</v>
      </c>
      <c r="C301" s="2">
        <v>43847</v>
      </c>
      <c r="D301" s="2">
        <v>43876</v>
      </c>
      <c r="E301" s="2">
        <v>43847</v>
      </c>
      <c r="F301" s="2">
        <v>43850</v>
      </c>
      <c r="G301" t="s">
        <v>1435</v>
      </c>
      <c r="H301" t="s">
        <v>1436</v>
      </c>
      <c r="I301" t="s">
        <v>1437</v>
      </c>
      <c r="J301" s="4">
        <v>1758685</v>
      </c>
      <c r="K301" s="5">
        <v>1170.36</v>
      </c>
      <c r="L301" t="s">
        <v>21</v>
      </c>
      <c r="M301" t="s">
        <v>1438</v>
      </c>
      <c r="N301" t="s">
        <v>44</v>
      </c>
      <c r="O301" t="s">
        <v>72</v>
      </c>
      <c r="P301" t="s">
        <v>25</v>
      </c>
      <c r="Q301" t="s">
        <v>26</v>
      </c>
      <c r="R301" t="str">
        <f>VLOOKUP(J301,[1]应付款管理!$A$1:$I$843,9,0)</f>
        <v>1170.36</v>
      </c>
      <c r="S301">
        <f t="shared" si="4"/>
        <v>0</v>
      </c>
    </row>
    <row r="302" ht="14.1" customHeight="1" spans="1:19">
      <c r="A302" t="s">
        <v>17</v>
      </c>
      <c r="B302" s="2">
        <v>43847</v>
      </c>
      <c r="C302" s="2">
        <v>43847</v>
      </c>
      <c r="D302" s="2">
        <v>43876</v>
      </c>
      <c r="E302" s="2">
        <v>43847</v>
      </c>
      <c r="F302" s="2">
        <v>43849</v>
      </c>
      <c r="G302" t="s">
        <v>1439</v>
      </c>
      <c r="H302" t="s">
        <v>1440</v>
      </c>
      <c r="I302" t="s">
        <v>1441</v>
      </c>
      <c r="J302" s="4">
        <v>1753696</v>
      </c>
      <c r="K302" s="5">
        <v>635.32</v>
      </c>
      <c r="L302" t="s">
        <v>21</v>
      </c>
      <c r="M302" t="s">
        <v>1442</v>
      </c>
      <c r="N302" t="s">
        <v>44</v>
      </c>
      <c r="O302" t="s">
        <v>72</v>
      </c>
      <c r="P302" t="s">
        <v>25</v>
      </c>
      <c r="Q302" t="s">
        <v>26</v>
      </c>
      <c r="R302" t="str">
        <f>VLOOKUP(J302,[1]应付款管理!$A$1:$I$843,9,0)</f>
        <v>635.32</v>
      </c>
      <c r="S302">
        <f t="shared" si="4"/>
        <v>0</v>
      </c>
    </row>
    <row r="303" ht="14.1" customHeight="1" spans="1:19">
      <c r="A303" t="s">
        <v>17</v>
      </c>
      <c r="B303" s="2">
        <v>43847</v>
      </c>
      <c r="C303" s="2">
        <v>43847</v>
      </c>
      <c r="D303" s="2">
        <v>43876</v>
      </c>
      <c r="E303" s="2">
        <v>43847</v>
      </c>
      <c r="F303" s="2">
        <v>43849</v>
      </c>
      <c r="G303" t="s">
        <v>1443</v>
      </c>
      <c r="H303" t="s">
        <v>1444</v>
      </c>
      <c r="I303" t="s">
        <v>1445</v>
      </c>
      <c r="J303" s="4">
        <v>1755527</v>
      </c>
      <c r="K303" s="5">
        <v>829.22</v>
      </c>
      <c r="L303" t="s">
        <v>21</v>
      </c>
      <c r="M303" t="s">
        <v>1446</v>
      </c>
      <c r="N303" t="s">
        <v>44</v>
      </c>
      <c r="O303" t="s">
        <v>318</v>
      </c>
      <c r="P303" t="s">
        <v>25</v>
      </c>
      <c r="Q303" t="s">
        <v>26</v>
      </c>
      <c r="R303" t="str">
        <f>VLOOKUP(J303,[1]应付款管理!$A$1:$I$843,9,0)</f>
        <v>829.22</v>
      </c>
      <c r="S303">
        <f t="shared" si="4"/>
        <v>0</v>
      </c>
    </row>
    <row r="304" ht="14.1" customHeight="1" spans="1:19">
      <c r="A304" t="s">
        <v>17</v>
      </c>
      <c r="B304" s="2">
        <v>43847</v>
      </c>
      <c r="C304" s="2">
        <v>43847</v>
      </c>
      <c r="D304" s="2">
        <v>43876</v>
      </c>
      <c r="E304" s="2">
        <v>43847</v>
      </c>
      <c r="F304" s="2">
        <v>43848</v>
      </c>
      <c r="G304" t="s">
        <v>1447</v>
      </c>
      <c r="H304" t="s">
        <v>1448</v>
      </c>
      <c r="I304" t="s">
        <v>1449</v>
      </c>
      <c r="J304" s="4">
        <v>1731997</v>
      </c>
      <c r="K304" s="5">
        <v>485.93</v>
      </c>
      <c r="L304" t="s">
        <v>21</v>
      </c>
      <c r="M304" t="s">
        <v>1450</v>
      </c>
      <c r="N304" t="s">
        <v>113</v>
      </c>
      <c r="O304" t="s">
        <v>260</v>
      </c>
      <c r="P304" t="s">
        <v>25</v>
      </c>
      <c r="Q304" t="s">
        <v>26</v>
      </c>
      <c r="R304" t="str">
        <f>VLOOKUP(J304,[1]应付款管理!$A$1:$I$843,9,0)</f>
        <v>485.93</v>
      </c>
      <c r="S304">
        <f t="shared" si="4"/>
        <v>0</v>
      </c>
    </row>
    <row r="305" ht="14.1" customHeight="1" spans="1:19">
      <c r="A305" t="s">
        <v>17</v>
      </c>
      <c r="B305" s="2">
        <v>43847</v>
      </c>
      <c r="C305" s="2">
        <v>43847</v>
      </c>
      <c r="D305" s="2">
        <v>43876</v>
      </c>
      <c r="E305" s="2">
        <v>43847</v>
      </c>
      <c r="F305" s="2">
        <v>43848</v>
      </c>
      <c r="G305" t="s">
        <v>1451</v>
      </c>
      <c r="H305" t="s">
        <v>1452</v>
      </c>
      <c r="I305" t="s">
        <v>1453</v>
      </c>
      <c r="J305" s="4">
        <v>1763770</v>
      </c>
      <c r="K305" s="5">
        <v>553.51</v>
      </c>
      <c r="L305" t="s">
        <v>21</v>
      </c>
      <c r="M305" t="s">
        <v>1454</v>
      </c>
      <c r="N305" t="s">
        <v>97</v>
      </c>
      <c r="O305" t="s">
        <v>220</v>
      </c>
      <c r="P305" t="s">
        <v>25</v>
      </c>
      <c r="Q305" t="s">
        <v>26</v>
      </c>
      <c r="R305" t="str">
        <f>VLOOKUP(J305,[1]应付款管理!$A$1:$I$843,9,0)</f>
        <v>553.51</v>
      </c>
      <c r="S305">
        <f t="shared" si="4"/>
        <v>0</v>
      </c>
    </row>
    <row r="306" ht="14.1" customHeight="1" spans="1:19">
      <c r="A306" t="s">
        <v>17</v>
      </c>
      <c r="B306" s="2">
        <v>43847</v>
      </c>
      <c r="C306" s="2">
        <v>43847</v>
      </c>
      <c r="D306" s="2">
        <v>43876</v>
      </c>
      <c r="E306" s="2">
        <v>43847</v>
      </c>
      <c r="F306" s="2">
        <v>43850</v>
      </c>
      <c r="G306" t="s">
        <v>1455</v>
      </c>
      <c r="H306" t="s">
        <v>1456</v>
      </c>
      <c r="I306" t="s">
        <v>1457</v>
      </c>
      <c r="J306" s="4">
        <v>1746291</v>
      </c>
      <c r="K306" s="5">
        <v>977.94</v>
      </c>
      <c r="L306" t="s">
        <v>21</v>
      </c>
      <c r="M306" t="s">
        <v>1458</v>
      </c>
      <c r="N306" t="s">
        <v>82</v>
      </c>
      <c r="O306" t="s">
        <v>240</v>
      </c>
      <c r="P306" t="s">
        <v>25</v>
      </c>
      <c r="Q306" t="s">
        <v>26</v>
      </c>
      <c r="R306" t="str">
        <f>VLOOKUP(J306,[1]应付款管理!$A$1:$I$843,9,0)</f>
        <v>977.94</v>
      </c>
      <c r="S306">
        <f t="shared" si="4"/>
        <v>0</v>
      </c>
    </row>
    <row r="307" ht="14.1" customHeight="1" spans="1:19">
      <c r="A307" t="s">
        <v>17</v>
      </c>
      <c r="B307" s="2">
        <v>43847</v>
      </c>
      <c r="C307" s="2">
        <v>43847</v>
      </c>
      <c r="D307" s="2">
        <v>43876</v>
      </c>
      <c r="E307" s="2">
        <v>43847</v>
      </c>
      <c r="F307" s="2">
        <v>43851</v>
      </c>
      <c r="G307" t="s">
        <v>1459</v>
      </c>
      <c r="H307" t="s">
        <v>1460</v>
      </c>
      <c r="I307" t="s">
        <v>1461</v>
      </c>
      <c r="J307" s="4">
        <v>1762520</v>
      </c>
      <c r="K307" s="5">
        <v>2139.92</v>
      </c>
      <c r="L307" t="s">
        <v>21</v>
      </c>
      <c r="M307" t="s">
        <v>1462</v>
      </c>
      <c r="N307" t="s">
        <v>38</v>
      </c>
      <c r="O307" t="s">
        <v>1463</v>
      </c>
      <c r="P307" t="s">
        <v>25</v>
      </c>
      <c r="Q307" t="s">
        <v>26</v>
      </c>
      <c r="R307" t="str">
        <f>VLOOKUP(J307,[1]应付款管理!$A$1:$I$843,9,0)</f>
        <v>2139.92</v>
      </c>
      <c r="S307">
        <f t="shared" si="4"/>
        <v>0</v>
      </c>
    </row>
    <row r="308" ht="14.1" customHeight="1" spans="1:19">
      <c r="A308" t="s">
        <v>17</v>
      </c>
      <c r="B308" s="2">
        <v>43847</v>
      </c>
      <c r="C308" s="2">
        <v>43847</v>
      </c>
      <c r="D308" s="2">
        <v>43876</v>
      </c>
      <c r="E308" s="2">
        <v>43847</v>
      </c>
      <c r="F308" s="2">
        <v>43858</v>
      </c>
      <c r="G308" t="s">
        <v>1464</v>
      </c>
      <c r="H308" t="s">
        <v>1465</v>
      </c>
      <c r="I308" t="s">
        <v>1466</v>
      </c>
      <c r="J308" s="4">
        <v>1761009</v>
      </c>
      <c r="K308" s="5">
        <v>9050.44</v>
      </c>
      <c r="L308" t="s">
        <v>21</v>
      </c>
      <c r="M308" t="s">
        <v>1467</v>
      </c>
      <c r="N308" t="s">
        <v>38</v>
      </c>
      <c r="O308" t="s">
        <v>1468</v>
      </c>
      <c r="P308" t="s">
        <v>25</v>
      </c>
      <c r="Q308" t="s">
        <v>26</v>
      </c>
      <c r="R308" t="str">
        <f>VLOOKUP(J308,[1]应付款管理!$A$1:$I$843,9,0)</f>
        <v>9050.44</v>
      </c>
      <c r="S308">
        <f t="shared" si="4"/>
        <v>0</v>
      </c>
    </row>
    <row r="309" ht="14.1" customHeight="1" spans="1:19">
      <c r="A309" t="s">
        <v>17</v>
      </c>
      <c r="B309" s="2">
        <v>43847</v>
      </c>
      <c r="C309" s="2">
        <v>43847</v>
      </c>
      <c r="D309" s="2">
        <v>43876</v>
      </c>
      <c r="E309" s="2">
        <v>43847</v>
      </c>
      <c r="F309" s="2">
        <v>43850</v>
      </c>
      <c r="G309" t="s">
        <v>1469</v>
      </c>
      <c r="H309" t="s">
        <v>1470</v>
      </c>
      <c r="I309" t="s">
        <v>1471</v>
      </c>
      <c r="J309" s="4">
        <v>1706508</v>
      </c>
      <c r="K309" s="5">
        <v>1047.97</v>
      </c>
      <c r="L309" t="s">
        <v>21</v>
      </c>
      <c r="M309" t="s">
        <v>214</v>
      </c>
      <c r="N309" t="s">
        <v>44</v>
      </c>
      <c r="O309" t="s">
        <v>1472</v>
      </c>
      <c r="P309" t="s">
        <v>25</v>
      </c>
      <c r="Q309" t="s">
        <v>26</v>
      </c>
      <c r="R309" t="str">
        <f>VLOOKUP(J309,[1]应付款管理!$A$1:$I$843,9,0)</f>
        <v>1047.97</v>
      </c>
      <c r="S309">
        <f t="shared" si="4"/>
        <v>0</v>
      </c>
    </row>
    <row r="310" ht="14.1" customHeight="1" spans="1:19">
      <c r="A310" t="s">
        <v>17</v>
      </c>
      <c r="B310" s="2">
        <v>43847</v>
      </c>
      <c r="C310" s="2">
        <v>43847</v>
      </c>
      <c r="D310" s="2">
        <v>43876</v>
      </c>
      <c r="E310" s="2">
        <v>43847</v>
      </c>
      <c r="F310" s="2">
        <v>43848</v>
      </c>
      <c r="G310" t="s">
        <v>1473</v>
      </c>
      <c r="H310" t="s">
        <v>1474</v>
      </c>
      <c r="I310" t="s">
        <v>1475</v>
      </c>
      <c r="J310" s="4">
        <v>1691175</v>
      </c>
      <c r="K310" s="5">
        <v>600.75</v>
      </c>
      <c r="L310" t="s">
        <v>21</v>
      </c>
      <c r="M310" t="s">
        <v>1476</v>
      </c>
      <c r="N310" t="s">
        <v>44</v>
      </c>
      <c r="O310" t="s">
        <v>1477</v>
      </c>
      <c r="P310" t="s">
        <v>25</v>
      </c>
      <c r="Q310" t="s">
        <v>26</v>
      </c>
      <c r="R310" t="str">
        <f>VLOOKUP(J310,[1]应付款管理!$A$1:$I$843,9,0)</f>
        <v>600.75</v>
      </c>
      <c r="S310">
        <f t="shared" si="4"/>
        <v>0</v>
      </c>
    </row>
    <row r="311" ht="14.1" customHeight="1" spans="1:19">
      <c r="A311" t="s">
        <v>17</v>
      </c>
      <c r="B311" s="2">
        <v>43847</v>
      </c>
      <c r="C311" s="2">
        <v>43847</v>
      </c>
      <c r="D311" s="2">
        <v>43876</v>
      </c>
      <c r="E311" s="2">
        <v>43847</v>
      </c>
      <c r="F311" s="2">
        <v>43849</v>
      </c>
      <c r="G311" t="s">
        <v>1478</v>
      </c>
      <c r="H311" t="s">
        <v>1479</v>
      </c>
      <c r="I311" t="s">
        <v>1480</v>
      </c>
      <c r="J311" s="4">
        <v>1691154</v>
      </c>
      <c r="K311" s="5">
        <v>686.58</v>
      </c>
      <c r="L311" t="s">
        <v>21</v>
      </c>
      <c r="M311" t="s">
        <v>1481</v>
      </c>
      <c r="N311" t="s">
        <v>44</v>
      </c>
      <c r="O311" t="s">
        <v>1477</v>
      </c>
      <c r="P311" t="s">
        <v>25</v>
      </c>
      <c r="Q311" t="s">
        <v>26</v>
      </c>
      <c r="R311" t="str">
        <f>VLOOKUP(J311,[1]应付款管理!$A$1:$I$843,9,0)</f>
        <v>686.58</v>
      </c>
      <c r="S311">
        <f t="shared" si="4"/>
        <v>0</v>
      </c>
    </row>
    <row r="312" ht="14.1" customHeight="1" spans="1:19">
      <c r="A312" t="s">
        <v>17</v>
      </c>
      <c r="B312" s="2">
        <v>43847</v>
      </c>
      <c r="C312" s="2">
        <v>43847</v>
      </c>
      <c r="D312" s="2">
        <v>43876</v>
      </c>
      <c r="E312" s="2">
        <v>43847</v>
      </c>
      <c r="F312" s="2">
        <v>43848</v>
      </c>
      <c r="G312" t="s">
        <v>1482</v>
      </c>
      <c r="H312" t="s">
        <v>1483</v>
      </c>
      <c r="I312" t="s">
        <v>1484</v>
      </c>
      <c r="J312" s="4">
        <v>1677810</v>
      </c>
      <c r="K312" s="5">
        <v>367.75</v>
      </c>
      <c r="L312" t="s">
        <v>21</v>
      </c>
      <c r="M312" t="s">
        <v>1485</v>
      </c>
      <c r="N312" t="s">
        <v>44</v>
      </c>
      <c r="O312" t="s">
        <v>1486</v>
      </c>
      <c r="P312" t="s">
        <v>33</v>
      </c>
      <c r="Q312" t="s">
        <v>26</v>
      </c>
      <c r="R312" t="str">
        <f>VLOOKUP(J312,[1]应付款管理!$A$1:$I$843,9,0)</f>
        <v>367.75</v>
      </c>
      <c r="S312">
        <f t="shared" si="4"/>
        <v>0</v>
      </c>
    </row>
    <row r="313" ht="14.1" customHeight="1" spans="1:19">
      <c r="A313" t="s">
        <v>17</v>
      </c>
      <c r="B313" s="2">
        <v>43847</v>
      </c>
      <c r="C313" s="2">
        <v>43847</v>
      </c>
      <c r="D313" s="2">
        <v>43876</v>
      </c>
      <c r="E313" s="2">
        <v>43847</v>
      </c>
      <c r="F313" s="2">
        <v>43848</v>
      </c>
      <c r="G313" t="s">
        <v>1487</v>
      </c>
      <c r="H313" t="s">
        <v>1488</v>
      </c>
      <c r="I313" t="s">
        <v>1489</v>
      </c>
      <c r="J313" s="4">
        <v>1670310</v>
      </c>
      <c r="K313" s="5">
        <v>417.78</v>
      </c>
      <c r="L313" t="s">
        <v>21</v>
      </c>
      <c r="M313" t="s">
        <v>1490</v>
      </c>
      <c r="N313" t="s">
        <v>55</v>
      </c>
      <c r="O313" t="s">
        <v>506</v>
      </c>
      <c r="P313" t="s">
        <v>25</v>
      </c>
      <c r="Q313" t="s">
        <v>26</v>
      </c>
      <c r="R313" t="str">
        <f>VLOOKUP(J313,[1]应付款管理!$A$1:$I$843,9,0)</f>
        <v>417.78</v>
      </c>
      <c r="S313">
        <f t="shared" si="4"/>
        <v>0</v>
      </c>
    </row>
    <row r="314" ht="14.1" customHeight="1" spans="1:19">
      <c r="A314" t="s">
        <v>17</v>
      </c>
      <c r="B314" s="2">
        <v>43847</v>
      </c>
      <c r="C314" s="2">
        <v>43847</v>
      </c>
      <c r="D314" s="2">
        <v>43876</v>
      </c>
      <c r="E314" s="2">
        <v>43847</v>
      </c>
      <c r="F314" s="2">
        <v>43851</v>
      </c>
      <c r="G314" t="s">
        <v>1491</v>
      </c>
      <c r="H314" t="s">
        <v>1492</v>
      </c>
      <c r="I314" t="s">
        <v>1493</v>
      </c>
      <c r="J314" s="4">
        <v>1667077</v>
      </c>
      <c r="K314" s="5">
        <v>2744.78</v>
      </c>
      <c r="L314" t="s">
        <v>21</v>
      </c>
      <c r="M314" t="s">
        <v>1494</v>
      </c>
      <c r="N314" t="s">
        <v>163</v>
      </c>
      <c r="O314" t="s">
        <v>265</v>
      </c>
      <c r="P314" t="s">
        <v>25</v>
      </c>
      <c r="Q314" t="s">
        <v>26</v>
      </c>
      <c r="R314" t="str">
        <f>VLOOKUP(J314,[1]应付款管理!$A$1:$I$843,9,0)</f>
        <v>2744.8</v>
      </c>
      <c r="S314">
        <f t="shared" si="4"/>
        <v>0.0199999999999818</v>
      </c>
    </row>
    <row r="315" ht="14.1" customHeight="1" spans="1:19">
      <c r="A315" t="s">
        <v>17</v>
      </c>
      <c r="B315" s="2">
        <v>43847</v>
      </c>
      <c r="C315" s="2">
        <v>43847</v>
      </c>
      <c r="D315" s="2">
        <v>43876</v>
      </c>
      <c r="E315" s="2">
        <v>43847</v>
      </c>
      <c r="F315" s="2">
        <v>43850</v>
      </c>
      <c r="G315" t="s">
        <v>1495</v>
      </c>
      <c r="H315" t="s">
        <v>1496</v>
      </c>
      <c r="I315" t="s">
        <v>1497</v>
      </c>
      <c r="J315" s="4">
        <v>1663436</v>
      </c>
      <c r="K315" s="5">
        <v>2170.29</v>
      </c>
      <c r="L315" t="s">
        <v>21</v>
      </c>
      <c r="M315" t="s">
        <v>1498</v>
      </c>
      <c r="N315" t="s">
        <v>163</v>
      </c>
      <c r="O315" t="s">
        <v>265</v>
      </c>
      <c r="P315" t="s">
        <v>25</v>
      </c>
      <c r="Q315" t="s">
        <v>26</v>
      </c>
      <c r="R315" t="str">
        <f>VLOOKUP(J315,[1]应付款管理!$A$1:$I$843,9,0)</f>
        <v>2170.29</v>
      </c>
      <c r="S315">
        <f t="shared" si="4"/>
        <v>0</v>
      </c>
    </row>
    <row r="316" ht="14.1" customHeight="1" spans="1:19">
      <c r="A316" t="s">
        <v>17</v>
      </c>
      <c r="B316" s="2">
        <v>43847</v>
      </c>
      <c r="C316" s="2">
        <v>43847</v>
      </c>
      <c r="D316" s="2">
        <v>43876</v>
      </c>
      <c r="E316" s="2">
        <v>43847</v>
      </c>
      <c r="F316" s="2">
        <v>43849</v>
      </c>
      <c r="G316" t="s">
        <v>1499</v>
      </c>
      <c r="H316" t="s">
        <v>1500</v>
      </c>
      <c r="I316" t="s">
        <v>1501</v>
      </c>
      <c r="J316" s="4">
        <v>1726164</v>
      </c>
      <c r="K316" s="5">
        <v>2886.44</v>
      </c>
      <c r="L316" t="s">
        <v>21</v>
      </c>
      <c r="M316" t="s">
        <v>1502</v>
      </c>
      <c r="N316" t="s">
        <v>38</v>
      </c>
      <c r="O316" t="s">
        <v>1067</v>
      </c>
      <c r="P316" t="s">
        <v>25</v>
      </c>
      <c r="Q316" t="s">
        <v>26</v>
      </c>
      <c r="R316" t="str">
        <f>VLOOKUP(J316,[1]应付款管理!$A$1:$I$843,9,0)</f>
        <v>2886.44</v>
      </c>
      <c r="S316">
        <f t="shared" si="4"/>
        <v>0</v>
      </c>
    </row>
    <row r="317" ht="14.1" customHeight="1" spans="1:19">
      <c r="A317" t="s">
        <v>17</v>
      </c>
      <c r="B317" s="2">
        <v>43847</v>
      </c>
      <c r="C317" s="2">
        <v>43847</v>
      </c>
      <c r="D317" s="2">
        <v>43876</v>
      </c>
      <c r="E317" s="2">
        <v>43847</v>
      </c>
      <c r="F317" s="2">
        <v>43850</v>
      </c>
      <c r="G317" t="s">
        <v>1503</v>
      </c>
      <c r="H317" t="s">
        <v>1504</v>
      </c>
      <c r="I317" t="s">
        <v>1505</v>
      </c>
      <c r="J317" s="4">
        <v>1758718</v>
      </c>
      <c r="K317" s="5">
        <v>5676.58</v>
      </c>
      <c r="L317" t="s">
        <v>21</v>
      </c>
      <c r="M317" t="s">
        <v>1506</v>
      </c>
      <c r="N317" t="s">
        <v>163</v>
      </c>
      <c r="O317" t="s">
        <v>1380</v>
      </c>
      <c r="P317" t="s">
        <v>25</v>
      </c>
      <c r="Q317" t="s">
        <v>26</v>
      </c>
      <c r="R317" t="str">
        <f>VLOOKUP(J317,[1]应付款管理!$A$1:$I$843,9,0)</f>
        <v>5676.57</v>
      </c>
      <c r="S317">
        <f t="shared" si="4"/>
        <v>-0.0100000000002183</v>
      </c>
    </row>
    <row r="318" ht="14.1" customHeight="1" spans="1:19">
      <c r="A318" t="s">
        <v>17</v>
      </c>
      <c r="B318" s="2">
        <v>43847</v>
      </c>
      <c r="C318" s="2">
        <v>43847</v>
      </c>
      <c r="D318" s="2">
        <v>43876</v>
      </c>
      <c r="E318" s="2">
        <v>43847</v>
      </c>
      <c r="F318" s="2">
        <v>43850</v>
      </c>
      <c r="G318" t="s">
        <v>1507</v>
      </c>
      <c r="H318" t="s">
        <v>1508</v>
      </c>
      <c r="I318" t="s">
        <v>1509</v>
      </c>
      <c r="J318" s="4">
        <v>1758708</v>
      </c>
      <c r="K318" s="5">
        <v>5676.58</v>
      </c>
      <c r="L318" t="s">
        <v>21</v>
      </c>
      <c r="M318" t="s">
        <v>1510</v>
      </c>
      <c r="N318" t="s">
        <v>163</v>
      </c>
      <c r="O318" t="s">
        <v>1380</v>
      </c>
      <c r="P318" t="s">
        <v>25</v>
      </c>
      <c r="Q318" t="s">
        <v>26</v>
      </c>
      <c r="R318" t="str">
        <f>VLOOKUP(J318,[1]应付款管理!$A$1:$I$843,9,0)</f>
        <v>5676.57</v>
      </c>
      <c r="S318">
        <f>R318-K318</f>
        <v>-0.0100000000002183</v>
      </c>
    </row>
    <row r="319" ht="14.1" customHeight="1" spans="1:19">
      <c r="A319" t="s">
        <v>17</v>
      </c>
      <c r="B319" s="2">
        <v>43848</v>
      </c>
      <c r="C319" s="2">
        <v>43848</v>
      </c>
      <c r="D319" s="2">
        <v>43876</v>
      </c>
      <c r="E319" s="2">
        <v>43848</v>
      </c>
      <c r="F319" s="2">
        <v>43849</v>
      </c>
      <c r="G319" t="s">
        <v>1511</v>
      </c>
      <c r="H319" t="s">
        <v>1512</v>
      </c>
      <c r="I319" t="s">
        <v>1513</v>
      </c>
      <c r="J319" s="4">
        <v>1765940</v>
      </c>
      <c r="K319" s="5">
        <v>1494.93</v>
      </c>
      <c r="L319" t="s">
        <v>21</v>
      </c>
      <c r="M319" t="s">
        <v>1514</v>
      </c>
      <c r="N319" t="s">
        <v>308</v>
      </c>
      <c r="O319" t="s">
        <v>1397</v>
      </c>
      <c r="P319" t="s">
        <v>25</v>
      </c>
      <c r="Q319" t="s">
        <v>26</v>
      </c>
      <c r="R319" t="str">
        <f>VLOOKUP(J319,[1]应付款管理!$A$1:$I$843,9,0)</f>
        <v>1494.93</v>
      </c>
      <c r="S319">
        <f>R319-K319</f>
        <v>0</v>
      </c>
    </row>
    <row r="320" ht="14.1" customHeight="1" spans="1:19">
      <c r="A320" t="s">
        <v>17</v>
      </c>
      <c r="B320" s="2">
        <v>43848</v>
      </c>
      <c r="C320" s="2">
        <v>43848</v>
      </c>
      <c r="D320" s="2">
        <v>43876</v>
      </c>
      <c r="E320" s="2">
        <v>43848</v>
      </c>
      <c r="F320" s="2">
        <v>43849</v>
      </c>
      <c r="G320" t="s">
        <v>1515</v>
      </c>
      <c r="H320" t="s">
        <v>1516</v>
      </c>
      <c r="I320" t="s">
        <v>1517</v>
      </c>
      <c r="J320" s="6">
        <v>1717945</v>
      </c>
      <c r="K320" s="5">
        <v>2049.84</v>
      </c>
      <c r="L320" t="s">
        <v>21</v>
      </c>
      <c r="M320" t="s">
        <v>1518</v>
      </c>
      <c r="N320" t="s">
        <v>55</v>
      </c>
      <c r="O320" t="s">
        <v>1519</v>
      </c>
      <c r="P320" t="s">
        <v>25</v>
      </c>
      <c r="Q320" t="s">
        <v>26</v>
      </c>
      <c r="R320" t="e">
        <f>VLOOKUP(J320,[1]应付款管理!$A$1:$I$843,9,0)</f>
        <v>#N/A</v>
      </c>
      <c r="S320" t="e">
        <f>R320-K320</f>
        <v>#N/A</v>
      </c>
    </row>
    <row r="321" ht="14.1" customHeight="1" spans="1:19">
      <c r="A321" t="s">
        <v>17</v>
      </c>
      <c r="B321" s="2">
        <v>43848</v>
      </c>
      <c r="C321" s="2">
        <v>43848</v>
      </c>
      <c r="D321" s="2">
        <v>43876</v>
      </c>
      <c r="E321" s="2">
        <v>43848</v>
      </c>
      <c r="F321" s="2">
        <v>43850</v>
      </c>
      <c r="G321" t="s">
        <v>1520</v>
      </c>
      <c r="H321" t="s">
        <v>1521</v>
      </c>
      <c r="I321" t="s">
        <v>1522</v>
      </c>
      <c r="J321" s="4">
        <v>1761527</v>
      </c>
      <c r="K321" s="5">
        <v>1418.54</v>
      </c>
      <c r="L321" t="s">
        <v>21</v>
      </c>
      <c r="M321" t="s">
        <v>1523</v>
      </c>
      <c r="N321" t="s">
        <v>44</v>
      </c>
      <c r="O321" t="s">
        <v>245</v>
      </c>
      <c r="P321" t="s">
        <v>25</v>
      </c>
      <c r="Q321" t="s">
        <v>26</v>
      </c>
      <c r="R321" t="str">
        <f>VLOOKUP(J321,[1]应付款管理!$A$1:$I$843,9,0)</f>
        <v>1418.54</v>
      </c>
      <c r="S321">
        <f>R321-K321</f>
        <v>0</v>
      </c>
    </row>
    <row r="322" ht="14.1" customHeight="1" spans="1:19">
      <c r="A322" t="s">
        <v>17</v>
      </c>
      <c r="B322" s="2">
        <v>43848</v>
      </c>
      <c r="C322" s="2">
        <v>43848</v>
      </c>
      <c r="D322" s="2">
        <v>43876</v>
      </c>
      <c r="E322" s="2">
        <v>43848</v>
      </c>
      <c r="F322" s="2">
        <v>43852</v>
      </c>
      <c r="G322" t="s">
        <v>1524</v>
      </c>
      <c r="H322" t="s">
        <v>1525</v>
      </c>
      <c r="I322" t="s">
        <v>1526</v>
      </c>
      <c r="J322" s="4">
        <v>1759323</v>
      </c>
      <c r="K322" s="5">
        <v>3463.41</v>
      </c>
      <c r="L322" t="s">
        <v>21</v>
      </c>
      <c r="M322" t="s">
        <v>1527</v>
      </c>
      <c r="N322" t="s">
        <v>617</v>
      </c>
      <c r="O322" t="s">
        <v>1528</v>
      </c>
      <c r="P322" t="s">
        <v>25</v>
      </c>
      <c r="Q322" t="s">
        <v>26</v>
      </c>
      <c r="R322" t="str">
        <f>VLOOKUP(J322,[1]应付款管理!$A$1:$I$843,9,0)</f>
        <v>3463.4</v>
      </c>
      <c r="S322">
        <f>R322-K322</f>
        <v>-0.00999999999976353</v>
      </c>
    </row>
    <row r="323" ht="14.1" customHeight="1" spans="1:19">
      <c r="A323" t="s">
        <v>17</v>
      </c>
      <c r="B323" s="2">
        <v>43848</v>
      </c>
      <c r="C323" s="2">
        <v>43848</v>
      </c>
      <c r="D323" s="2">
        <v>43876</v>
      </c>
      <c r="E323" s="2">
        <v>43848</v>
      </c>
      <c r="F323" s="2">
        <v>43849</v>
      </c>
      <c r="G323" t="s">
        <v>1529</v>
      </c>
      <c r="H323" t="s">
        <v>1530</v>
      </c>
      <c r="I323" t="s">
        <v>1531</v>
      </c>
      <c r="J323" s="4">
        <v>1763532</v>
      </c>
      <c r="K323" s="5">
        <v>334.69</v>
      </c>
      <c r="L323" t="s">
        <v>21</v>
      </c>
      <c r="M323" t="s">
        <v>1532</v>
      </c>
      <c r="N323" t="s">
        <v>44</v>
      </c>
      <c r="O323" t="s">
        <v>72</v>
      </c>
      <c r="P323" t="s">
        <v>25</v>
      </c>
      <c r="Q323" t="s">
        <v>26</v>
      </c>
      <c r="R323" t="str">
        <f>VLOOKUP(J323,[1]应付款管理!$A$1:$I$843,9,0)</f>
        <v>334.69</v>
      </c>
      <c r="S323">
        <f>R323-K323</f>
        <v>0</v>
      </c>
    </row>
    <row r="324" ht="14.1" customHeight="1" spans="1:19">
      <c r="A324" t="s">
        <v>17</v>
      </c>
      <c r="B324" s="2">
        <v>43848</v>
      </c>
      <c r="C324" s="2">
        <v>43848</v>
      </c>
      <c r="D324" s="2">
        <v>43876</v>
      </c>
      <c r="E324" s="2">
        <v>43848</v>
      </c>
      <c r="F324" s="2">
        <v>43850</v>
      </c>
      <c r="G324" t="s">
        <v>1533</v>
      </c>
      <c r="H324" t="s">
        <v>1534</v>
      </c>
      <c r="I324" t="s">
        <v>1535</v>
      </c>
      <c r="J324" s="4">
        <v>1764044</v>
      </c>
      <c r="K324" s="5">
        <v>635.92</v>
      </c>
      <c r="L324" t="s">
        <v>21</v>
      </c>
      <c r="M324" t="s">
        <v>1536</v>
      </c>
      <c r="N324" t="s">
        <v>44</v>
      </c>
      <c r="O324" t="s">
        <v>72</v>
      </c>
      <c r="P324" t="s">
        <v>25</v>
      </c>
      <c r="Q324" t="s">
        <v>26</v>
      </c>
      <c r="R324" t="str">
        <f>VLOOKUP(J324,[1]应付款管理!$A$1:$I$843,9,0)</f>
        <v>635.92</v>
      </c>
      <c r="S324">
        <f>R324-K324</f>
        <v>0</v>
      </c>
    </row>
    <row r="325" ht="14.1" customHeight="1" spans="1:19">
      <c r="A325" t="s">
        <v>17</v>
      </c>
      <c r="B325" s="2">
        <v>43848</v>
      </c>
      <c r="C325" s="2">
        <v>43848</v>
      </c>
      <c r="D325" s="2">
        <v>43876</v>
      </c>
      <c r="E325" s="2">
        <v>43848</v>
      </c>
      <c r="F325" s="2">
        <v>43849</v>
      </c>
      <c r="G325" t="s">
        <v>1537</v>
      </c>
      <c r="H325" t="s">
        <v>1538</v>
      </c>
      <c r="I325" t="s">
        <v>1539</v>
      </c>
      <c r="J325" s="4">
        <v>1764055</v>
      </c>
      <c r="K325" s="5">
        <v>334.69</v>
      </c>
      <c r="L325" t="s">
        <v>21</v>
      </c>
      <c r="M325" t="s">
        <v>1540</v>
      </c>
      <c r="N325" t="s">
        <v>44</v>
      </c>
      <c r="O325" t="s">
        <v>72</v>
      </c>
      <c r="P325" t="s">
        <v>25</v>
      </c>
      <c r="Q325" t="s">
        <v>26</v>
      </c>
      <c r="R325" t="str">
        <f>VLOOKUP(J325,[1]应付款管理!$A$1:$I$843,9,0)</f>
        <v>334.69</v>
      </c>
      <c r="S325">
        <f>R325-K325</f>
        <v>0</v>
      </c>
    </row>
    <row r="326" ht="14.1" customHeight="1" spans="1:19">
      <c r="A326" t="s">
        <v>17</v>
      </c>
      <c r="B326" s="2">
        <v>43848</v>
      </c>
      <c r="C326" s="2">
        <v>43848</v>
      </c>
      <c r="D326" s="2">
        <v>43876</v>
      </c>
      <c r="E326" s="2">
        <v>43848</v>
      </c>
      <c r="F326" s="2">
        <v>43849</v>
      </c>
      <c r="G326" t="s">
        <v>1541</v>
      </c>
      <c r="H326" t="s">
        <v>1542</v>
      </c>
      <c r="I326" t="s">
        <v>1543</v>
      </c>
      <c r="J326" s="4">
        <v>1764239</v>
      </c>
      <c r="K326" s="5">
        <v>334.69</v>
      </c>
      <c r="L326" t="s">
        <v>21</v>
      </c>
      <c r="M326" t="s">
        <v>1544</v>
      </c>
      <c r="N326" t="s">
        <v>44</v>
      </c>
      <c r="O326" t="s">
        <v>72</v>
      </c>
      <c r="P326" t="s">
        <v>25</v>
      </c>
      <c r="Q326" t="s">
        <v>26</v>
      </c>
      <c r="R326" t="str">
        <f>VLOOKUP(J326,[1]应付款管理!$A$1:$I$843,9,0)</f>
        <v>334.69</v>
      </c>
      <c r="S326">
        <f>R326-K326</f>
        <v>0</v>
      </c>
    </row>
    <row r="327" ht="14.1" customHeight="1" spans="1:19">
      <c r="A327" t="s">
        <v>17</v>
      </c>
      <c r="B327" s="2">
        <v>43848</v>
      </c>
      <c r="C327" s="2">
        <v>43848</v>
      </c>
      <c r="D327" s="2">
        <v>43876</v>
      </c>
      <c r="E327" s="2">
        <v>43848</v>
      </c>
      <c r="F327" s="2">
        <v>43849</v>
      </c>
      <c r="G327" t="s">
        <v>1545</v>
      </c>
      <c r="H327" t="s">
        <v>1546</v>
      </c>
      <c r="I327" t="s">
        <v>1547</v>
      </c>
      <c r="J327" s="4">
        <v>1730303</v>
      </c>
      <c r="K327" s="5">
        <v>624.32</v>
      </c>
      <c r="L327" t="s">
        <v>21</v>
      </c>
      <c r="M327" t="s">
        <v>1548</v>
      </c>
      <c r="N327" t="s">
        <v>31</v>
      </c>
      <c r="O327" t="s">
        <v>1216</v>
      </c>
      <c r="P327" t="s">
        <v>25</v>
      </c>
      <c r="Q327" t="s">
        <v>26</v>
      </c>
      <c r="R327" t="str">
        <f>VLOOKUP(J327,[1]应付款管理!$A$1:$I$843,9,0)</f>
        <v>624.32</v>
      </c>
      <c r="S327">
        <f>R327-K327</f>
        <v>0</v>
      </c>
    </row>
    <row r="328" ht="14.1" customHeight="1" spans="1:19">
      <c r="A328" t="s">
        <v>17</v>
      </c>
      <c r="B328" s="2">
        <v>43848</v>
      </c>
      <c r="C328" s="2">
        <v>43848</v>
      </c>
      <c r="D328" s="2">
        <v>43876</v>
      </c>
      <c r="E328" s="2">
        <v>43848</v>
      </c>
      <c r="F328" s="2">
        <v>43849</v>
      </c>
      <c r="G328" t="s">
        <v>1549</v>
      </c>
      <c r="H328" t="s">
        <v>1550</v>
      </c>
      <c r="I328" t="s">
        <v>1551</v>
      </c>
      <c r="J328" s="4">
        <v>1730307</v>
      </c>
      <c r="K328" s="5">
        <v>624.32</v>
      </c>
      <c r="L328" t="s">
        <v>21</v>
      </c>
      <c r="M328" t="s">
        <v>1552</v>
      </c>
      <c r="N328" t="s">
        <v>31</v>
      </c>
      <c r="O328" t="s">
        <v>1216</v>
      </c>
      <c r="P328" t="s">
        <v>25</v>
      </c>
      <c r="Q328" t="s">
        <v>26</v>
      </c>
      <c r="R328" t="str">
        <f>VLOOKUP(J328,[1]应付款管理!$A$1:$I$843,9,0)</f>
        <v>624.32</v>
      </c>
      <c r="S328">
        <f>R328-K328</f>
        <v>0</v>
      </c>
    </row>
    <row r="329" ht="14.1" customHeight="1" spans="1:19">
      <c r="A329" t="s">
        <v>17</v>
      </c>
      <c r="B329" s="2">
        <v>43848</v>
      </c>
      <c r="C329" s="2">
        <v>43848</v>
      </c>
      <c r="D329" s="2">
        <v>43876</v>
      </c>
      <c r="E329" s="2">
        <v>43848</v>
      </c>
      <c r="F329" s="2">
        <v>43850</v>
      </c>
      <c r="G329" t="s">
        <v>1553</v>
      </c>
      <c r="H329" t="s">
        <v>1554</v>
      </c>
      <c r="I329" t="s">
        <v>1555</v>
      </c>
      <c r="J329" s="4">
        <v>1734849</v>
      </c>
      <c r="K329" s="5">
        <v>981.86</v>
      </c>
      <c r="L329" t="s">
        <v>21</v>
      </c>
      <c r="M329" t="s">
        <v>1556</v>
      </c>
      <c r="N329" t="s">
        <v>31</v>
      </c>
      <c r="O329" t="s">
        <v>476</v>
      </c>
      <c r="P329" t="s">
        <v>25</v>
      </c>
      <c r="Q329" t="s">
        <v>26</v>
      </c>
      <c r="R329" t="str">
        <f>VLOOKUP(J329,[1]应付款管理!$A$1:$I$843,9,0)</f>
        <v>981.86</v>
      </c>
      <c r="S329">
        <f>R329-K329</f>
        <v>0</v>
      </c>
    </row>
    <row r="330" ht="14.1" customHeight="1" spans="1:19">
      <c r="A330" t="s">
        <v>17</v>
      </c>
      <c r="B330" s="2">
        <v>43848</v>
      </c>
      <c r="C330" s="2">
        <v>43848</v>
      </c>
      <c r="D330" s="2">
        <v>43876</v>
      </c>
      <c r="E330" s="2">
        <v>43848</v>
      </c>
      <c r="F330" s="2">
        <v>43849</v>
      </c>
      <c r="G330" t="s">
        <v>1557</v>
      </c>
      <c r="H330" t="s">
        <v>1558</v>
      </c>
      <c r="I330" t="s">
        <v>1559</v>
      </c>
      <c r="J330" s="4">
        <v>1712543</v>
      </c>
      <c r="K330" s="5">
        <v>711.24</v>
      </c>
      <c r="L330" t="s">
        <v>21</v>
      </c>
      <c r="M330" t="s">
        <v>1560</v>
      </c>
      <c r="N330" t="s">
        <v>44</v>
      </c>
      <c r="O330" t="s">
        <v>50</v>
      </c>
      <c r="P330" t="s">
        <v>25</v>
      </c>
      <c r="Q330" t="s">
        <v>26</v>
      </c>
      <c r="R330" t="str">
        <f>VLOOKUP(J330,[1]应付款管理!$A$1:$I$843,9,0)</f>
        <v>711.24</v>
      </c>
      <c r="S330">
        <f t="shared" ref="S330:S363" si="5">R330-K330</f>
        <v>0</v>
      </c>
    </row>
    <row r="331" ht="14.1" customHeight="1" spans="1:19">
      <c r="A331" t="s">
        <v>17</v>
      </c>
      <c r="B331" s="2">
        <v>43848</v>
      </c>
      <c r="C331" s="2">
        <v>43848</v>
      </c>
      <c r="D331" s="2">
        <v>43876</v>
      </c>
      <c r="E331" s="2">
        <v>43848</v>
      </c>
      <c r="F331" s="2">
        <v>43850</v>
      </c>
      <c r="G331" t="s">
        <v>1561</v>
      </c>
      <c r="H331" t="s">
        <v>1562</v>
      </c>
      <c r="I331" t="s">
        <v>1563</v>
      </c>
      <c r="J331" s="4">
        <v>1744789</v>
      </c>
      <c r="K331" s="5">
        <v>2241.32</v>
      </c>
      <c r="L331" t="s">
        <v>21</v>
      </c>
      <c r="M331" t="s">
        <v>1564</v>
      </c>
      <c r="N331" t="s">
        <v>113</v>
      </c>
      <c r="O331" t="s">
        <v>260</v>
      </c>
      <c r="P331" t="s">
        <v>25</v>
      </c>
      <c r="Q331" t="s">
        <v>26</v>
      </c>
      <c r="R331" t="str">
        <f>VLOOKUP(J331,[1]应付款管理!$A$1:$I$843,9,0)</f>
        <v>2241.32</v>
      </c>
      <c r="S331">
        <f t="shared" si="5"/>
        <v>0</v>
      </c>
    </row>
    <row r="332" ht="14.1" customHeight="1" spans="1:19">
      <c r="A332" t="s">
        <v>17</v>
      </c>
      <c r="B332" s="2">
        <v>43848</v>
      </c>
      <c r="C332" s="2">
        <v>43848</v>
      </c>
      <c r="D332" s="2">
        <v>43876</v>
      </c>
      <c r="E332" s="2">
        <v>43848</v>
      </c>
      <c r="F332" s="2">
        <v>43853</v>
      </c>
      <c r="G332" t="s">
        <v>1565</v>
      </c>
      <c r="H332" t="s">
        <v>1566</v>
      </c>
      <c r="I332" t="s">
        <v>1567</v>
      </c>
      <c r="J332" s="4">
        <v>1691918</v>
      </c>
      <c r="K332" s="5">
        <v>4214.26</v>
      </c>
      <c r="L332" t="s">
        <v>21</v>
      </c>
      <c r="M332" t="s">
        <v>1568</v>
      </c>
      <c r="N332" t="s">
        <v>438</v>
      </c>
      <c r="O332" t="s">
        <v>1569</v>
      </c>
      <c r="P332" t="s">
        <v>25</v>
      </c>
      <c r="Q332" t="s">
        <v>26</v>
      </c>
      <c r="R332" t="str">
        <f>VLOOKUP(J332,[1]应付款管理!$A$1:$I$843,9,0)</f>
        <v>4214.26</v>
      </c>
      <c r="S332">
        <f t="shared" si="5"/>
        <v>0</v>
      </c>
    </row>
    <row r="333" ht="14.1" customHeight="1" spans="1:19">
      <c r="A333" t="s">
        <v>17</v>
      </c>
      <c r="B333" s="2">
        <v>43848</v>
      </c>
      <c r="C333" s="2">
        <v>43848</v>
      </c>
      <c r="D333" s="2">
        <v>43876</v>
      </c>
      <c r="E333" s="2">
        <v>43848</v>
      </c>
      <c r="F333" s="2">
        <v>43849</v>
      </c>
      <c r="G333" t="s">
        <v>1570</v>
      </c>
      <c r="H333" t="s">
        <v>1571</v>
      </c>
      <c r="I333" t="s">
        <v>1572</v>
      </c>
      <c r="J333" s="4">
        <v>1760227</v>
      </c>
      <c r="K333" s="5">
        <v>649.29</v>
      </c>
      <c r="L333" t="s">
        <v>21</v>
      </c>
      <c r="M333" t="s">
        <v>1573</v>
      </c>
      <c r="N333" t="s">
        <v>541</v>
      </c>
      <c r="O333" t="s">
        <v>1158</v>
      </c>
      <c r="P333" t="s">
        <v>25</v>
      </c>
      <c r="Q333" t="s">
        <v>26</v>
      </c>
      <c r="R333" t="str">
        <f>VLOOKUP(J333,[1]应付款管理!$A$1:$I$843,9,0)</f>
        <v>649.29</v>
      </c>
      <c r="S333">
        <f t="shared" si="5"/>
        <v>0</v>
      </c>
    </row>
    <row r="334" ht="14.1" customHeight="1" spans="1:19">
      <c r="A334" t="s">
        <v>17</v>
      </c>
      <c r="B334" s="2">
        <v>43848</v>
      </c>
      <c r="C334" s="2">
        <v>43848</v>
      </c>
      <c r="D334" s="2">
        <v>43876</v>
      </c>
      <c r="E334" s="2">
        <v>43848</v>
      </c>
      <c r="F334" s="2">
        <v>43850</v>
      </c>
      <c r="G334" t="s">
        <v>1574</v>
      </c>
      <c r="H334" t="s">
        <v>1575</v>
      </c>
      <c r="I334" t="s">
        <v>1576</v>
      </c>
      <c r="J334" s="4">
        <v>1766777</v>
      </c>
      <c r="K334" s="5">
        <v>2041.82</v>
      </c>
      <c r="L334" t="s">
        <v>21</v>
      </c>
      <c r="M334" t="s">
        <v>1577</v>
      </c>
      <c r="N334" t="s">
        <v>163</v>
      </c>
      <c r="O334" t="s">
        <v>1362</v>
      </c>
      <c r="P334" t="s">
        <v>25</v>
      </c>
      <c r="Q334" t="s">
        <v>26</v>
      </c>
      <c r="R334" t="str">
        <f>VLOOKUP(J334,[1]应付款管理!$A$1:$I$843,9,0)</f>
        <v>2041.82</v>
      </c>
      <c r="S334">
        <f t="shared" si="5"/>
        <v>0</v>
      </c>
    </row>
    <row r="335" ht="14.1" customHeight="1" spans="1:19">
      <c r="A335" t="s">
        <v>17</v>
      </c>
      <c r="B335" s="2">
        <v>43848</v>
      </c>
      <c r="C335" s="2">
        <v>43848</v>
      </c>
      <c r="D335" s="2">
        <v>43876</v>
      </c>
      <c r="E335" s="2">
        <v>43848</v>
      </c>
      <c r="F335" s="2">
        <v>43850</v>
      </c>
      <c r="G335" t="s">
        <v>1578</v>
      </c>
      <c r="H335" t="s">
        <v>1579</v>
      </c>
      <c r="I335" t="s">
        <v>1580</v>
      </c>
      <c r="J335" s="4">
        <v>1683655</v>
      </c>
      <c r="K335" s="5">
        <v>3436.8</v>
      </c>
      <c r="L335" t="s">
        <v>21</v>
      </c>
      <c r="M335" t="s">
        <v>1581</v>
      </c>
      <c r="N335" t="s">
        <v>38</v>
      </c>
      <c r="O335" t="s">
        <v>39</v>
      </c>
      <c r="P335" t="s">
        <v>25</v>
      </c>
      <c r="Q335" t="s">
        <v>26</v>
      </c>
      <c r="R335" t="str">
        <f>VLOOKUP(J335,[1]应付款管理!$A$1:$I$843,9,0)</f>
        <v>3436.8</v>
      </c>
      <c r="S335">
        <f t="shared" si="5"/>
        <v>0</v>
      </c>
    </row>
    <row r="336" ht="14.1" customHeight="1" spans="1:19">
      <c r="A336" t="s">
        <v>17</v>
      </c>
      <c r="B336" s="2">
        <v>43848</v>
      </c>
      <c r="C336" s="2">
        <v>43848</v>
      </c>
      <c r="D336" s="2">
        <v>43876</v>
      </c>
      <c r="E336" s="2">
        <v>43848</v>
      </c>
      <c r="F336" s="2">
        <v>43849</v>
      </c>
      <c r="G336" t="s">
        <v>1582</v>
      </c>
      <c r="H336" t="s">
        <v>1583</v>
      </c>
      <c r="I336" t="s">
        <v>1584</v>
      </c>
      <c r="J336" s="4">
        <v>1714655</v>
      </c>
      <c r="K336" s="5">
        <v>590.66</v>
      </c>
      <c r="L336" t="s">
        <v>21</v>
      </c>
      <c r="M336" t="s">
        <v>1585</v>
      </c>
      <c r="N336" t="s">
        <v>97</v>
      </c>
      <c r="O336" t="s">
        <v>1586</v>
      </c>
      <c r="P336" t="s">
        <v>25</v>
      </c>
      <c r="Q336" t="s">
        <v>26</v>
      </c>
      <c r="R336" t="str">
        <f>VLOOKUP(J336,[1]应付款管理!$A$1:$I$843,9,0)</f>
        <v>590.66</v>
      </c>
      <c r="S336">
        <f t="shared" si="5"/>
        <v>0</v>
      </c>
    </row>
    <row r="337" ht="14.1" customHeight="1" spans="1:19">
      <c r="A337" t="s">
        <v>17</v>
      </c>
      <c r="B337" s="2">
        <v>43848</v>
      </c>
      <c r="C337" s="2">
        <v>43848</v>
      </c>
      <c r="D337" s="2">
        <v>43876</v>
      </c>
      <c r="E337" s="2">
        <v>43848</v>
      </c>
      <c r="F337" s="2">
        <v>43849</v>
      </c>
      <c r="G337" t="s">
        <v>1587</v>
      </c>
      <c r="H337" t="s">
        <v>1588</v>
      </c>
      <c r="I337" t="s">
        <v>1589</v>
      </c>
      <c r="J337" s="4">
        <v>1753760</v>
      </c>
      <c r="K337" s="5">
        <v>358.62</v>
      </c>
      <c r="L337" t="s">
        <v>21</v>
      </c>
      <c r="M337" t="s">
        <v>1590</v>
      </c>
      <c r="N337" t="s">
        <v>55</v>
      </c>
      <c r="O337" t="s">
        <v>1591</v>
      </c>
      <c r="P337" t="s">
        <v>25</v>
      </c>
      <c r="Q337" t="s">
        <v>26</v>
      </c>
      <c r="R337" t="str">
        <f>VLOOKUP(J337,[1]应付款管理!$A$1:$I$843,9,0)</f>
        <v>358.62</v>
      </c>
      <c r="S337">
        <f t="shared" si="5"/>
        <v>0</v>
      </c>
    </row>
    <row r="338" ht="14.1" customHeight="1" spans="1:19">
      <c r="A338" t="s">
        <v>17</v>
      </c>
      <c r="B338" s="2">
        <v>43848</v>
      </c>
      <c r="C338" s="2">
        <v>43848</v>
      </c>
      <c r="D338" s="2">
        <v>43876</v>
      </c>
      <c r="E338" s="2">
        <v>43848</v>
      </c>
      <c r="F338" s="2">
        <v>43850</v>
      </c>
      <c r="G338" t="s">
        <v>1592</v>
      </c>
      <c r="H338" t="s">
        <v>1593</v>
      </c>
      <c r="I338" t="s">
        <v>1594</v>
      </c>
      <c r="J338" s="4">
        <v>1754696</v>
      </c>
      <c r="K338" s="5">
        <v>2777.5</v>
      </c>
      <c r="L338" t="s">
        <v>21</v>
      </c>
      <c r="M338" t="s">
        <v>1595</v>
      </c>
      <c r="N338" t="s">
        <v>38</v>
      </c>
      <c r="O338" t="s">
        <v>1067</v>
      </c>
      <c r="P338" t="s">
        <v>25</v>
      </c>
      <c r="Q338" t="s">
        <v>26</v>
      </c>
      <c r="R338" t="str">
        <f>VLOOKUP(J338,[1]应付款管理!$A$1:$I$843,9,0)</f>
        <v>2777.5</v>
      </c>
      <c r="S338">
        <f t="shared" si="5"/>
        <v>0</v>
      </c>
    </row>
    <row r="339" ht="14.1" customHeight="1" spans="1:19">
      <c r="A339" t="s">
        <v>17</v>
      </c>
      <c r="B339" s="2">
        <v>43848</v>
      </c>
      <c r="C339" s="2">
        <v>43848</v>
      </c>
      <c r="D339" s="2">
        <v>43876</v>
      </c>
      <c r="E339" s="2">
        <v>43848</v>
      </c>
      <c r="F339" s="2">
        <v>43850</v>
      </c>
      <c r="G339" t="s">
        <v>1596</v>
      </c>
      <c r="H339" t="s">
        <v>1597</v>
      </c>
      <c r="I339" t="s">
        <v>1598</v>
      </c>
      <c r="J339" s="4">
        <v>1758156</v>
      </c>
      <c r="K339" s="5">
        <v>635.32</v>
      </c>
      <c r="L339" t="s">
        <v>21</v>
      </c>
      <c r="M339" t="s">
        <v>1599</v>
      </c>
      <c r="N339" t="s">
        <v>44</v>
      </c>
      <c r="O339" t="s">
        <v>72</v>
      </c>
      <c r="P339" t="s">
        <v>25</v>
      </c>
      <c r="Q339" t="s">
        <v>26</v>
      </c>
      <c r="R339" t="str">
        <f>VLOOKUP(J339,[1]应付款管理!$A$1:$I$843,9,0)</f>
        <v>635.32</v>
      </c>
      <c r="S339">
        <f t="shared" si="5"/>
        <v>0</v>
      </c>
    </row>
    <row r="340" ht="14.1" customHeight="1" spans="1:19">
      <c r="A340" t="s">
        <v>17</v>
      </c>
      <c r="B340" s="2">
        <v>43849</v>
      </c>
      <c r="C340" s="2">
        <v>43849</v>
      </c>
      <c r="D340" s="2">
        <v>43876</v>
      </c>
      <c r="E340" s="2">
        <v>43849</v>
      </c>
      <c r="F340" s="2">
        <v>43853</v>
      </c>
      <c r="G340" t="s">
        <v>1600</v>
      </c>
      <c r="H340" t="s">
        <v>1601</v>
      </c>
      <c r="I340" t="s">
        <v>1602</v>
      </c>
      <c r="J340" s="4">
        <v>1708356</v>
      </c>
      <c r="K340" s="5">
        <v>7034.56</v>
      </c>
      <c r="L340" t="s">
        <v>21</v>
      </c>
      <c r="M340" t="s">
        <v>1603</v>
      </c>
      <c r="N340" t="s">
        <v>38</v>
      </c>
      <c r="O340" t="s">
        <v>39</v>
      </c>
      <c r="P340" t="s">
        <v>25</v>
      </c>
      <c r="Q340" t="s">
        <v>26</v>
      </c>
      <c r="R340" t="str">
        <f>VLOOKUP(J340,[1]应付款管理!$A$1:$I$843,9,0)</f>
        <v>7034.56</v>
      </c>
      <c r="S340">
        <f t="shared" si="5"/>
        <v>0</v>
      </c>
    </row>
    <row r="341" ht="14.1" customHeight="1" spans="1:19">
      <c r="A341" t="s">
        <v>17</v>
      </c>
      <c r="B341" s="2">
        <v>43849</v>
      </c>
      <c r="C341" s="2">
        <v>43849</v>
      </c>
      <c r="D341" s="2">
        <v>43876</v>
      </c>
      <c r="E341" s="2">
        <v>43849</v>
      </c>
      <c r="F341" s="2">
        <v>43853</v>
      </c>
      <c r="G341" t="s">
        <v>1604</v>
      </c>
      <c r="H341" t="s">
        <v>1605</v>
      </c>
      <c r="I341" t="s">
        <v>1606</v>
      </c>
      <c r="J341" s="4">
        <v>1766064</v>
      </c>
      <c r="K341" s="5">
        <v>1223.34</v>
      </c>
      <c r="L341" t="s">
        <v>21</v>
      </c>
      <c r="M341" t="s">
        <v>1607</v>
      </c>
      <c r="N341" t="s">
        <v>44</v>
      </c>
      <c r="O341" t="s">
        <v>72</v>
      </c>
      <c r="P341" t="s">
        <v>25</v>
      </c>
      <c r="Q341" t="s">
        <v>26</v>
      </c>
      <c r="R341" t="str">
        <f>VLOOKUP(J341,[1]应付款管理!$A$1:$I$843,9,0)</f>
        <v>1223.34</v>
      </c>
      <c r="S341">
        <f t="shared" si="5"/>
        <v>0</v>
      </c>
    </row>
    <row r="342" ht="14.1" customHeight="1" spans="1:19">
      <c r="A342" t="s">
        <v>17</v>
      </c>
      <c r="B342" s="2">
        <v>43849</v>
      </c>
      <c r="C342" s="2">
        <v>43849</v>
      </c>
      <c r="D342" s="2">
        <v>43876</v>
      </c>
      <c r="E342" s="2">
        <v>43849</v>
      </c>
      <c r="F342" s="2">
        <v>43852</v>
      </c>
      <c r="G342" t="s">
        <v>1608</v>
      </c>
      <c r="H342" t="s">
        <v>1609</v>
      </c>
      <c r="I342" t="s">
        <v>1610</v>
      </c>
      <c r="J342" s="4">
        <v>1761956</v>
      </c>
      <c r="K342" s="5">
        <v>9264.18</v>
      </c>
      <c r="L342" t="s">
        <v>21</v>
      </c>
      <c r="M342" t="s">
        <v>1611</v>
      </c>
      <c r="N342" t="s">
        <v>1612</v>
      </c>
      <c r="O342" t="s">
        <v>1613</v>
      </c>
      <c r="P342" t="s">
        <v>25</v>
      </c>
      <c r="Q342" t="s">
        <v>26</v>
      </c>
      <c r="R342" t="str">
        <f>VLOOKUP(J342,[1]应付款管理!$A$1:$I$843,9,0)</f>
        <v>9264.18</v>
      </c>
      <c r="S342">
        <f t="shared" si="5"/>
        <v>0</v>
      </c>
    </row>
    <row r="343" ht="14.1" customHeight="1" spans="1:19">
      <c r="A343" t="s">
        <v>17</v>
      </c>
      <c r="B343" s="2">
        <v>43849</v>
      </c>
      <c r="C343" s="2">
        <v>43849</v>
      </c>
      <c r="D343" s="2">
        <v>43876</v>
      </c>
      <c r="E343" s="2">
        <v>43849</v>
      </c>
      <c r="F343" s="2">
        <v>43854</v>
      </c>
      <c r="G343" t="s">
        <v>1614</v>
      </c>
      <c r="H343" t="s">
        <v>1615</v>
      </c>
      <c r="I343" t="s">
        <v>1616</v>
      </c>
      <c r="J343" s="4">
        <v>1613571</v>
      </c>
      <c r="K343" s="5">
        <v>15507.2</v>
      </c>
      <c r="L343" t="s">
        <v>21</v>
      </c>
      <c r="M343" t="s">
        <v>1617</v>
      </c>
      <c r="N343" t="s">
        <v>55</v>
      </c>
      <c r="O343" t="s">
        <v>1618</v>
      </c>
      <c r="P343" t="s">
        <v>25</v>
      </c>
      <c r="Q343" t="s">
        <v>26</v>
      </c>
      <c r="R343" t="str">
        <f>VLOOKUP(J343,[1]应付款管理!$A$1:$I$843,9,0)</f>
        <v>15507.25</v>
      </c>
      <c r="S343">
        <f t="shared" si="5"/>
        <v>0.0499999999992724</v>
      </c>
    </row>
    <row r="344" ht="14.1" customHeight="1" spans="1:19">
      <c r="A344" t="s">
        <v>17</v>
      </c>
      <c r="B344" s="2">
        <v>43849</v>
      </c>
      <c r="C344" s="2">
        <v>43849</v>
      </c>
      <c r="D344" s="2">
        <v>43876</v>
      </c>
      <c r="E344" s="2">
        <v>43849</v>
      </c>
      <c r="F344" s="2">
        <v>43852</v>
      </c>
      <c r="G344" t="s">
        <v>1619</v>
      </c>
      <c r="H344" t="s">
        <v>1620</v>
      </c>
      <c r="I344" t="s">
        <v>1621</v>
      </c>
      <c r="J344" s="4">
        <v>1767171</v>
      </c>
      <c r="K344" s="5">
        <v>4071.12</v>
      </c>
      <c r="L344" t="s">
        <v>21</v>
      </c>
      <c r="M344" t="s">
        <v>1622</v>
      </c>
      <c r="N344" t="s">
        <v>61</v>
      </c>
      <c r="O344" t="s">
        <v>1623</v>
      </c>
      <c r="P344" t="s">
        <v>25</v>
      </c>
      <c r="Q344" t="s">
        <v>26</v>
      </c>
      <c r="R344" t="str">
        <f>VLOOKUP(J344,[1]应付款管理!$A$1:$I$843,9,0)</f>
        <v>4071.12</v>
      </c>
      <c r="S344">
        <f t="shared" si="5"/>
        <v>0</v>
      </c>
    </row>
    <row r="345" ht="14.1" customHeight="1" spans="1:19">
      <c r="A345" t="s">
        <v>17</v>
      </c>
      <c r="B345" s="2">
        <v>43849</v>
      </c>
      <c r="C345" s="2">
        <v>43849</v>
      </c>
      <c r="D345" s="2">
        <v>43876</v>
      </c>
      <c r="E345" s="2">
        <v>43849</v>
      </c>
      <c r="F345" s="2">
        <v>43851</v>
      </c>
      <c r="G345" t="s">
        <v>1624</v>
      </c>
      <c r="H345" t="s">
        <v>1625</v>
      </c>
      <c r="I345" t="s">
        <v>1626</v>
      </c>
      <c r="J345" s="4">
        <v>1690105</v>
      </c>
      <c r="K345" s="5">
        <v>3047.74</v>
      </c>
      <c r="L345" t="s">
        <v>21</v>
      </c>
      <c r="M345" t="s">
        <v>1627</v>
      </c>
      <c r="N345" t="s">
        <v>55</v>
      </c>
      <c r="O345" t="s">
        <v>902</v>
      </c>
      <c r="P345" t="s">
        <v>25</v>
      </c>
      <c r="Q345" t="s">
        <v>26</v>
      </c>
      <c r="R345" t="str">
        <f>VLOOKUP(J345,[1]应付款管理!$A$1:$I$843,9,0)</f>
        <v>3047.74</v>
      </c>
      <c r="S345">
        <f t="shared" si="5"/>
        <v>0</v>
      </c>
    </row>
    <row r="346" ht="14.1" customHeight="1" spans="1:19">
      <c r="A346" t="s">
        <v>17</v>
      </c>
      <c r="B346" s="2">
        <v>43849</v>
      </c>
      <c r="C346" s="2">
        <v>43849</v>
      </c>
      <c r="D346" s="2">
        <v>43876</v>
      </c>
      <c r="E346" s="2">
        <v>43849</v>
      </c>
      <c r="F346" s="2">
        <v>43851</v>
      </c>
      <c r="G346" t="s">
        <v>1628</v>
      </c>
      <c r="H346" t="s">
        <v>1629</v>
      </c>
      <c r="I346" t="s">
        <v>1630</v>
      </c>
      <c r="J346" s="4">
        <v>1690133</v>
      </c>
      <c r="K346" s="5">
        <v>3047.74</v>
      </c>
      <c r="L346" t="s">
        <v>21</v>
      </c>
      <c r="M346" t="s">
        <v>1631</v>
      </c>
      <c r="N346" t="s">
        <v>55</v>
      </c>
      <c r="O346" t="s">
        <v>902</v>
      </c>
      <c r="P346" t="s">
        <v>25</v>
      </c>
      <c r="Q346" t="s">
        <v>26</v>
      </c>
      <c r="R346" t="str">
        <f>VLOOKUP(J346,[1]应付款管理!$A$1:$I$843,9,0)</f>
        <v>3047.74</v>
      </c>
      <c r="S346">
        <f t="shared" si="5"/>
        <v>0</v>
      </c>
    </row>
    <row r="347" ht="14.1" customHeight="1" spans="1:19">
      <c r="A347" t="s">
        <v>17</v>
      </c>
      <c r="B347" s="2">
        <v>43849</v>
      </c>
      <c r="C347" s="2">
        <v>43849</v>
      </c>
      <c r="D347" s="2">
        <v>43876</v>
      </c>
      <c r="E347" s="2">
        <v>43849</v>
      </c>
      <c r="F347" s="2">
        <v>43850</v>
      </c>
      <c r="G347" t="s">
        <v>1632</v>
      </c>
      <c r="H347" t="s">
        <v>1633</v>
      </c>
      <c r="I347" t="s">
        <v>1634</v>
      </c>
      <c r="J347" s="4">
        <v>1649160</v>
      </c>
      <c r="K347" s="5">
        <v>854.19</v>
      </c>
      <c r="L347" t="s">
        <v>21</v>
      </c>
      <c r="M347" t="s">
        <v>1635</v>
      </c>
      <c r="N347" t="s">
        <v>44</v>
      </c>
      <c r="O347" t="s">
        <v>1636</v>
      </c>
      <c r="P347" t="s">
        <v>25</v>
      </c>
      <c r="Q347" t="s">
        <v>26</v>
      </c>
      <c r="R347" t="str">
        <f>VLOOKUP(J347,[1]应付款管理!$A$1:$I$843,9,0)</f>
        <v>854.19</v>
      </c>
      <c r="S347">
        <f t="shared" si="5"/>
        <v>0</v>
      </c>
    </row>
    <row r="348" ht="14.1" customHeight="1" spans="1:19">
      <c r="A348" t="s">
        <v>17</v>
      </c>
      <c r="B348" s="2">
        <v>43849</v>
      </c>
      <c r="C348" s="2">
        <v>43849</v>
      </c>
      <c r="D348" s="2">
        <v>43876</v>
      </c>
      <c r="E348" s="2">
        <v>43849</v>
      </c>
      <c r="F348" s="2">
        <v>43850</v>
      </c>
      <c r="G348" t="s">
        <v>1637</v>
      </c>
      <c r="H348" t="s">
        <v>1638</v>
      </c>
      <c r="I348" t="s">
        <v>1639</v>
      </c>
      <c r="J348" s="4">
        <v>1712293</v>
      </c>
      <c r="K348" s="5">
        <v>535.32</v>
      </c>
      <c r="L348" t="s">
        <v>21</v>
      </c>
      <c r="M348" t="s">
        <v>1640</v>
      </c>
      <c r="N348" t="s">
        <v>55</v>
      </c>
      <c r="O348" t="s">
        <v>1641</v>
      </c>
      <c r="P348" t="s">
        <v>25</v>
      </c>
      <c r="Q348" t="s">
        <v>26</v>
      </c>
      <c r="R348" t="str">
        <f>VLOOKUP(J348,[1]应付款管理!$A$1:$I$843,9,0)</f>
        <v>535.32</v>
      </c>
      <c r="S348">
        <f t="shared" si="5"/>
        <v>0</v>
      </c>
    </row>
    <row r="349" ht="14.1" customHeight="1" spans="1:19">
      <c r="A349" t="s">
        <v>17</v>
      </c>
      <c r="B349" s="2">
        <v>43849</v>
      </c>
      <c r="C349" s="2">
        <v>43849</v>
      </c>
      <c r="D349" s="2">
        <v>43876</v>
      </c>
      <c r="E349" s="2">
        <v>43849</v>
      </c>
      <c r="F349" s="2">
        <v>43850</v>
      </c>
      <c r="G349" t="s">
        <v>1642</v>
      </c>
      <c r="H349" t="s">
        <v>1643</v>
      </c>
      <c r="I349" t="s">
        <v>1644</v>
      </c>
      <c r="J349" s="4">
        <v>1764844</v>
      </c>
      <c r="K349" s="5">
        <v>571.49</v>
      </c>
      <c r="L349" t="s">
        <v>21</v>
      </c>
      <c r="M349" t="s">
        <v>1645</v>
      </c>
      <c r="N349" t="s">
        <v>438</v>
      </c>
      <c r="O349" t="s">
        <v>645</v>
      </c>
      <c r="P349" t="s">
        <v>25</v>
      </c>
      <c r="Q349" t="s">
        <v>26</v>
      </c>
      <c r="R349" t="str">
        <f>VLOOKUP(J349,[1]应付款管理!$A$1:$I$843,9,0)</f>
        <v>571.49</v>
      </c>
      <c r="S349">
        <f t="shared" si="5"/>
        <v>0</v>
      </c>
    </row>
    <row r="350" ht="14.1" customHeight="1" spans="1:19">
      <c r="A350" t="s">
        <v>17</v>
      </c>
      <c r="B350" s="2">
        <v>43849</v>
      </c>
      <c r="C350" s="2">
        <v>43849</v>
      </c>
      <c r="D350" s="2">
        <v>43876</v>
      </c>
      <c r="E350" s="2">
        <v>43849</v>
      </c>
      <c r="F350" s="2">
        <v>43850</v>
      </c>
      <c r="G350" t="s">
        <v>1646</v>
      </c>
      <c r="H350" t="s">
        <v>1647</v>
      </c>
      <c r="I350" t="s">
        <v>1648</v>
      </c>
      <c r="J350" s="4">
        <v>1761886</v>
      </c>
      <c r="K350" s="5">
        <v>1794.69</v>
      </c>
      <c r="L350" t="s">
        <v>21</v>
      </c>
      <c r="M350" t="s">
        <v>1649</v>
      </c>
      <c r="N350" t="s">
        <v>38</v>
      </c>
      <c r="O350" t="s">
        <v>39</v>
      </c>
      <c r="P350" t="s">
        <v>25</v>
      </c>
      <c r="Q350" t="s">
        <v>26</v>
      </c>
      <c r="R350" t="str">
        <f>VLOOKUP(J350,[1]应付款管理!$A$1:$I$843,9,0)</f>
        <v>1794.69</v>
      </c>
      <c r="S350">
        <f t="shared" si="5"/>
        <v>0</v>
      </c>
    </row>
    <row r="351" ht="14.1" customHeight="1" spans="1:19">
      <c r="A351" t="s">
        <v>17</v>
      </c>
      <c r="B351" s="2">
        <v>43849</v>
      </c>
      <c r="C351" s="2">
        <v>43849</v>
      </c>
      <c r="D351" s="2">
        <v>43876</v>
      </c>
      <c r="E351" s="2">
        <v>43849</v>
      </c>
      <c r="F351" s="2">
        <v>43854</v>
      </c>
      <c r="G351" t="s">
        <v>1650</v>
      </c>
      <c r="H351" t="s">
        <v>1651</v>
      </c>
      <c r="I351" t="s">
        <v>1652</v>
      </c>
      <c r="J351" s="4">
        <v>1736948</v>
      </c>
      <c r="K351" s="5">
        <v>6812.6</v>
      </c>
      <c r="L351" t="s">
        <v>21</v>
      </c>
      <c r="M351" t="s">
        <v>1653</v>
      </c>
      <c r="N351" t="s">
        <v>55</v>
      </c>
      <c r="O351" t="s">
        <v>1654</v>
      </c>
      <c r="P351" t="s">
        <v>25</v>
      </c>
      <c r="Q351" t="s">
        <v>26</v>
      </c>
      <c r="R351" t="str">
        <f>VLOOKUP(J351,[1]应付款管理!$A$1:$I$843,9,0)</f>
        <v>6812.6</v>
      </c>
      <c r="S351">
        <f t="shared" si="5"/>
        <v>0</v>
      </c>
    </row>
    <row r="352" ht="14.1" customHeight="1" spans="1:19">
      <c r="A352" t="s">
        <v>17</v>
      </c>
      <c r="B352" s="2">
        <v>43850</v>
      </c>
      <c r="C352" s="2">
        <v>43850</v>
      </c>
      <c r="D352" s="2">
        <v>43876</v>
      </c>
      <c r="E352" s="2">
        <v>43850</v>
      </c>
      <c r="F352" s="2">
        <v>43853</v>
      </c>
      <c r="G352" t="s">
        <v>1655</v>
      </c>
      <c r="H352" t="s">
        <v>1656</v>
      </c>
      <c r="I352" t="s">
        <v>1657</v>
      </c>
      <c r="J352" s="6">
        <v>1545305</v>
      </c>
      <c r="K352" s="5">
        <v>5301.37</v>
      </c>
      <c r="L352" t="s">
        <v>21</v>
      </c>
      <c r="M352" t="s">
        <v>1658</v>
      </c>
      <c r="N352" t="s">
        <v>617</v>
      </c>
      <c r="O352" t="s">
        <v>1659</v>
      </c>
      <c r="P352" t="s">
        <v>25</v>
      </c>
      <c r="Q352" t="s">
        <v>26</v>
      </c>
      <c r="R352" t="e">
        <f>VLOOKUP(J352,[1]应付款管理!$A$1:$I$843,9,0)</f>
        <v>#N/A</v>
      </c>
      <c r="S352" t="e">
        <f t="shared" si="5"/>
        <v>#N/A</v>
      </c>
    </row>
    <row r="353" ht="14.1" customHeight="1" spans="1:19">
      <c r="A353" t="s">
        <v>17</v>
      </c>
      <c r="B353" s="2">
        <v>43850</v>
      </c>
      <c r="C353" s="2">
        <v>43850</v>
      </c>
      <c r="D353" s="2">
        <v>43876</v>
      </c>
      <c r="E353" s="2">
        <v>43850</v>
      </c>
      <c r="F353" s="2">
        <v>43854</v>
      </c>
      <c r="G353" t="s">
        <v>1660</v>
      </c>
      <c r="H353" t="s">
        <v>1661</v>
      </c>
      <c r="I353" t="s">
        <v>1662</v>
      </c>
      <c r="J353" s="4">
        <v>1738570</v>
      </c>
      <c r="K353" s="5">
        <v>658.33</v>
      </c>
      <c r="L353" t="s">
        <v>21</v>
      </c>
      <c r="M353" t="s">
        <v>1663</v>
      </c>
      <c r="N353" t="s">
        <v>55</v>
      </c>
      <c r="O353" t="s">
        <v>1664</v>
      </c>
      <c r="P353" t="s">
        <v>25</v>
      </c>
      <c r="Q353" t="s">
        <v>26</v>
      </c>
      <c r="R353" t="str">
        <f>VLOOKUP(J353,[1]应付款管理!$A$1:$I$843,9,0)</f>
        <v>658.32</v>
      </c>
      <c r="S353">
        <f t="shared" si="5"/>
        <v>-0.00999999999999091</v>
      </c>
    </row>
    <row r="354" ht="14.1" customHeight="1" spans="1:19">
      <c r="A354" t="s">
        <v>17</v>
      </c>
      <c r="B354" s="2">
        <v>43850</v>
      </c>
      <c r="C354" s="2">
        <v>43850</v>
      </c>
      <c r="D354" s="2">
        <v>43876</v>
      </c>
      <c r="E354" s="2">
        <v>43850</v>
      </c>
      <c r="F354" s="2">
        <v>43852</v>
      </c>
      <c r="G354" t="s">
        <v>1665</v>
      </c>
      <c r="H354" t="s">
        <v>1666</v>
      </c>
      <c r="I354" t="s">
        <v>1667</v>
      </c>
      <c r="J354" s="4">
        <v>1751042</v>
      </c>
      <c r="K354" s="5">
        <v>2601.54</v>
      </c>
      <c r="L354" t="s">
        <v>21</v>
      </c>
      <c r="M354" t="s">
        <v>1668</v>
      </c>
      <c r="N354" t="s">
        <v>55</v>
      </c>
      <c r="O354" t="s">
        <v>250</v>
      </c>
      <c r="P354" t="s">
        <v>25</v>
      </c>
      <c r="Q354" t="s">
        <v>26</v>
      </c>
      <c r="R354" t="str">
        <f>VLOOKUP(J354,[1]应付款管理!$A$1:$I$843,9,0)</f>
        <v>2601.54</v>
      </c>
      <c r="S354">
        <f t="shared" si="5"/>
        <v>0</v>
      </c>
    </row>
    <row r="355" ht="14.1" customHeight="1" spans="1:19">
      <c r="A355" t="s">
        <v>17</v>
      </c>
      <c r="B355" s="2">
        <v>43850</v>
      </c>
      <c r="C355" s="2">
        <v>43850</v>
      </c>
      <c r="D355" s="2">
        <v>43876</v>
      </c>
      <c r="E355" s="2">
        <v>43850</v>
      </c>
      <c r="F355" s="2">
        <v>43852</v>
      </c>
      <c r="G355" t="s">
        <v>1669</v>
      </c>
      <c r="H355" t="s">
        <v>1670</v>
      </c>
      <c r="I355" t="s">
        <v>1671</v>
      </c>
      <c r="J355" s="4">
        <v>1751061</v>
      </c>
      <c r="K355" s="5">
        <v>2601.54</v>
      </c>
      <c r="L355" t="s">
        <v>21</v>
      </c>
      <c r="M355" t="s">
        <v>1672</v>
      </c>
      <c r="N355" t="s">
        <v>55</v>
      </c>
      <c r="O355" t="s">
        <v>250</v>
      </c>
      <c r="P355" t="s">
        <v>25</v>
      </c>
      <c r="Q355" t="s">
        <v>26</v>
      </c>
      <c r="R355" t="str">
        <f>VLOOKUP(J355,[1]应付款管理!$A$1:$I$843,9,0)</f>
        <v>2601.54</v>
      </c>
      <c r="S355">
        <f t="shared" si="5"/>
        <v>0</v>
      </c>
    </row>
    <row r="356" ht="14.1" customHeight="1" spans="1:19">
      <c r="A356" t="s">
        <v>17</v>
      </c>
      <c r="B356" s="2">
        <v>43850</v>
      </c>
      <c r="C356" s="2">
        <v>43850</v>
      </c>
      <c r="D356" s="2">
        <v>43876</v>
      </c>
      <c r="E356" s="2">
        <v>43850</v>
      </c>
      <c r="F356" s="2">
        <v>43855</v>
      </c>
      <c r="G356" t="s">
        <v>1673</v>
      </c>
      <c r="H356" t="s">
        <v>1674</v>
      </c>
      <c r="I356" t="s">
        <v>1675</v>
      </c>
      <c r="J356" s="4">
        <v>1681436</v>
      </c>
      <c r="K356" s="5">
        <v>9539.2</v>
      </c>
      <c r="L356" t="s">
        <v>21</v>
      </c>
      <c r="M356" t="s">
        <v>1676</v>
      </c>
      <c r="N356" t="s">
        <v>55</v>
      </c>
      <c r="O356" t="s">
        <v>1677</v>
      </c>
      <c r="P356" t="s">
        <v>25</v>
      </c>
      <c r="Q356" t="s">
        <v>26</v>
      </c>
      <c r="R356" t="str">
        <f>VLOOKUP(J356,[1]应付款管理!$A$1:$I$843,9,0)</f>
        <v>9539.2</v>
      </c>
      <c r="S356">
        <f t="shared" si="5"/>
        <v>0</v>
      </c>
    </row>
    <row r="357" ht="14.1" customHeight="1" spans="1:19">
      <c r="A357" t="s">
        <v>17</v>
      </c>
      <c r="B357" s="2">
        <v>43850</v>
      </c>
      <c r="C357" s="2">
        <v>43850</v>
      </c>
      <c r="D357" s="2">
        <v>43876</v>
      </c>
      <c r="E357" s="2">
        <v>43850</v>
      </c>
      <c r="F357" s="2">
        <v>43855</v>
      </c>
      <c r="G357" t="s">
        <v>1678</v>
      </c>
      <c r="H357" t="s">
        <v>1679</v>
      </c>
      <c r="I357" t="s">
        <v>1680</v>
      </c>
      <c r="J357" s="4">
        <v>1767756</v>
      </c>
      <c r="K357" s="5">
        <v>1542.6</v>
      </c>
      <c r="L357" t="s">
        <v>21</v>
      </c>
      <c r="M357" t="s">
        <v>1681</v>
      </c>
      <c r="N357" t="s">
        <v>438</v>
      </c>
      <c r="O357" t="s">
        <v>1682</v>
      </c>
      <c r="P357" t="s">
        <v>25</v>
      </c>
      <c r="Q357" t="s">
        <v>26</v>
      </c>
      <c r="R357" t="str">
        <f>VLOOKUP(J357,[1]应付款管理!$A$1:$I$843,9,0)</f>
        <v>1542.6</v>
      </c>
      <c r="S357">
        <f t="shared" si="5"/>
        <v>0</v>
      </c>
    </row>
    <row r="358" ht="14.1" customHeight="1" spans="1:19">
      <c r="A358" t="s">
        <v>17</v>
      </c>
      <c r="B358" s="2">
        <v>43850</v>
      </c>
      <c r="C358" s="2">
        <v>43850</v>
      </c>
      <c r="D358" s="2">
        <v>43876</v>
      </c>
      <c r="E358" s="2">
        <v>43850</v>
      </c>
      <c r="F358" s="2">
        <v>43853</v>
      </c>
      <c r="G358" t="s">
        <v>1683</v>
      </c>
      <c r="H358" t="s">
        <v>1684</v>
      </c>
      <c r="I358" t="s">
        <v>1685</v>
      </c>
      <c r="J358" s="4">
        <v>1768573</v>
      </c>
      <c r="K358" s="5">
        <v>1662</v>
      </c>
      <c r="L358" t="s">
        <v>21</v>
      </c>
      <c r="M358" t="s">
        <v>1686</v>
      </c>
      <c r="N358" t="s">
        <v>438</v>
      </c>
      <c r="O358" t="s">
        <v>1687</v>
      </c>
      <c r="P358" t="s">
        <v>25</v>
      </c>
      <c r="Q358" t="s">
        <v>26</v>
      </c>
      <c r="R358" t="str">
        <f>VLOOKUP(J358,[1]应付款管理!$A$1:$I$843,9,0)</f>
        <v>1662</v>
      </c>
      <c r="S358">
        <f t="shared" si="5"/>
        <v>0</v>
      </c>
    </row>
    <row r="359" ht="14.1" customHeight="1" spans="1:19">
      <c r="A359" t="s">
        <v>17</v>
      </c>
      <c r="B359" s="2">
        <v>43850</v>
      </c>
      <c r="C359" s="2">
        <v>43850</v>
      </c>
      <c r="D359" s="2">
        <v>43876</v>
      </c>
      <c r="E359" s="2">
        <v>43850</v>
      </c>
      <c r="F359" s="2">
        <v>43852</v>
      </c>
      <c r="G359" t="s">
        <v>1688</v>
      </c>
      <c r="H359" t="s">
        <v>1689</v>
      </c>
      <c r="I359" t="s">
        <v>1690</v>
      </c>
      <c r="J359" s="4">
        <v>1767986</v>
      </c>
      <c r="K359" s="5">
        <v>1171.92</v>
      </c>
      <c r="L359" t="s">
        <v>21</v>
      </c>
      <c r="M359" t="s">
        <v>1691</v>
      </c>
      <c r="N359" t="s">
        <v>375</v>
      </c>
      <c r="O359" t="s">
        <v>1692</v>
      </c>
      <c r="P359" t="s">
        <v>25</v>
      </c>
      <c r="Q359" t="s">
        <v>26</v>
      </c>
      <c r="R359" t="str">
        <f>VLOOKUP(J359,[1]应付款管理!$A$1:$I$843,9,0)</f>
        <v>1171.92</v>
      </c>
      <c r="S359">
        <f t="shared" si="5"/>
        <v>0</v>
      </c>
    </row>
    <row r="360" ht="14.1" customHeight="1" spans="1:19">
      <c r="A360" t="s">
        <v>17</v>
      </c>
      <c r="B360" s="2">
        <v>43850</v>
      </c>
      <c r="C360" s="2">
        <v>43850</v>
      </c>
      <c r="D360" s="2">
        <v>43876</v>
      </c>
      <c r="E360" s="2">
        <v>43850</v>
      </c>
      <c r="F360" s="2">
        <v>43852</v>
      </c>
      <c r="G360" t="s">
        <v>1693</v>
      </c>
      <c r="H360" t="s">
        <v>1694</v>
      </c>
      <c r="I360" t="s">
        <v>1695</v>
      </c>
      <c r="J360" s="4">
        <v>1765846</v>
      </c>
      <c r="K360" s="5">
        <v>3765</v>
      </c>
      <c r="L360" t="s">
        <v>21</v>
      </c>
      <c r="M360" t="s">
        <v>1696</v>
      </c>
      <c r="N360" t="s">
        <v>400</v>
      </c>
      <c r="O360" t="s">
        <v>1697</v>
      </c>
      <c r="P360" t="s">
        <v>25</v>
      </c>
      <c r="Q360" t="s">
        <v>26</v>
      </c>
      <c r="R360" t="str">
        <f>VLOOKUP(J360,[1]应付款管理!$A$1:$I$843,9,0)</f>
        <v>3765</v>
      </c>
      <c r="S360">
        <f t="shared" si="5"/>
        <v>0</v>
      </c>
    </row>
    <row r="361" ht="14.1" customHeight="1" spans="1:19">
      <c r="A361" t="s">
        <v>17</v>
      </c>
      <c r="B361" s="2">
        <v>43850</v>
      </c>
      <c r="C361" s="2">
        <v>43850</v>
      </c>
      <c r="D361" s="2">
        <v>43876</v>
      </c>
      <c r="E361" s="2">
        <v>43850</v>
      </c>
      <c r="F361" s="2">
        <v>43852</v>
      </c>
      <c r="G361" t="s">
        <v>1698</v>
      </c>
      <c r="H361" t="s">
        <v>1699</v>
      </c>
      <c r="I361" t="s">
        <v>1700</v>
      </c>
      <c r="J361" s="4">
        <v>1756774</v>
      </c>
      <c r="K361" s="5">
        <v>645.64</v>
      </c>
      <c r="L361" t="s">
        <v>21</v>
      </c>
      <c r="M361" t="s">
        <v>1701</v>
      </c>
      <c r="N361" t="s">
        <v>44</v>
      </c>
      <c r="O361" t="s">
        <v>72</v>
      </c>
      <c r="P361" t="s">
        <v>25</v>
      </c>
      <c r="Q361" t="s">
        <v>26</v>
      </c>
      <c r="R361" t="str">
        <f>VLOOKUP(J361,[1]应付款管理!$A$1:$I$843,9,0)</f>
        <v>645.64</v>
      </c>
      <c r="S361">
        <f t="shared" si="5"/>
        <v>0</v>
      </c>
    </row>
    <row r="362" ht="14.1" customHeight="1" spans="1:19">
      <c r="A362" t="s">
        <v>17</v>
      </c>
      <c r="B362" s="2">
        <v>43850</v>
      </c>
      <c r="C362" s="2">
        <v>43850</v>
      </c>
      <c r="D362" s="2">
        <v>43876</v>
      </c>
      <c r="E362" s="2">
        <v>43850</v>
      </c>
      <c r="F362" s="2">
        <v>43852</v>
      </c>
      <c r="G362" t="s">
        <v>1702</v>
      </c>
      <c r="H362" t="s">
        <v>1703</v>
      </c>
      <c r="I362" t="s">
        <v>1704</v>
      </c>
      <c r="J362" s="4">
        <v>1747161</v>
      </c>
      <c r="K362" s="5">
        <v>685.64</v>
      </c>
      <c r="L362" t="s">
        <v>21</v>
      </c>
      <c r="M362" t="s">
        <v>1705</v>
      </c>
      <c r="N362" t="s">
        <v>352</v>
      </c>
      <c r="O362" t="s">
        <v>527</v>
      </c>
      <c r="P362" t="s">
        <v>25</v>
      </c>
      <c r="Q362" t="s">
        <v>26</v>
      </c>
      <c r="R362" t="str">
        <f>VLOOKUP(J362,[1]应付款管理!$A$1:$I$843,9,0)</f>
        <v>685.64</v>
      </c>
      <c r="S362">
        <f t="shared" si="5"/>
        <v>0</v>
      </c>
    </row>
    <row r="363" spans="1:17">
      <c r="A363" s="7" t="s">
        <v>26</v>
      </c>
      <c r="B363" s="8"/>
      <c r="C363" s="8"/>
      <c r="D363" s="8"/>
      <c r="E363" s="8"/>
      <c r="F363" s="8"/>
      <c r="G363" s="7" t="s">
        <v>26</v>
      </c>
      <c r="H363" s="7" t="s">
        <v>26</v>
      </c>
      <c r="I363" s="7" t="s">
        <v>26</v>
      </c>
      <c r="J363" s="7" t="s">
        <v>26</v>
      </c>
      <c r="K363" s="9">
        <f>SUM(K2:K362)</f>
        <v>586970.21</v>
      </c>
      <c r="L363" s="7" t="s">
        <v>21</v>
      </c>
      <c r="M363" s="7" t="s">
        <v>26</v>
      </c>
      <c r="N363" s="7" t="s">
        <v>26</v>
      </c>
      <c r="O363" s="7" t="s">
        <v>26</v>
      </c>
      <c r="P363" s="7" t="s">
        <v>26</v>
      </c>
      <c r="Q363" s="7" t="s">
        <v>26</v>
      </c>
    </row>
    <row r="368" ht="13.5" spans="14:15">
      <c r="N368" s="10" t="s">
        <v>1706</v>
      </c>
      <c r="O368" t="s">
        <v>1707</v>
      </c>
    </row>
    <row r="369" ht="14.25" spans="14:15">
      <c r="N369" s="11" t="s">
        <v>1708</v>
      </c>
      <c r="O369">
        <v>568106.05</v>
      </c>
    </row>
    <row r="370" ht="13.5" spans="14:15">
      <c r="N370" s="12" t="s">
        <v>1709</v>
      </c>
      <c r="O370">
        <v>18864.21</v>
      </c>
    </row>
    <row r="371" spans="14:15">
      <c r="N371" s="10" t="s">
        <v>1710</v>
      </c>
      <c r="O371">
        <f>SUM(O369:O370)</f>
        <v>586970.26</v>
      </c>
    </row>
  </sheetData>
  <autoFilter ref="A1:S363">
    <extLst/>
  </autoFilter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8 9 2 5 E 9 8 B 0 2 5 2 9 4 F A 2 7 D 8 4 4 0 6 B B 9 F D C 6 "   m a : c o n t e n t T y p e V e r s i o n = " 1 0 "   m a : c o n t e n t T y p e D e s c r i p t i o n = " C r e a t e   a   n e w   d o c u m e n t . "   m a : c o n t e n t T y p e S c o p e = " "   m a : v e r s i o n I D = " c 6 0 9 5 f f 4 e 8 e 5 a 6 f 9 8 7 c e 8 e a 2 b e 1 f f f a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3 7 9 3 c 5 4 4 9 2 1 b 5 1 9 e d 8 5 b 7 7 b 6 f a 7 c 0 1 2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f e 7 4 f d a f - 7 5 7 5 - 4 3 f 6 - 9 8 8 7 - e a f c f 5 e d 3 9 a 1 " >  
 < x s d : i m p o r t   n a m e s p a c e = " f e 7 4 f d a f - 7 5 7 5 - 4 3 f 6 - 9 8 8 7 - e a f c f 5 e d 3 9 a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L o c a t i o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e 7 4 f d a f - 7 5 7 5 - 4 3 f 6 - 9 8 8 7 - e a f c f 5 e d 3 9 a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FF1F31B-2AE6-4926-934E-737E12F551D2}">
  <ds:schemaRefs/>
</ds:datastoreItem>
</file>

<file path=customXml/itemProps2.xml><?xml version="1.0" encoding="utf-8"?>
<ds:datastoreItem xmlns:ds="http://schemas.openxmlformats.org/officeDocument/2006/customXml" ds:itemID="{0F538CE9-83FF-4D84-A362-F1AE417028B9}">
  <ds:schemaRefs/>
</ds:datastoreItem>
</file>

<file path=customXml/itemProps3.xml><?xml version="1.0" encoding="utf-8"?>
<ds:datastoreItem xmlns:ds="http://schemas.openxmlformats.org/officeDocument/2006/customXml" ds:itemID="{14FA1B13-D0C4-4B3E-AFCD-D9BF1D474A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Lucky</cp:lastModifiedBy>
  <cp:revision>1</cp:revision>
  <dcterms:created xsi:type="dcterms:W3CDTF">2020-01-21T09:05:00Z</dcterms:created>
  <dcterms:modified xsi:type="dcterms:W3CDTF">2020-01-22T01:48:10Z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0x01010048925E98B025294FA27D84406BB9FDC6</vt:lpwstr>
  </property>
  <property fmtid="{D5CDD505-2E9C-101B-9397-08002B2CF9AE}" pid="3" name="KSOProductBuildVer">
    <vt:lpwstr>2052-11.1.0.9339</vt:lpwstr>
  </property>
</Properties>
</file>