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.25" sheetId="1" r:id="rId1"/>
    <sheet name="2.27" sheetId="2" r:id="rId2"/>
    <sheet name="包房" sheetId="3" r:id="rId3"/>
  </sheets>
  <calcPr calcId="144525"/>
</workbook>
</file>

<file path=xl/sharedStrings.xml><?xml version="1.0" encoding="utf-8"?>
<sst xmlns="http://schemas.openxmlformats.org/spreadsheetml/2006/main" count="4572" uniqueCount="2102">
  <si>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</si>
  <si>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</si>
  <si>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</si>
  <si>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</si>
  <si>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</si>
  <si>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</si>
  <si>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</si>
  <si>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</si>
  <si>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</si>
  <si>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</si>
  <si>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</si>
  <si>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</si>
  <si>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</si>
  <si>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</si>
  <si>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</si>
  <si>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</si>
  <si>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</si>
  <si>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</si>
  <si>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</si>
  <si>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</si>
  <si>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</si>
  <si>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</si>
  <si>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</si>
  <si>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</si>
  <si>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</si>
  <si>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</si>
  <si>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</si>
  <si>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</si>
  <si>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</si>
  <si>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</si>
  <si>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</si>
  <si>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</si>
  <si>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</si>
  <si>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</si>
  <si>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</si>
  <si>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</si>
  <si>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</si>
  <si>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</si>
  <si>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</si>
  <si>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</si>
  <si>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取消一晚退5400，已改HOP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</si>
  <si>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</si>
  <si>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</si>
  <si>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</si>
  <si>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</si>
  <si>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</si>
  <si>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</si>
  <si>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</si>
  <si>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</si>
  <si>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</si>
  <si>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</si>
  <si>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</si>
  <si>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</si>
  <si>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</si>
  <si>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</si>
  <si>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</si>
  <si>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</si>
  <si>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</si>
  <si>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</si>
  <si>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</si>
  <si>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</si>
  <si>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</si>
  <si>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</si>
  <si>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</si>
  <si>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</si>
  <si>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</si>
  <si>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</si>
  <si>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</si>
  <si>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</si>
  <si>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</si>
  <si>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</si>
  <si>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</si>
  <si>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</si>
  <si>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</si>
  <si>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</si>
  <si>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</si>
  <si>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</si>
  <si>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</si>
  <si>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</si>
  <si>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</si>
  <si>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</si>
  <si>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</si>
  <si>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</si>
  <si>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</si>
  <si>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</si>
  <si>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</si>
  <si>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</si>
  <si>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</si>
  <si>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</si>
  <si>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</si>
  <si>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</si>
  <si>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</si>
  <si>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</si>
  <si>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</si>
  <si>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</si>
  <si>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</si>
  <si>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</si>
  <si>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</si>
  <si>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</si>
  <si>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</si>
  <si>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</si>
  <si>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</si>
  <si>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</si>
  <si>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</si>
  <si>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</si>
  <si>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</si>
  <si>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</si>
  <si>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</si>
  <si>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</si>
  <si>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</si>
  <si>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</si>
  <si>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</si>
  <si>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</si>
  <si>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</si>
  <si>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</si>
  <si>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</si>
  <si>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</si>
  <si>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</si>
  <si>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</si>
  <si>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</si>
  <si>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</si>
  <si>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</si>
  <si>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</si>
  <si>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</si>
  <si>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</si>
  <si>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</si>
  <si>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</si>
  <si>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</si>
  <si>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</si>
  <si>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</si>
  <si>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</si>
  <si>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</si>
  <si>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</si>
  <si>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</si>
  <si>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</si>
  <si>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</si>
  <si>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</si>
  <si>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</si>
  <si>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</si>
  <si>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</si>
  <si>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</si>
  <si>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</si>
  <si>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</si>
  <si>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</si>
  <si>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</si>
  <si>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</si>
  <si>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</si>
  <si>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</si>
  <si>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</si>
  <si>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</si>
  <si>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</si>
  <si>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</si>
  <si>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</si>
  <si>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</si>
  <si>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</si>
  <si>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</si>
  <si>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</si>
  <si>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</si>
  <si>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</si>
  <si>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</si>
  <si>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</si>
  <si>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</si>
  <si>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</si>
  <si>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</si>
  <si>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</si>
  <si>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</si>
  <si>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</si>
  <si>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</si>
  <si>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</si>
  <si>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</si>
  <si>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</si>
  <si>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</si>
  <si>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</si>
  <si>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</si>
  <si>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</si>
  <si>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</si>
  <si>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</si>
  <si>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</si>
  <si>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</si>
  <si>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</si>
  <si>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t>取消转预付款</t>
  </si>
  <si>
    <r>
      <rPr>
        <sz val="10"/>
        <rFont val="Calibri"/>
        <charset val="134"/>
      </rPr>
      <t>8034</t>
    </r>
  </si>
  <si>
    <t>total</t>
  </si>
  <si>
    <t>P190322172513489</t>
  </si>
  <si>
    <t>包房款</t>
  </si>
  <si>
    <t>超售</t>
  </si>
  <si>
    <t>第二次包房款</t>
  </si>
  <si>
    <t>余额</t>
  </si>
  <si>
    <t>HK CIT</t>
  </si>
  <si>
    <t>Booking Deposit of Janyuary 19 (Deduct)</t>
  </si>
  <si>
    <t>8140</t>
  </si>
  <si>
    <t>22-25/01/19</t>
  </si>
  <si>
    <t>8131</t>
  </si>
  <si>
    <t>22-23/01/19</t>
  </si>
  <si>
    <t>8145</t>
  </si>
  <si>
    <t>22-14/01/19</t>
  </si>
  <si>
    <t>8163</t>
  </si>
  <si>
    <t>24-25/01/19</t>
  </si>
  <si>
    <t>8185</t>
  </si>
  <si>
    <t>25-29/01/19</t>
  </si>
  <si>
    <t>8189</t>
  </si>
  <si>
    <t>26-30/01/19</t>
  </si>
  <si>
    <t>8219</t>
  </si>
  <si>
    <t>26-27/01/19</t>
  </si>
  <si>
    <t>Booking Deposit of February 19 (Deduct)</t>
  </si>
  <si>
    <t>8291</t>
  </si>
  <si>
    <t>01-03/02/19</t>
  </si>
  <si>
    <t>8149</t>
  </si>
  <si>
    <t>03-05/02/19</t>
  </si>
  <si>
    <t>8147</t>
  </si>
  <si>
    <t>03-04/02/19</t>
  </si>
  <si>
    <t>Booking Non Deposit of Febury 19</t>
  </si>
  <si>
    <t>8592</t>
  </si>
  <si>
    <t>18-20/2/19</t>
  </si>
  <si>
    <t>8484</t>
  </si>
  <si>
    <t>19-23/02/19</t>
  </si>
  <si>
    <t>8533</t>
  </si>
  <si>
    <t>22-25/02/19</t>
  </si>
  <si>
    <t>8559</t>
  </si>
  <si>
    <t>18-21/02/19</t>
  </si>
  <si>
    <t>8563</t>
  </si>
  <si>
    <t>25-28/02/19</t>
  </si>
  <si>
    <t>8583</t>
  </si>
  <si>
    <t>19-22/02/19</t>
  </si>
  <si>
    <t>8425</t>
  </si>
  <si>
    <t>25-27/02/19</t>
  </si>
  <si>
    <t>8486</t>
  </si>
  <si>
    <t>8602</t>
  </si>
  <si>
    <t>22-24/02/19</t>
  </si>
  <si>
    <t>8614</t>
  </si>
  <si>
    <t>24-26/02/19</t>
  </si>
  <si>
    <t>8222</t>
  </si>
  <si>
    <t>8188</t>
  </si>
  <si>
    <t>21-24/02/19</t>
  </si>
  <si>
    <t>8356</t>
  </si>
  <si>
    <t>21-26/02/19</t>
  </si>
  <si>
    <t>8618</t>
  </si>
  <si>
    <t>22-23/02/19</t>
  </si>
  <si>
    <t>8729</t>
  </si>
  <si>
    <t>26/02/19-01/03/19</t>
  </si>
  <si>
    <t>8146</t>
  </si>
  <si>
    <t>06/07/02/2019</t>
  </si>
  <si>
    <t>8358</t>
  </si>
  <si>
    <t>07-08/02/2019</t>
  </si>
  <si>
    <t>8359</t>
  </si>
  <si>
    <t>8187</t>
  </si>
  <si>
    <t>08-11/02/2019</t>
  </si>
  <si>
    <t>8355</t>
  </si>
  <si>
    <t>10-12/02/2019</t>
  </si>
  <si>
    <t>8357</t>
  </si>
  <si>
    <t>8201</t>
  </si>
  <si>
    <t>13-14/02/2019</t>
  </si>
  <si>
    <t>12-14/02/2019</t>
  </si>
  <si>
    <t>14-17/02/2019</t>
  </si>
  <si>
    <t>8190</t>
  </si>
  <si>
    <t>15-18/02/2019</t>
  </si>
  <si>
    <t>8292</t>
  </si>
  <si>
    <t>17-18/02/2019</t>
  </si>
  <si>
    <t>8479</t>
  </si>
  <si>
    <t>18-19/02/2019</t>
  </si>
  <si>
    <t>8317</t>
  </si>
  <si>
    <t>6-10/02/2019</t>
  </si>
  <si>
    <t>8170</t>
  </si>
  <si>
    <t>09-10/2/2019</t>
  </si>
  <si>
    <t>8239</t>
  </si>
  <si>
    <t>09-10/02/2019</t>
  </si>
  <si>
    <t>8313</t>
  </si>
  <si>
    <t>7826</t>
  </si>
  <si>
    <t>16-18/2/2019</t>
  </si>
  <si>
    <t>8136</t>
  </si>
  <si>
    <t>18-20/2/2019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</si>
  <si>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</si>
  <si>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</si>
  <si>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P190313112033489</t>
  </si>
  <si>
    <t>上期剩余包房</t>
  </si>
  <si>
    <t>outstanding</t>
  </si>
  <si>
    <t>C/IN</t>
  </si>
  <si>
    <t xml:space="preserve"> C/OUT</t>
  </si>
  <si>
    <t>1456868</t>
  </si>
  <si>
    <t>8885</t>
  </si>
  <si>
    <t>1453668</t>
  </si>
  <si>
    <t>1454648</t>
  </si>
  <si>
    <t>8819</t>
  </si>
  <si>
    <t>1453085</t>
  </si>
  <si>
    <t>8779</t>
  </si>
  <si>
    <t>1442280</t>
  </si>
  <si>
    <t>8512</t>
  </si>
  <si>
    <t>1455753</t>
  </si>
  <si>
    <t>8931</t>
  </si>
  <si>
    <t>1416440</t>
  </si>
  <si>
    <t>8889</t>
  </si>
  <si>
    <t>1453933</t>
  </si>
  <si>
    <t>8830</t>
  </si>
  <si>
    <t>1442008</t>
  </si>
  <si>
    <t>8354</t>
  </si>
  <si>
    <t>No.</t>
  </si>
  <si>
    <t>Check-out Date</t>
  </si>
  <si>
    <t>CIT Ref. Number</t>
  </si>
  <si>
    <t>Chala No.6 Confirm No.</t>
  </si>
  <si>
    <t>Period of Stay</t>
  </si>
  <si>
    <t>Room Night</t>
  </si>
  <si>
    <t>No. of Room</t>
  </si>
  <si>
    <t>Price / Night</t>
  </si>
  <si>
    <t>Total Rev.</t>
  </si>
  <si>
    <t>Deposit</t>
  </si>
  <si>
    <t>07-08/07/19</t>
  </si>
  <si>
    <t>07-10/07/19</t>
  </si>
  <si>
    <t>10-12/07/19</t>
  </si>
  <si>
    <t>12-13/07/19</t>
  </si>
  <si>
    <t>11-13/07/19</t>
  </si>
  <si>
    <t>11-14/07/19</t>
  </si>
  <si>
    <t>10-14/07/19</t>
  </si>
  <si>
    <t>13-15/07/19</t>
  </si>
  <si>
    <t>14-15/07/19</t>
  </si>
  <si>
    <t>14-16/07/19</t>
  </si>
  <si>
    <t>15-18/07/19</t>
  </si>
  <si>
    <t>16-18/07/19</t>
  </si>
  <si>
    <t>15-19/07/19</t>
  </si>
  <si>
    <t>17-19/07/19</t>
  </si>
  <si>
    <t>14-19/07/19</t>
  </si>
  <si>
    <t>16-19/07/19</t>
  </si>
  <si>
    <t>18-20/07/19</t>
  </si>
  <si>
    <t>16-21/07/19</t>
  </si>
  <si>
    <t>20-21/07/19</t>
  </si>
  <si>
    <t>19-22/07/19</t>
  </si>
  <si>
    <t>18-22/07/19</t>
  </si>
  <si>
    <t>17-22/07/19</t>
  </si>
  <si>
    <t>20-23/07/19</t>
  </si>
  <si>
    <t>22-23/07/19</t>
  </si>
  <si>
    <t>21-23/07/19</t>
  </si>
  <si>
    <t>21-24/07/19</t>
  </si>
  <si>
    <t>23-24/07/19</t>
  </si>
  <si>
    <t>23-25/07/19</t>
  </si>
  <si>
    <t>21-25/07/19</t>
  </si>
  <si>
    <t>22-26/07/19</t>
  </si>
  <si>
    <t>24-26/07/19</t>
  </si>
  <si>
    <t>26-27/08/19</t>
  </si>
  <si>
    <t>23-27/07/19</t>
  </si>
  <si>
    <t>26-27/07/19</t>
  </si>
  <si>
    <t>24-28/07/19</t>
  </si>
  <si>
    <t>26-28/07/19</t>
  </si>
  <si>
    <t>28-29/07/19</t>
  </si>
  <si>
    <t>27-29/07/19</t>
  </si>
  <si>
    <t>26-29/07/19</t>
  </si>
  <si>
    <t>27-30/07/19</t>
  </si>
  <si>
    <t>29-30/07/19</t>
  </si>
  <si>
    <t>28-30/07/19</t>
  </si>
  <si>
    <t>29-31/07/19</t>
  </si>
  <si>
    <t>28-31/07/19</t>
  </si>
  <si>
    <t>31/07-01/08/19</t>
  </si>
  <si>
    <t>28/07-01/08/19</t>
  </si>
  <si>
    <t>29/07-01/08/19</t>
  </si>
  <si>
    <t>31/07-02/08/19</t>
  </si>
  <si>
    <t>28/07-02/08/19</t>
  </si>
  <si>
    <t>31/07-03/08/19</t>
  </si>
  <si>
    <t>02-04/08/19</t>
  </si>
  <si>
    <t>Grand Total Balance</t>
  </si>
  <si>
    <t>P190809150701489</t>
  </si>
  <si>
    <t>Total Room Night</t>
  </si>
  <si>
    <t>01-04/08/19</t>
  </si>
  <si>
    <t>31/07-04/08/19</t>
  </si>
  <si>
    <t>03-05/08/19</t>
  </si>
  <si>
    <t>30/07-05/08/19</t>
  </si>
  <si>
    <t>03-05/08/20</t>
  </si>
  <si>
    <t>01-05/08/19</t>
  </si>
  <si>
    <t>02-05/08/19</t>
  </si>
  <si>
    <t>29/07-05/08/19</t>
  </si>
  <si>
    <t>05-06/08/19</t>
  </si>
  <si>
    <t>03-07/08/19</t>
  </si>
  <si>
    <t>05-07/08/19</t>
  </si>
  <si>
    <t>31/07-07/08/19</t>
  </si>
  <si>
    <t>02-07/08/19</t>
  </si>
  <si>
    <t>05-08/08/19</t>
  </si>
  <si>
    <t>06-09/08/19</t>
  </si>
  <si>
    <t>05-09/08/19</t>
  </si>
  <si>
    <t>07-09/08/19</t>
  </si>
  <si>
    <t>04-09/08/19</t>
  </si>
  <si>
    <t>08-09/08/19</t>
  </si>
  <si>
    <t>06-10/08/19</t>
  </si>
  <si>
    <t>08-10/08/19</t>
  </si>
  <si>
    <t>09-10/08/19</t>
  </si>
  <si>
    <t>07-10/08/19</t>
  </si>
  <si>
    <t>08-11/08/19</t>
  </si>
  <si>
    <t>10-11/08/19</t>
  </si>
  <si>
    <t>08-12/08/19</t>
  </si>
  <si>
    <t>10-12/08/19</t>
  </si>
  <si>
    <t>09-12/08/19</t>
  </si>
  <si>
    <t>09-13/08/19</t>
  </si>
  <si>
    <t>10-13/08/19</t>
  </si>
  <si>
    <t>12-13/08/19</t>
  </si>
  <si>
    <t>13-14/08/19</t>
  </si>
  <si>
    <t>12-14/08/19</t>
  </si>
  <si>
    <t>11-14/08/19</t>
  </si>
  <si>
    <t>13-15/08/19</t>
  </si>
  <si>
    <t>13-16/08/19</t>
  </si>
  <si>
    <t>15-16/08/19</t>
  </si>
  <si>
    <t>11-16/08/19</t>
  </si>
  <si>
    <t>14-16/08/19</t>
  </si>
  <si>
    <t>P190820163908489</t>
  </si>
  <si>
    <r>
      <rPr>
        <sz val="9"/>
        <rFont val="Tahoma"/>
        <charset val="134"/>
      </rPr>
      <t>No.</t>
    </r>
  </si>
  <si>
    <r>
      <rPr>
        <sz val="9"/>
        <rFont val="Tahoma"/>
        <charset val="134"/>
      </rPr>
      <t>Period of Stay</t>
    </r>
  </si>
  <si>
    <r>
      <rPr>
        <sz val="9"/>
        <rFont val="Tahoma"/>
        <charset val="134"/>
      </rPr>
      <t>Room Night</t>
    </r>
  </si>
  <si>
    <r>
      <rPr>
        <sz val="9"/>
        <rFont val="Tahoma"/>
        <charset val="134"/>
      </rPr>
      <t>No. of Room</t>
    </r>
  </si>
  <si>
    <r>
      <rPr>
        <sz val="9"/>
        <rFont val="Tahoma"/>
        <charset val="134"/>
      </rPr>
      <t>Total RM NG</t>
    </r>
  </si>
  <si>
    <r>
      <rPr>
        <sz val="9"/>
        <rFont val="Tahoma"/>
        <charset val="134"/>
      </rPr>
      <t>Price / Night</t>
    </r>
  </si>
  <si>
    <r>
      <rPr>
        <sz val="9"/>
        <rFont val="Tahoma"/>
        <charset val="134"/>
      </rPr>
      <t>Total Rev.</t>
    </r>
  </si>
  <si>
    <r>
      <rPr>
        <sz val="9"/>
        <rFont val="Tahoma"/>
        <charset val="134"/>
      </rPr>
      <t>Check-out Date</t>
    </r>
  </si>
  <si>
    <r>
      <rPr>
        <sz val="9"/>
        <rFont val="Tahoma"/>
        <charset val="134"/>
      </rPr>
      <t>CIT Ref. Number</t>
    </r>
  </si>
  <si>
    <r>
      <rPr>
        <sz val="9"/>
        <rFont val="Tahoma"/>
        <charset val="134"/>
      </rPr>
      <t>Chala No.6 Confirm No.</t>
    </r>
  </si>
  <si>
    <r>
      <rPr>
        <sz val="15"/>
        <rFont val="Tahoma"/>
        <charset val="134"/>
      </rPr>
      <t>Remark</t>
    </r>
  </si>
  <si>
    <r>
      <rPr>
        <sz val="10"/>
        <rFont val="Tahoma"/>
        <charset val="134"/>
      </rPr>
      <t>i</t>
    </r>
  </si>
  <si>
    <r>
      <rPr>
        <sz val="10"/>
        <rFont val="Tahoma"/>
        <charset val="134"/>
      </rPr>
      <t>13-17/08/19</t>
    </r>
  </si>
  <si>
    <r>
      <rPr>
        <sz val="10"/>
        <rFont val="Tahoma"/>
        <charset val="134"/>
      </rPr>
      <t>4</t>
    </r>
  </si>
  <si>
    <r>
      <rPr>
        <sz val="10"/>
        <rFont val="Tahoma"/>
        <charset val="134"/>
      </rPr>
      <t>1</t>
    </r>
  </si>
  <si>
    <r>
      <rPr>
        <sz val="10"/>
        <rFont val="Tahoma"/>
        <charset val="134"/>
      </rPr>
      <t>5,300.00</t>
    </r>
  </si>
  <si>
    <r>
      <rPr>
        <sz val="10"/>
        <rFont val="Tahoma"/>
        <charset val="134"/>
      </rPr>
      <t>17/08/2019</t>
    </r>
  </si>
  <si>
    <r>
      <rPr>
        <sz val="10"/>
        <rFont val="Tahoma"/>
        <charset val="134"/>
      </rPr>
      <t>11635</t>
    </r>
  </si>
  <si>
    <r>
      <rPr>
        <sz val="10"/>
        <rFont val="Tahoma"/>
        <charset val="134"/>
      </rPr>
      <t>2</t>
    </r>
  </si>
  <si>
    <r>
      <rPr>
        <sz val="10"/>
        <rFont val="Tahoma"/>
        <charset val="134"/>
      </rPr>
      <t>14-18/08/19</t>
    </r>
  </si>
  <si>
    <r>
      <rPr>
        <sz val="10"/>
        <rFont val="Tahoma"/>
        <charset val="134"/>
      </rPr>
      <t>8</t>
    </r>
  </si>
  <si>
    <r>
      <rPr>
        <sz val="10"/>
        <rFont val="Tahoma"/>
        <charset val="134"/>
      </rPr>
      <t>3,700.00</t>
    </r>
  </si>
  <si>
    <r>
      <rPr>
        <sz val="10"/>
        <rFont val="Tahoma"/>
        <charset val="134"/>
      </rPr>
      <t>18/08/2019</t>
    </r>
  </si>
  <si>
    <r>
      <rPr>
        <sz val="10"/>
        <rFont val="Tahoma"/>
        <charset val="134"/>
      </rPr>
      <t>11223</t>
    </r>
  </si>
  <si>
    <r>
      <rPr>
        <sz val="10"/>
        <rFont val="Tahoma"/>
        <charset val="134"/>
      </rPr>
      <t>3</t>
    </r>
  </si>
  <si>
    <r>
      <rPr>
        <sz val="10"/>
        <rFont val="Tahoma"/>
        <charset val="134"/>
      </rPr>
      <t>15-19/08/19</t>
    </r>
  </si>
  <si>
    <r>
      <rPr>
        <sz val="10"/>
        <rFont val="Tahoma"/>
        <charset val="134"/>
      </rPr>
      <t>19/08/2019</t>
    </r>
  </si>
  <si>
    <r>
      <rPr>
        <sz val="10"/>
        <rFont val="Tahoma"/>
        <charset val="134"/>
      </rPr>
      <t>11134</t>
    </r>
  </si>
  <si>
    <r>
      <rPr>
        <sz val="10"/>
        <rFont val="Tahoma"/>
        <charset val="134"/>
      </rPr>
      <t>11093</t>
    </r>
  </si>
  <si>
    <r>
      <rPr>
        <sz val="10"/>
        <rFont val="Tahoma"/>
        <charset val="134"/>
      </rPr>
      <t>5</t>
    </r>
  </si>
  <si>
    <r>
      <rPr>
        <sz val="10"/>
        <rFont val="Tahoma"/>
        <charset val="134"/>
      </rPr>
      <t>11135</t>
    </r>
  </si>
  <si>
    <r>
      <rPr>
        <sz val="10"/>
        <rFont val="Tahoma"/>
        <charset val="134"/>
      </rPr>
      <t>6</t>
    </r>
  </si>
  <si>
    <r>
      <rPr>
        <sz val="10"/>
        <rFont val="Tahoma"/>
        <charset val="134"/>
      </rPr>
      <t>3,500.00</t>
    </r>
  </si>
  <si>
    <r>
      <rPr>
        <sz val="10"/>
        <rFont val="Tahoma"/>
        <charset val="134"/>
      </rPr>
      <t>11898</t>
    </r>
  </si>
  <si>
    <r>
      <rPr>
        <sz val="10"/>
        <rFont val="Tahoma"/>
        <charset val="134"/>
      </rPr>
      <t>7</t>
    </r>
  </si>
  <si>
    <r>
      <rPr>
        <sz val="10"/>
        <rFont val="Tahoma"/>
        <charset val="134"/>
      </rPr>
      <t>15-18/08/19</t>
    </r>
  </si>
  <si>
    <r>
      <rPr>
        <sz val="10"/>
        <rFont val="Tahoma"/>
        <charset val="134"/>
      </rPr>
      <t>3,800.00</t>
    </r>
  </si>
  <si>
    <r>
      <rPr>
        <sz val="10"/>
        <rFont val="Tahoma"/>
        <charset val="134"/>
      </rPr>
      <t>12067</t>
    </r>
  </si>
  <si>
    <r>
      <rPr>
        <sz val="10"/>
        <rFont val="Tahoma"/>
        <charset val="134"/>
      </rPr>
      <t>11725</t>
    </r>
  </si>
  <si>
    <r>
      <rPr>
        <sz val="10"/>
        <rFont val="Tahoma"/>
        <charset val="134"/>
      </rPr>
      <t>9</t>
    </r>
  </si>
  <si>
    <r>
      <rPr>
        <sz val="10"/>
        <rFont val="Tahoma"/>
        <charset val="134"/>
      </rPr>
      <t>11355</t>
    </r>
  </si>
  <si>
    <r>
      <rPr>
        <sz val="10"/>
        <rFont val="Tahoma"/>
        <charset val="134"/>
      </rPr>
      <t>10</t>
    </r>
  </si>
  <si>
    <r>
      <rPr>
        <sz val="10"/>
        <rFont val="Tahoma"/>
        <charset val="134"/>
      </rPr>
      <t>15-17/08/19</t>
    </r>
  </si>
  <si>
    <r>
      <rPr>
        <sz val="10"/>
        <rFont val="Tahoma"/>
        <charset val="134"/>
      </rPr>
      <t>5,350.00</t>
    </r>
  </si>
  <si>
    <r>
      <rPr>
        <sz val="10"/>
        <rFont val="Tahoma"/>
        <charset val="134"/>
      </rPr>
      <t>11739</t>
    </r>
  </si>
  <si>
    <r>
      <rPr>
        <sz val="10"/>
        <rFont val="Tahoma"/>
        <charset val="134"/>
      </rPr>
      <t>11</t>
    </r>
  </si>
  <si>
    <r>
      <rPr>
        <sz val="10"/>
        <rFont val="Tahoma"/>
        <charset val="134"/>
      </rPr>
      <t>5,500.00</t>
    </r>
  </si>
  <si>
    <r>
      <rPr>
        <sz val="10"/>
        <rFont val="Tahoma"/>
        <charset val="134"/>
      </rPr>
      <t>11738</t>
    </r>
  </si>
  <si>
    <r>
      <rPr>
        <sz val="10"/>
        <rFont val="Tahoma"/>
        <charset val="134"/>
      </rPr>
      <t>12</t>
    </r>
  </si>
  <si>
    <r>
      <rPr>
        <sz val="10"/>
        <rFont val="Tahoma"/>
        <charset val="134"/>
      </rPr>
      <t>8,500.00</t>
    </r>
  </si>
  <si>
    <r>
      <rPr>
        <sz val="10"/>
        <rFont val="Tahoma"/>
        <charset val="134"/>
      </rPr>
      <t>12548</t>
    </r>
  </si>
  <si>
    <r>
      <rPr>
        <sz val="10"/>
        <rFont val="Tahoma"/>
        <charset val="134"/>
      </rPr>
      <t>13</t>
    </r>
  </si>
  <si>
    <r>
      <rPr>
        <sz val="10"/>
        <rFont val="Tahoma"/>
        <charset val="134"/>
      </rPr>
      <t>16-17/08/19</t>
    </r>
  </si>
  <si>
    <r>
      <rPr>
        <sz val="10"/>
        <rFont val="Tahoma"/>
        <charset val="134"/>
      </rPr>
      <t>11670</t>
    </r>
  </si>
  <si>
    <r>
      <rPr>
        <sz val="10"/>
        <rFont val="Tahoma"/>
        <charset val="134"/>
      </rPr>
      <t>CXL Charge 1 Night</t>
    </r>
  </si>
  <si>
    <r>
      <rPr>
        <sz val="10"/>
        <rFont val="Tahoma"/>
        <charset val="134"/>
      </rPr>
      <t>14</t>
    </r>
  </si>
  <si>
    <r>
      <rPr>
        <sz val="10"/>
        <rFont val="Tahoma"/>
        <charset val="134"/>
      </rPr>
      <t>3,850.00</t>
    </r>
  </si>
  <si>
    <r>
      <rPr>
        <sz val="10"/>
        <rFont val="Tahoma"/>
        <charset val="134"/>
      </rPr>
      <t>12268</t>
    </r>
  </si>
  <si>
    <r>
      <rPr>
        <sz val="10"/>
        <rFont val="Tahoma"/>
        <charset val="134"/>
      </rPr>
      <t>15</t>
    </r>
  </si>
  <si>
    <r>
      <rPr>
        <sz val="10"/>
        <rFont val="Tahoma"/>
        <charset val="134"/>
      </rPr>
      <t>4,100.00</t>
    </r>
  </si>
  <si>
    <r>
      <rPr>
        <sz val="10"/>
        <rFont val="Tahoma"/>
        <charset val="134"/>
      </rPr>
      <t>12295</t>
    </r>
  </si>
  <si>
    <r>
      <rPr>
        <sz val="10"/>
        <rFont val="Tahoma"/>
        <charset val="134"/>
      </rPr>
      <t>16</t>
    </r>
  </si>
  <si>
    <r>
      <rPr>
        <sz val="10"/>
        <rFont val="Tahoma"/>
        <charset val="134"/>
      </rPr>
      <t>12577</t>
    </r>
  </si>
  <si>
    <r>
      <rPr>
        <sz val="10"/>
        <rFont val="Tahoma"/>
        <charset val="134"/>
      </rPr>
      <t>17</t>
    </r>
  </si>
  <si>
    <r>
      <rPr>
        <sz val="10"/>
        <rFont val="Tahoma"/>
        <charset val="134"/>
      </rPr>
      <t>16-18/08/19</t>
    </r>
  </si>
  <si>
    <r>
      <rPr>
        <sz val="10"/>
        <rFont val="Tahoma"/>
        <charset val="134"/>
      </rPr>
      <t>11991</t>
    </r>
  </si>
  <si>
    <r>
      <rPr>
        <sz val="10"/>
        <rFont val="Tahoma"/>
        <charset val="134"/>
      </rPr>
      <t>18</t>
    </r>
  </si>
  <si>
    <r>
      <rPr>
        <sz val="10"/>
        <rFont val="Tahoma"/>
        <charset val="134"/>
      </rPr>
      <t>11961</t>
    </r>
  </si>
  <si>
    <r>
      <rPr>
        <sz val="10"/>
        <rFont val="Tahoma"/>
        <charset val="134"/>
      </rPr>
      <t>19</t>
    </r>
  </si>
  <si>
    <r>
      <rPr>
        <sz val="10"/>
        <rFont val="Tahoma"/>
        <charset val="134"/>
      </rPr>
      <t>16-20/08/19</t>
    </r>
  </si>
  <si>
    <r>
      <rPr>
        <sz val="10"/>
        <rFont val="Tahoma"/>
        <charset val="134"/>
      </rPr>
      <t>20/08/2019</t>
    </r>
  </si>
  <si>
    <r>
      <rPr>
        <sz val="10"/>
        <rFont val="Tahoma"/>
        <charset val="134"/>
      </rPr>
      <t>10921</t>
    </r>
  </si>
  <si>
    <r>
      <rPr>
        <sz val="10"/>
        <rFont val="Tahoma"/>
        <charset val="134"/>
      </rPr>
      <t>20</t>
    </r>
  </si>
  <si>
    <r>
      <rPr>
        <sz val="10"/>
        <rFont val="Tahoma"/>
        <charset val="134"/>
      </rPr>
      <t>11641</t>
    </r>
  </si>
  <si>
    <r>
      <rPr>
        <sz val="10"/>
        <rFont val="Tahoma"/>
        <charset val="134"/>
      </rPr>
      <t>21</t>
    </r>
  </si>
  <si>
    <r>
      <rPr>
        <sz val="10"/>
        <rFont val="Tahoma"/>
        <charset val="134"/>
      </rPr>
      <t>11669</t>
    </r>
  </si>
  <si>
    <r>
      <rPr>
        <sz val="10"/>
        <rFont val="Tahoma"/>
        <charset val="134"/>
      </rPr>
      <t>22</t>
    </r>
  </si>
  <si>
    <r>
      <rPr>
        <sz val="10"/>
        <rFont val="Tahoma"/>
        <charset val="134"/>
      </rPr>
      <t>17-18/08/19</t>
    </r>
  </si>
  <si>
    <r>
      <rPr>
        <sz val="10"/>
        <rFont val="Tahoma"/>
        <charset val="134"/>
      </rPr>
      <t>4,000.00</t>
    </r>
  </si>
  <si>
    <r>
      <rPr>
        <sz val="10"/>
        <rFont val="Tahoma"/>
        <charset val="134"/>
      </rPr>
      <t>23</t>
    </r>
  </si>
  <si>
    <r>
      <rPr>
        <sz val="10"/>
        <rFont val="Tahoma"/>
        <charset val="134"/>
      </rPr>
      <t>24</t>
    </r>
  </si>
  <si>
    <r>
      <rPr>
        <sz val="10"/>
        <rFont val="Tahoma"/>
        <charset val="134"/>
      </rPr>
      <t>17-18/08/20</t>
    </r>
  </si>
  <si>
    <r>
      <rPr>
        <sz val="10"/>
        <rFont val="Tahoma"/>
        <charset val="134"/>
      </rPr>
      <t>11764</t>
    </r>
  </si>
  <si>
    <r>
      <rPr>
        <sz val="10"/>
        <rFont val="Tahoma"/>
        <charset val="134"/>
      </rPr>
      <t>25</t>
    </r>
  </si>
  <si>
    <r>
      <rPr>
        <sz val="10"/>
        <rFont val="Tahoma"/>
        <charset val="134"/>
      </rPr>
      <t>17-18/08/21</t>
    </r>
  </si>
  <si>
    <r>
      <rPr>
        <sz val="10"/>
        <rFont val="Tahoma"/>
        <charset val="134"/>
      </rPr>
      <t>11762</t>
    </r>
  </si>
  <si>
    <r>
      <rPr>
        <sz val="10"/>
        <rFont val="Tahoma"/>
        <charset val="134"/>
      </rPr>
      <t>26</t>
    </r>
  </si>
  <si>
    <r>
      <rPr>
        <sz val="10"/>
        <rFont val="Tahoma"/>
        <charset val="134"/>
      </rPr>
      <t>17-19/08/19</t>
    </r>
  </si>
  <si>
    <r>
      <rPr>
        <sz val="10"/>
        <rFont val="Tahoma"/>
        <charset val="134"/>
      </rPr>
      <t>11516</t>
    </r>
  </si>
  <si>
    <r>
      <rPr>
        <sz val="10"/>
        <rFont val="Tahoma"/>
        <charset val="134"/>
      </rPr>
      <t>27</t>
    </r>
  </si>
  <si>
    <r>
      <rPr>
        <sz val="10"/>
        <rFont val="Tahoma"/>
        <charset val="134"/>
      </rPr>
      <t>11636</t>
    </r>
  </si>
  <si>
    <r>
      <rPr>
        <sz val="10"/>
        <rFont val="Tahoma"/>
        <charset val="134"/>
      </rPr>
      <t>28</t>
    </r>
  </si>
  <si>
    <r>
      <rPr>
        <sz val="10"/>
        <rFont val="Tahoma"/>
        <charset val="134"/>
      </rPr>
      <t>12551</t>
    </r>
  </si>
  <si>
    <r>
      <rPr>
        <sz val="10"/>
        <rFont val="Tahoma"/>
        <charset val="134"/>
      </rPr>
      <t>29</t>
    </r>
  </si>
  <si>
    <r>
      <rPr>
        <sz val="10"/>
        <rFont val="Tahoma"/>
        <charset val="134"/>
      </rPr>
      <t>18-19/08/19</t>
    </r>
  </si>
  <si>
    <r>
      <rPr>
        <sz val="10"/>
        <rFont val="Tahoma"/>
        <charset val="134"/>
      </rPr>
      <t>30</t>
    </r>
  </si>
  <si>
    <r>
      <rPr>
        <sz val="10"/>
        <rFont val="Tahoma"/>
        <charset val="134"/>
      </rPr>
      <t>31</t>
    </r>
  </si>
  <si>
    <r>
      <rPr>
        <sz val="10"/>
        <rFont val="Tahoma"/>
        <charset val="134"/>
      </rPr>
      <t>12543</t>
    </r>
  </si>
  <si>
    <r>
      <rPr>
        <sz val="10"/>
        <rFont val="Tahoma"/>
        <charset val="134"/>
      </rPr>
      <t>32</t>
    </r>
  </si>
  <si>
    <r>
      <rPr>
        <sz val="10"/>
        <rFont val="Tahoma"/>
        <charset val="134"/>
      </rPr>
      <t>33</t>
    </r>
  </si>
  <si>
    <r>
      <rPr>
        <sz val="10"/>
        <rFont val="Tahoma"/>
        <charset val="134"/>
      </rPr>
      <t>18-20/08/19</t>
    </r>
  </si>
  <si>
    <r>
      <rPr>
        <sz val="10"/>
        <rFont val="Tahoma"/>
        <charset val="134"/>
      </rPr>
      <t>3,400.00</t>
    </r>
  </si>
  <si>
    <r>
      <rPr>
        <sz val="10"/>
        <rFont val="Tahoma"/>
        <charset val="134"/>
      </rPr>
      <t>11400</t>
    </r>
  </si>
  <si>
    <r>
      <rPr>
        <sz val="10"/>
        <rFont val="Tahoma"/>
        <charset val="134"/>
      </rPr>
      <t>34</t>
    </r>
  </si>
  <si>
    <r>
      <rPr>
        <sz val="10"/>
        <rFont val="Tahoma"/>
        <charset val="134"/>
      </rPr>
      <t>11782</t>
    </r>
  </si>
  <si>
    <r>
      <rPr>
        <sz val="10"/>
        <rFont val="Tahoma"/>
        <charset val="134"/>
      </rPr>
      <t>35</t>
    </r>
  </si>
  <si>
    <r>
      <rPr>
        <sz val="10"/>
        <rFont val="Tahoma"/>
        <charset val="134"/>
      </rPr>
      <t>18-22/08/19</t>
    </r>
  </si>
  <si>
    <r>
      <rPr>
        <sz val="10"/>
        <rFont val="Tahoma"/>
        <charset val="134"/>
      </rPr>
      <t>22/08/2019</t>
    </r>
  </si>
  <si>
    <r>
      <rPr>
        <sz val="10"/>
        <rFont val="Tahoma"/>
        <charset val="134"/>
      </rPr>
      <t>11781</t>
    </r>
  </si>
  <si>
    <r>
      <rPr>
        <sz val="10"/>
        <rFont val="Tahoma"/>
        <charset val="134"/>
      </rPr>
      <t>36</t>
    </r>
  </si>
  <si>
    <r>
      <rPr>
        <sz val="10"/>
        <rFont val="Tahoma"/>
        <charset val="134"/>
      </rPr>
      <t>19-20/08/19</t>
    </r>
  </si>
  <si>
    <r>
      <rPr>
        <sz val="10"/>
        <rFont val="Tahoma"/>
        <charset val="134"/>
      </rPr>
      <t>12173</t>
    </r>
  </si>
  <si>
    <r>
      <rPr>
        <sz val="10"/>
        <rFont val="Tahoma"/>
        <charset val="134"/>
      </rPr>
      <t>37</t>
    </r>
  </si>
  <si>
    <r>
      <rPr>
        <sz val="10"/>
        <rFont val="Tahoma"/>
        <charset val="134"/>
      </rPr>
      <t>19-21/08/19</t>
    </r>
  </si>
  <si>
    <r>
      <rPr>
        <sz val="10"/>
        <rFont val="Tahoma"/>
        <charset val="134"/>
      </rPr>
      <t>21/08/2019</t>
    </r>
  </si>
  <si>
    <r>
      <rPr>
        <sz val="10"/>
        <rFont val="Tahoma"/>
        <charset val="134"/>
      </rPr>
      <t>12516</t>
    </r>
  </si>
  <si>
    <r>
      <rPr>
        <sz val="10"/>
        <rFont val="Tahoma"/>
        <charset val="134"/>
      </rPr>
      <t>38</t>
    </r>
  </si>
  <si>
    <r>
      <rPr>
        <sz val="10"/>
        <rFont val="Tahoma"/>
        <charset val="134"/>
      </rPr>
      <t>12578</t>
    </r>
  </si>
  <si>
    <r>
      <rPr>
        <sz val="10"/>
        <rFont val="Tahoma"/>
        <charset val="134"/>
      </rPr>
      <t>39</t>
    </r>
  </si>
  <si>
    <r>
      <rPr>
        <sz val="10"/>
        <rFont val="Tahoma"/>
        <charset val="134"/>
      </rPr>
      <t>12472</t>
    </r>
  </si>
  <si>
    <r>
      <rPr>
        <sz val="10"/>
        <rFont val="Tahoma"/>
        <charset val="134"/>
      </rPr>
      <t>40</t>
    </r>
  </si>
  <si>
    <r>
      <rPr>
        <sz val="10"/>
        <rFont val="Tahoma"/>
        <charset val="134"/>
      </rPr>
      <t>20-22/08/19</t>
    </r>
  </si>
  <si>
    <r>
      <rPr>
        <sz val="10"/>
        <rFont val="Tahoma"/>
        <charset val="134"/>
      </rPr>
      <t>12121</t>
    </r>
  </si>
  <si>
    <r>
      <rPr>
        <sz val="10"/>
        <rFont val="Tahoma"/>
        <charset val="134"/>
      </rPr>
      <t>41</t>
    </r>
  </si>
  <si>
    <r>
      <rPr>
        <sz val="10"/>
        <rFont val="Tahoma"/>
        <charset val="134"/>
      </rPr>
      <t>12380</t>
    </r>
  </si>
  <si>
    <r>
      <rPr>
        <sz val="10"/>
        <rFont val="Tahoma"/>
        <charset val="134"/>
      </rPr>
      <t>42</t>
    </r>
  </si>
  <si>
    <r>
      <rPr>
        <sz val="10"/>
        <rFont val="Tahoma"/>
        <charset val="134"/>
      </rPr>
      <t>21-22/08/19</t>
    </r>
  </si>
  <si>
    <r>
      <rPr>
        <sz val="10"/>
        <rFont val="Tahoma"/>
        <charset val="134"/>
      </rPr>
      <t>12626</t>
    </r>
  </si>
  <si>
    <r>
      <rPr>
        <sz val="10"/>
        <rFont val="Tahoma"/>
        <charset val="134"/>
      </rPr>
      <t>43</t>
    </r>
  </si>
  <si>
    <r>
      <rPr>
        <sz val="10"/>
        <rFont val="Tahoma"/>
        <charset val="134"/>
      </rPr>
      <t>21-23/08/19</t>
    </r>
  </si>
  <si>
    <r>
      <rPr>
        <sz val="10"/>
        <rFont val="Tahoma"/>
        <charset val="134"/>
      </rPr>
      <t>23/08/2019</t>
    </r>
  </si>
  <si>
    <r>
      <rPr>
        <sz val="10"/>
        <rFont val="Tahoma"/>
        <charset val="134"/>
      </rPr>
      <t>12637</t>
    </r>
  </si>
  <si>
    <r>
      <rPr>
        <sz val="10"/>
        <rFont val="Tahoma"/>
        <charset val="134"/>
      </rPr>
      <t>44</t>
    </r>
  </si>
  <si>
    <r>
      <rPr>
        <sz val="10"/>
        <rFont val="Tahoma"/>
        <charset val="134"/>
      </rPr>
      <t>12688</t>
    </r>
  </si>
  <si>
    <r>
      <rPr>
        <sz val="10"/>
        <rFont val="Tahoma"/>
        <charset val="134"/>
      </rPr>
      <t>45</t>
    </r>
  </si>
  <si>
    <r>
      <rPr>
        <sz val="10"/>
        <rFont val="Tahoma"/>
        <charset val="134"/>
      </rPr>
      <t>21-24/08/19</t>
    </r>
  </si>
  <si>
    <r>
      <rPr>
        <sz val="10"/>
        <rFont val="Tahoma"/>
        <charset val="134"/>
      </rPr>
      <t>24/08/2019</t>
    </r>
  </si>
  <si>
    <r>
      <rPr>
        <sz val="10"/>
        <rFont val="Tahoma"/>
        <charset val="134"/>
      </rPr>
      <t>12606</t>
    </r>
  </si>
  <si>
    <r>
      <rPr>
        <sz val="10"/>
        <rFont val="Tahoma"/>
        <charset val="134"/>
      </rPr>
      <t>46</t>
    </r>
  </si>
  <si>
    <r>
      <rPr>
        <sz val="10"/>
        <rFont val="Tahoma"/>
        <charset val="134"/>
      </rPr>
      <t>21-25/08/19</t>
    </r>
  </si>
  <si>
    <r>
      <rPr>
        <sz val="10"/>
        <rFont val="Tahoma"/>
        <charset val="134"/>
      </rPr>
      <t>25/08/2019</t>
    </r>
  </si>
  <si>
    <r>
      <rPr>
        <sz val="10"/>
        <rFont val="Tahoma"/>
        <charset val="134"/>
      </rPr>
      <t>12667</t>
    </r>
  </si>
  <si>
    <r>
      <rPr>
        <sz val="10"/>
        <rFont val="Tahoma"/>
        <charset val="134"/>
      </rPr>
      <t>47</t>
    </r>
  </si>
  <si>
    <r>
      <rPr>
        <sz val="10"/>
        <rFont val="Tahoma"/>
        <charset val="134"/>
      </rPr>
      <t>12607</t>
    </r>
  </si>
  <si>
    <r>
      <rPr>
        <sz val="10"/>
        <rFont val="Tahoma"/>
        <charset val="134"/>
      </rPr>
      <t>48</t>
    </r>
  </si>
  <si>
    <r>
      <rPr>
        <sz val="10"/>
        <rFont val="Tahoma"/>
        <charset val="134"/>
      </rPr>
      <t>12569</t>
    </r>
  </si>
  <si>
    <r>
      <rPr>
        <sz val="10"/>
        <rFont val="Tahoma"/>
        <charset val="134"/>
      </rPr>
      <t>49</t>
    </r>
  </si>
  <si>
    <r>
      <rPr>
        <sz val="10"/>
        <rFont val="Tahoma"/>
        <charset val="134"/>
      </rPr>
      <t>12570</t>
    </r>
  </si>
  <si>
    <r>
      <rPr>
        <sz val="10"/>
        <rFont val="Tahoma"/>
        <charset val="134"/>
      </rPr>
      <t>Refer mail on 22/08/2019</t>
    </r>
  </si>
  <si>
    <r>
      <rPr>
        <sz val="10"/>
        <rFont val="Tahoma"/>
        <charset val="134"/>
      </rPr>
      <t>50</t>
    </r>
  </si>
  <si>
    <r>
      <rPr>
        <sz val="10"/>
        <rFont val="Tahoma"/>
        <charset val="134"/>
      </rPr>
      <t>12503</t>
    </r>
  </si>
  <si>
    <r>
      <rPr>
        <sz val="10"/>
        <rFont val="Tahoma"/>
        <charset val="134"/>
      </rPr>
      <t>51</t>
    </r>
  </si>
  <si>
    <r>
      <rPr>
        <sz val="10"/>
        <rFont val="Tahoma"/>
        <charset val="134"/>
      </rPr>
      <t>22-23/08/19</t>
    </r>
  </si>
  <si>
    <r>
      <rPr>
        <sz val="10"/>
        <rFont val="Tahoma"/>
        <charset val="134"/>
      </rPr>
      <t>12705</t>
    </r>
  </si>
  <si>
    <r>
      <rPr>
        <sz val="10"/>
        <rFont val="Tahoma"/>
        <charset val="134"/>
      </rPr>
      <t>52</t>
    </r>
  </si>
  <si>
    <r>
      <rPr>
        <sz val="10"/>
        <rFont val="Tahoma"/>
        <charset val="134"/>
      </rPr>
      <t>12704</t>
    </r>
  </si>
  <si>
    <r>
      <rPr>
        <sz val="10"/>
        <rFont val="Tahoma"/>
        <charset val="134"/>
      </rPr>
      <t>53</t>
    </r>
  </si>
  <si>
    <r>
      <rPr>
        <sz val="10"/>
        <rFont val="Tahoma"/>
        <charset val="134"/>
      </rPr>
      <t>12684</t>
    </r>
  </si>
  <si>
    <r>
      <rPr>
        <sz val="10"/>
        <rFont val="Tahoma"/>
        <charset val="134"/>
      </rPr>
      <t>54</t>
    </r>
  </si>
  <si>
    <r>
      <rPr>
        <sz val="10"/>
        <rFont val="Tahoma"/>
        <charset val="134"/>
      </rPr>
      <t>22-26/08/19</t>
    </r>
  </si>
  <si>
    <r>
      <rPr>
        <sz val="10"/>
        <rFont val="Tahoma"/>
        <charset val="134"/>
      </rPr>
      <t>26/08/2019</t>
    </r>
  </si>
  <si>
    <r>
      <rPr>
        <sz val="10"/>
        <rFont val="Tahoma"/>
        <charset val="134"/>
      </rPr>
      <t>11580</t>
    </r>
  </si>
  <si>
    <r>
      <rPr>
        <sz val="10"/>
        <rFont val="Tahoma"/>
        <charset val="134"/>
      </rPr>
      <t>55</t>
    </r>
  </si>
  <si>
    <r>
      <rPr>
        <sz val="10"/>
        <rFont val="Tahoma"/>
        <charset val="134"/>
      </rPr>
      <t>23-26/08/19</t>
    </r>
  </si>
  <si>
    <r>
      <rPr>
        <sz val="10"/>
        <rFont val="Tahoma"/>
        <charset val="134"/>
      </rPr>
      <t>12719</t>
    </r>
  </si>
  <si>
    <r>
      <rPr>
        <sz val="10"/>
        <rFont val="Tahoma"/>
        <charset val="134"/>
      </rPr>
      <t>56</t>
    </r>
  </si>
  <si>
    <r>
      <rPr>
        <sz val="10"/>
        <rFont val="Tahoma"/>
        <charset val="134"/>
      </rPr>
      <t>12442</t>
    </r>
  </si>
  <si>
    <r>
      <rPr>
        <sz val="10"/>
        <rFont val="Tahoma"/>
        <charset val="134"/>
      </rPr>
      <t>57</t>
    </r>
  </si>
  <si>
    <r>
      <rPr>
        <sz val="10"/>
        <rFont val="Tahoma"/>
        <charset val="134"/>
      </rPr>
      <t>12443</t>
    </r>
  </si>
  <si>
    <r>
      <rPr>
        <sz val="10"/>
        <rFont val="Tahoma"/>
        <charset val="134"/>
      </rPr>
      <t>58</t>
    </r>
  </si>
  <si>
    <r>
      <rPr>
        <sz val="10"/>
        <rFont val="Tahoma"/>
        <charset val="134"/>
      </rPr>
      <t>24-26/08/19</t>
    </r>
  </si>
  <si>
    <r>
      <rPr>
        <sz val="10"/>
        <rFont val="Tahoma"/>
        <charset val="134"/>
      </rPr>
      <t>12640</t>
    </r>
  </si>
  <si>
    <r>
      <rPr>
        <sz val="10"/>
        <rFont val="Tahoma"/>
        <charset val="134"/>
      </rPr>
      <t>59</t>
    </r>
  </si>
  <si>
    <r>
      <rPr>
        <sz val="10"/>
        <rFont val="Tahoma"/>
        <charset val="134"/>
      </rPr>
      <t>24-27/08/19</t>
    </r>
  </si>
  <si>
    <r>
      <rPr>
        <sz val="10"/>
        <rFont val="Tahoma"/>
        <charset val="134"/>
      </rPr>
      <t>27/08/2019</t>
    </r>
  </si>
  <si>
    <r>
      <rPr>
        <sz val="10"/>
        <rFont val="Tahoma"/>
        <charset val="134"/>
      </rPr>
      <t>60</t>
    </r>
  </si>
  <si>
    <r>
      <rPr>
        <sz val="10"/>
        <rFont val="Tahoma"/>
        <charset val="134"/>
      </rPr>
      <t>24-25/08/19</t>
    </r>
  </si>
  <si>
    <r>
      <rPr>
        <sz val="10"/>
        <rFont val="Tahoma"/>
        <charset val="134"/>
      </rPr>
      <t>12744</t>
    </r>
  </si>
  <si>
    <r>
      <rPr>
        <sz val="10"/>
        <rFont val="Tahoma"/>
        <charset val="134"/>
      </rPr>
      <t>61</t>
    </r>
  </si>
  <si>
    <r>
      <rPr>
        <sz val="10"/>
        <rFont val="Tahoma"/>
        <charset val="134"/>
      </rPr>
      <t>11654</t>
    </r>
  </si>
  <si>
    <r>
      <rPr>
        <sz val="10"/>
        <rFont val="Tahoma"/>
        <charset val="134"/>
      </rPr>
      <t>62</t>
    </r>
  </si>
  <si>
    <r>
      <rPr>
        <sz val="10"/>
        <rFont val="Tahoma"/>
        <charset val="134"/>
      </rPr>
      <t>25-29/08/19</t>
    </r>
  </si>
  <si>
    <r>
      <rPr>
        <sz val="10"/>
        <rFont val="Tahoma"/>
        <charset val="134"/>
      </rPr>
      <t>29/08/2019</t>
    </r>
  </si>
  <si>
    <r>
      <rPr>
        <sz val="10"/>
        <rFont val="Tahoma"/>
        <charset val="134"/>
      </rPr>
      <t>12520</t>
    </r>
  </si>
  <si>
    <r>
      <rPr>
        <sz val="10"/>
        <rFont val="Tahoma"/>
        <charset val="134"/>
      </rPr>
      <t>63</t>
    </r>
  </si>
  <si>
    <r>
      <rPr>
        <sz val="10"/>
        <rFont val="Tahoma"/>
        <charset val="134"/>
      </rPr>
      <t>25-28/08/19</t>
    </r>
  </si>
  <si>
    <r>
      <rPr>
        <sz val="10"/>
        <rFont val="Tahoma"/>
        <charset val="134"/>
      </rPr>
      <t>28/08/2019</t>
    </r>
  </si>
  <si>
    <r>
      <rPr>
        <sz val="10"/>
        <rFont val="Tahoma"/>
        <charset val="134"/>
      </rPr>
      <t>12722</t>
    </r>
  </si>
  <si>
    <r>
      <rPr>
        <sz val="10"/>
        <rFont val="Tahoma"/>
        <charset val="134"/>
      </rPr>
      <t>64</t>
    </r>
  </si>
  <si>
    <r>
      <rPr>
        <sz val="10"/>
        <rFont val="Tahoma"/>
        <charset val="134"/>
      </rPr>
      <t>27-29/08/19</t>
    </r>
  </si>
  <si>
    <r>
      <rPr>
        <sz val="10"/>
        <rFont val="Tahoma"/>
        <charset val="134"/>
      </rPr>
      <t>12405</t>
    </r>
  </si>
  <si>
    <r>
      <rPr>
        <sz val="10"/>
        <rFont val="Tahoma"/>
        <charset val="134"/>
      </rPr>
      <t>65</t>
    </r>
  </si>
  <si>
    <r>
      <rPr>
        <sz val="10"/>
        <rFont val="Tahoma"/>
        <charset val="134"/>
      </rPr>
      <t>27-28/08/19</t>
    </r>
  </si>
  <si>
    <r>
      <rPr>
        <sz val="10"/>
        <rFont val="Tahoma"/>
        <charset val="134"/>
      </rPr>
      <t>12726</t>
    </r>
  </si>
  <si>
    <r>
      <rPr>
        <sz val="10"/>
        <rFont val="Tahoma"/>
        <charset val="134"/>
      </rPr>
      <t>66</t>
    </r>
  </si>
  <si>
    <r>
      <rPr>
        <sz val="10"/>
        <rFont val="Tahoma"/>
        <charset val="134"/>
      </rPr>
      <t>30/8-1/09/19</t>
    </r>
  </si>
  <si>
    <r>
      <rPr>
        <sz val="10"/>
        <rFont val="Tahoma"/>
        <charset val="134"/>
      </rPr>
      <t>01/09/2019</t>
    </r>
  </si>
  <si>
    <r>
      <rPr>
        <sz val="10"/>
        <rFont val="Tahoma"/>
        <charset val="134"/>
      </rPr>
      <t>11567</t>
    </r>
  </si>
  <si>
    <r>
      <rPr>
        <sz val="10"/>
        <rFont val="Tahoma"/>
        <charset val="134"/>
      </rPr>
      <t>67</t>
    </r>
  </si>
  <si>
    <r>
      <rPr>
        <sz val="10"/>
        <rFont val="Tahoma"/>
        <charset val="134"/>
      </rPr>
      <t>10571</t>
    </r>
  </si>
  <si>
    <r>
      <rPr>
        <sz val="10"/>
        <rFont val="Tahoma"/>
        <charset val="134"/>
      </rPr>
      <t>68</t>
    </r>
  </si>
  <si>
    <r>
      <rPr>
        <sz val="10"/>
        <rFont val="Tahoma"/>
        <charset val="134"/>
      </rPr>
      <t>30/8-2/09/19</t>
    </r>
  </si>
  <si>
    <r>
      <rPr>
        <sz val="10"/>
        <rFont val="Tahoma"/>
        <charset val="134"/>
      </rPr>
      <t>02/09/2019</t>
    </r>
  </si>
  <si>
    <r>
      <rPr>
        <sz val="10"/>
        <rFont val="Tahoma"/>
        <charset val="134"/>
      </rPr>
      <t>12843</t>
    </r>
  </si>
  <si>
    <r>
      <rPr>
        <sz val="10"/>
        <rFont val="Tahoma"/>
        <charset val="134"/>
      </rPr>
      <t>69</t>
    </r>
  </si>
  <si>
    <r>
      <rPr>
        <sz val="10"/>
        <rFont val="Tahoma"/>
        <charset val="134"/>
      </rPr>
      <t>12319</t>
    </r>
  </si>
  <si>
    <r>
      <rPr>
        <sz val="10"/>
        <rFont val="Tahoma"/>
        <charset val="134"/>
      </rPr>
      <t>70</t>
    </r>
  </si>
  <si>
    <r>
      <rPr>
        <sz val="10"/>
        <rFont val="Tahoma"/>
        <charset val="134"/>
      </rPr>
      <t>12829</t>
    </r>
  </si>
  <si>
    <r>
      <rPr>
        <sz val="10"/>
        <rFont val="Tahoma"/>
        <charset val="134"/>
      </rPr>
      <t>71</t>
    </r>
  </si>
  <si>
    <r>
      <rPr>
        <sz val="10"/>
        <rFont val="Tahoma"/>
        <charset val="134"/>
      </rPr>
      <t>30-31/08/19</t>
    </r>
  </si>
  <si>
    <r>
      <rPr>
        <sz val="10"/>
        <rFont val="Tahoma"/>
        <charset val="134"/>
      </rPr>
      <t>31/08/2019</t>
    </r>
  </si>
  <si>
    <r>
      <rPr>
        <sz val="10"/>
        <rFont val="Tahoma"/>
        <charset val="134"/>
      </rPr>
      <t>12540</t>
    </r>
  </si>
  <si>
    <r>
      <rPr>
        <sz val="10"/>
        <rFont val="Tahoma"/>
        <charset val="134"/>
      </rPr>
      <t>72</t>
    </r>
  </si>
  <si>
    <r>
      <rPr>
        <sz val="10"/>
        <rFont val="Tahoma"/>
        <charset val="134"/>
      </rPr>
      <t>31/08-02/09/19</t>
    </r>
  </si>
  <si>
    <r>
      <rPr>
        <sz val="10"/>
        <rFont val="Tahoma"/>
        <charset val="134"/>
      </rPr>
      <t>12908</t>
    </r>
  </si>
  <si>
    <r>
      <rPr>
        <sz val="10"/>
        <rFont val="Tahoma"/>
        <charset val="134"/>
      </rPr>
      <t>73</t>
    </r>
  </si>
  <si>
    <r>
      <rPr>
        <sz val="10"/>
        <rFont val="Tahoma"/>
        <charset val="134"/>
      </rPr>
      <t>31/08-01/09/19</t>
    </r>
  </si>
  <si>
    <r>
      <rPr>
        <sz val="10"/>
        <rFont val="Tahoma"/>
        <charset val="134"/>
      </rPr>
      <t>12567</t>
    </r>
  </si>
  <si>
    <r>
      <rPr>
        <sz val="10"/>
        <rFont val="Tahoma"/>
        <charset val="134"/>
      </rPr>
      <t>74</t>
    </r>
  </si>
  <si>
    <r>
      <rPr>
        <sz val="10"/>
        <rFont val="Tahoma"/>
        <charset val="134"/>
      </rPr>
      <t>11158</t>
    </r>
  </si>
  <si>
    <r>
      <rPr>
        <sz val="10"/>
        <rFont val="Tahoma"/>
        <charset val="134"/>
      </rPr>
      <t>75</t>
    </r>
  </si>
  <si>
    <r>
      <rPr>
        <sz val="10"/>
        <rFont val="Tahoma"/>
        <charset val="134"/>
      </rPr>
      <t>03-04/09/19</t>
    </r>
  </si>
  <si>
    <r>
      <rPr>
        <sz val="10"/>
        <rFont val="Tahoma"/>
        <charset val="134"/>
      </rPr>
      <t>04/09/2019</t>
    </r>
  </si>
  <si>
    <r>
      <rPr>
        <sz val="10"/>
        <rFont val="Tahoma"/>
        <charset val="134"/>
      </rPr>
      <t>12931</t>
    </r>
  </si>
  <si>
    <r>
      <rPr>
        <sz val="10"/>
        <rFont val="Tahoma"/>
        <charset val="134"/>
      </rPr>
      <t>76</t>
    </r>
  </si>
  <si>
    <r>
      <rPr>
        <sz val="10"/>
        <rFont val="Tahoma"/>
        <charset val="134"/>
      </rPr>
      <t>04-07/09/19</t>
    </r>
  </si>
  <si>
    <r>
      <rPr>
        <sz val="10"/>
        <rFont val="Tahoma"/>
        <charset val="134"/>
      </rPr>
      <t>07/09/2019</t>
    </r>
  </si>
  <si>
    <r>
      <rPr>
        <sz val="10"/>
        <rFont val="Tahoma"/>
        <charset val="134"/>
      </rPr>
      <t>11388</t>
    </r>
  </si>
  <si>
    <r>
      <rPr>
        <sz val="10"/>
        <rFont val="Tahoma"/>
        <charset val="134"/>
      </rPr>
      <t>77</t>
    </r>
  </si>
  <si>
    <r>
      <rPr>
        <sz val="10"/>
        <rFont val="Tahoma"/>
        <charset val="134"/>
      </rPr>
      <t>12797</t>
    </r>
  </si>
  <si>
    <r>
      <rPr>
        <sz val="10"/>
        <rFont val="Tahoma"/>
        <charset val="134"/>
      </rPr>
      <t>78</t>
    </r>
  </si>
  <si>
    <r>
      <rPr>
        <sz val="10"/>
        <rFont val="Tahoma"/>
        <charset val="134"/>
      </rPr>
      <t>06-08/09/19</t>
    </r>
  </si>
  <si>
    <r>
      <rPr>
        <sz val="10"/>
        <rFont val="Tahoma"/>
        <charset val="134"/>
      </rPr>
      <t>08/09/2019</t>
    </r>
  </si>
  <si>
    <r>
      <rPr>
        <sz val="10"/>
        <rFont val="Tahoma"/>
        <charset val="134"/>
      </rPr>
      <t>12840</t>
    </r>
  </si>
  <si>
    <r>
      <rPr>
        <sz val="10"/>
        <rFont val="Tahoma"/>
        <charset val="134"/>
      </rPr>
      <t>79</t>
    </r>
  </si>
  <si>
    <r>
      <rPr>
        <sz val="10"/>
        <rFont val="Tahoma"/>
        <charset val="134"/>
      </rPr>
      <t>06-10/09/19</t>
    </r>
  </si>
  <si>
    <r>
      <rPr>
        <sz val="10"/>
        <rFont val="Tahoma"/>
        <charset val="134"/>
      </rPr>
      <t>3,550.00</t>
    </r>
  </si>
  <si>
    <r>
      <rPr>
        <sz val="10"/>
        <rFont val="Tahoma"/>
        <charset val="134"/>
      </rPr>
      <t>10/09/2019</t>
    </r>
  </si>
  <si>
    <r>
      <rPr>
        <sz val="10"/>
        <rFont val="Tahoma"/>
        <charset val="134"/>
      </rPr>
      <t>13030</t>
    </r>
  </si>
  <si>
    <r>
      <rPr>
        <sz val="10"/>
        <rFont val="Tahoma"/>
        <charset val="134"/>
      </rPr>
      <t>80</t>
    </r>
  </si>
  <si>
    <r>
      <rPr>
        <sz val="10"/>
        <rFont val="Tahoma"/>
        <charset val="134"/>
      </rPr>
      <t>07-09/09/19</t>
    </r>
  </si>
  <si>
    <r>
      <rPr>
        <sz val="10"/>
        <rFont val="Tahoma"/>
        <charset val="134"/>
      </rPr>
      <t>09/09/2019</t>
    </r>
  </si>
  <si>
    <r>
      <rPr>
        <sz val="10"/>
        <rFont val="Tahoma"/>
        <charset val="134"/>
      </rPr>
      <t>13013</t>
    </r>
  </si>
  <si>
    <r>
      <rPr>
        <sz val="10"/>
        <rFont val="Tahoma"/>
        <charset val="134"/>
      </rPr>
      <t>81</t>
    </r>
  </si>
  <si>
    <r>
      <rPr>
        <sz val="10"/>
        <rFont val="Tahoma"/>
        <charset val="134"/>
      </rPr>
      <t>12794</t>
    </r>
  </si>
  <si>
    <r>
      <rPr>
        <sz val="10"/>
        <rFont val="Tahoma"/>
        <charset val="134"/>
      </rPr>
      <t>82</t>
    </r>
  </si>
  <si>
    <r>
      <rPr>
        <sz val="10"/>
        <rFont val="Tahoma"/>
        <charset val="134"/>
      </rPr>
      <t>08-11/09/19</t>
    </r>
  </si>
  <si>
    <r>
      <rPr>
        <sz val="10"/>
        <rFont val="Tahoma"/>
        <charset val="134"/>
      </rPr>
      <t>11/09/2019</t>
    </r>
  </si>
  <si>
    <r>
      <rPr>
        <sz val="10"/>
        <rFont val="Tahoma"/>
        <charset val="134"/>
      </rPr>
      <t>13053</t>
    </r>
  </si>
  <si>
    <r>
      <rPr>
        <sz val="10"/>
        <rFont val="Tahoma"/>
        <charset val="134"/>
      </rPr>
      <t>83</t>
    </r>
  </si>
  <si>
    <r>
      <rPr>
        <sz val="10"/>
        <rFont val="Tahoma"/>
        <charset val="134"/>
      </rPr>
      <t>11-13/09/19</t>
    </r>
  </si>
  <si>
    <r>
      <rPr>
        <sz val="10"/>
        <rFont val="Tahoma"/>
        <charset val="134"/>
      </rPr>
      <t>13/09/2019</t>
    </r>
  </si>
  <si>
    <r>
      <rPr>
        <sz val="10"/>
        <rFont val="Tahoma"/>
        <charset val="134"/>
      </rPr>
      <t>10689</t>
    </r>
  </si>
  <si>
    <r>
      <rPr>
        <sz val="10"/>
        <rFont val="Tahoma"/>
        <charset val="134"/>
      </rPr>
      <t>84</t>
    </r>
  </si>
  <si>
    <r>
      <rPr>
        <sz val="10"/>
        <rFont val="Tahoma"/>
        <charset val="134"/>
      </rPr>
      <t>11-15/09/19</t>
    </r>
  </si>
  <si>
    <r>
      <rPr>
        <sz val="10"/>
        <rFont val="Tahoma"/>
        <charset val="134"/>
      </rPr>
      <t>3,750.00</t>
    </r>
  </si>
  <si>
    <r>
      <rPr>
        <sz val="10"/>
        <rFont val="Tahoma"/>
        <charset val="134"/>
      </rPr>
      <t>15/09/2019</t>
    </r>
  </si>
  <si>
    <r>
      <rPr>
        <sz val="10"/>
        <rFont val="Tahoma"/>
        <charset val="134"/>
      </rPr>
      <t>12541</t>
    </r>
  </si>
  <si>
    <r>
      <rPr>
        <sz val="10"/>
        <rFont val="Tahoma"/>
        <charset val="134"/>
      </rPr>
      <t>85</t>
    </r>
  </si>
  <si>
    <r>
      <rPr>
        <sz val="10"/>
        <rFont val="Tahoma"/>
        <charset val="134"/>
      </rPr>
      <t>11-12/09/19</t>
    </r>
  </si>
  <si>
    <r>
      <rPr>
        <sz val="10"/>
        <rFont val="Tahoma"/>
        <charset val="134"/>
      </rPr>
      <t>14/09/2019</t>
    </r>
  </si>
  <si>
    <r>
      <rPr>
        <sz val="10"/>
        <rFont val="Tahoma"/>
        <charset val="134"/>
      </rPr>
      <t>12934</t>
    </r>
  </si>
  <si>
    <r>
      <rPr>
        <sz val="10"/>
        <rFont val="Tahoma"/>
        <charset val="134"/>
      </rPr>
      <t>Rate change</t>
    </r>
  </si>
  <si>
    <r>
      <rPr>
        <sz val="10"/>
        <rFont val="Tahoma"/>
        <charset val="134"/>
      </rPr>
      <t>12-14/09/20</t>
    </r>
  </si>
  <si>
    <r>
      <rPr>
        <sz val="10"/>
        <rFont val="Tahoma"/>
        <charset val="134"/>
      </rPr>
      <t>86</t>
    </r>
  </si>
  <si>
    <r>
      <rPr>
        <sz val="10"/>
        <rFont val="Tahoma"/>
        <charset val="134"/>
      </rPr>
      <t>12-13/09/19</t>
    </r>
  </si>
  <si>
    <r>
      <rPr>
        <sz val="10"/>
        <rFont val="Tahoma"/>
        <charset val="134"/>
      </rPr>
      <t>11496</t>
    </r>
  </si>
  <si>
    <r>
      <rPr>
        <sz val="10"/>
        <rFont val="Tahoma"/>
        <charset val="134"/>
      </rPr>
      <t>87</t>
    </r>
  </si>
  <si>
    <r>
      <rPr>
        <sz val="10"/>
        <rFont val="Tahoma"/>
        <charset val="134"/>
      </rPr>
      <t>12-15/09/19</t>
    </r>
  </si>
  <si>
    <r>
      <rPr>
        <sz val="10"/>
        <rFont val="Tahoma"/>
        <charset val="134"/>
      </rPr>
      <t>12816</t>
    </r>
  </si>
  <si>
    <r>
      <rPr>
        <sz val="10"/>
        <rFont val="Tahoma"/>
        <charset val="134"/>
      </rPr>
      <t>CXL with Penalty Charge 1 Night</t>
    </r>
  </si>
  <si>
    <r>
      <rPr>
        <sz val="10"/>
        <rFont val="Tahoma"/>
        <charset val="134"/>
      </rPr>
      <t>88</t>
    </r>
  </si>
  <si>
    <r>
      <rPr>
        <sz val="10"/>
        <rFont val="Tahoma"/>
        <charset val="134"/>
      </rPr>
      <t>13-16/09/19</t>
    </r>
  </si>
  <si>
    <r>
      <rPr>
        <sz val="10"/>
        <rFont val="Tahoma"/>
        <charset val="134"/>
      </rPr>
      <t>16/09/2019</t>
    </r>
  </si>
  <si>
    <r>
      <rPr>
        <sz val="10"/>
        <rFont val="Tahoma"/>
        <charset val="134"/>
      </rPr>
      <t>12248</t>
    </r>
  </si>
  <si>
    <r>
      <rPr>
        <sz val="10"/>
        <rFont val="Tahoma"/>
        <charset val="134"/>
      </rPr>
      <t>89</t>
    </r>
  </si>
  <si>
    <r>
      <rPr>
        <sz val="10"/>
        <rFont val="Tahoma"/>
        <charset val="134"/>
      </rPr>
      <t>4,700.00</t>
    </r>
  </si>
  <si>
    <r>
      <rPr>
        <sz val="10"/>
        <rFont val="Tahoma"/>
        <charset val="134"/>
      </rPr>
      <t>13157</t>
    </r>
  </si>
  <si>
    <r>
      <rPr>
        <sz val="10"/>
        <rFont val="Tahoma"/>
        <charset val="134"/>
      </rPr>
      <t>90</t>
    </r>
  </si>
  <si>
    <r>
      <rPr>
        <sz val="10"/>
        <rFont val="Tahoma"/>
        <charset val="134"/>
      </rPr>
      <t>11576</t>
    </r>
  </si>
  <si>
    <r>
      <rPr>
        <sz val="10"/>
        <rFont val="Tahoma"/>
        <charset val="134"/>
      </rPr>
      <t>91</t>
    </r>
  </si>
  <si>
    <r>
      <rPr>
        <sz val="10"/>
        <rFont val="Tahoma"/>
        <charset val="134"/>
      </rPr>
      <t>13-15/09/19</t>
    </r>
  </si>
  <si>
    <r>
      <rPr>
        <sz val="10"/>
        <rFont val="Tahoma"/>
        <charset val="134"/>
      </rPr>
      <t>5,200.00</t>
    </r>
  </si>
  <si>
    <r>
      <rPr>
        <sz val="10"/>
        <rFont val="Tahoma"/>
        <charset val="134"/>
      </rPr>
      <t>10963</t>
    </r>
  </si>
  <si>
    <r>
      <rPr>
        <sz val="10"/>
        <rFont val="Tahoma"/>
        <charset val="134"/>
      </rPr>
      <t>92</t>
    </r>
  </si>
  <si>
    <r>
      <rPr>
        <sz val="10"/>
        <rFont val="Tahoma"/>
        <charset val="134"/>
      </rPr>
      <t>14-15/09/19</t>
    </r>
  </si>
  <si>
    <r>
      <rPr>
        <sz val="10"/>
        <rFont val="Tahoma"/>
        <charset val="134"/>
      </rPr>
      <t>3,600.00</t>
    </r>
  </si>
  <si>
    <r>
      <rPr>
        <sz val="10"/>
        <rFont val="Tahoma"/>
        <charset val="134"/>
      </rPr>
      <t>11124</t>
    </r>
  </si>
  <si>
    <r>
      <rPr>
        <sz val="10"/>
        <rFont val="Tahoma"/>
        <charset val="134"/>
      </rPr>
      <t>93</t>
    </r>
  </si>
  <si>
    <r>
      <rPr>
        <sz val="10"/>
        <rFont val="Tahoma"/>
        <charset val="134"/>
      </rPr>
      <t>13149</t>
    </r>
  </si>
  <si>
    <r>
      <rPr>
        <sz val="10"/>
        <rFont val="Tahoma"/>
        <charset val="134"/>
      </rPr>
      <t>94</t>
    </r>
  </si>
  <si>
    <r>
      <rPr>
        <sz val="10"/>
        <rFont val="Tahoma"/>
        <charset val="134"/>
      </rPr>
      <t>15-16/09/19</t>
    </r>
  </si>
  <si>
    <r>
      <rPr>
        <sz val="10"/>
        <rFont val="Tahoma"/>
        <charset val="134"/>
      </rPr>
      <t>12845</t>
    </r>
  </si>
  <si>
    <r>
      <rPr>
        <sz val="10"/>
        <rFont val="Tahoma"/>
        <charset val="134"/>
      </rPr>
      <t>95</t>
    </r>
  </si>
  <si>
    <r>
      <rPr>
        <sz val="10"/>
        <rFont val="Tahoma"/>
        <charset val="134"/>
      </rPr>
      <t>16-17/09/19</t>
    </r>
  </si>
  <si>
    <r>
      <rPr>
        <sz val="10"/>
        <rFont val="Tahoma"/>
        <charset val="134"/>
      </rPr>
      <t>17/09/2019</t>
    </r>
  </si>
  <si>
    <r>
      <rPr>
        <sz val="10"/>
        <rFont val="Tahoma"/>
        <charset val="134"/>
      </rPr>
      <t>13058</t>
    </r>
  </si>
  <si>
    <r>
      <rPr>
        <sz val="10"/>
        <rFont val="Tahoma"/>
        <charset val="134"/>
      </rPr>
      <t>96</t>
    </r>
  </si>
  <si>
    <r>
      <rPr>
        <sz val="10"/>
        <rFont val="Tahoma"/>
        <charset val="134"/>
      </rPr>
      <t>16-20/09/19</t>
    </r>
  </si>
  <si>
    <r>
      <rPr>
        <sz val="10"/>
        <rFont val="Tahoma"/>
        <charset val="134"/>
      </rPr>
      <t>20/09/2019</t>
    </r>
  </si>
  <si>
    <r>
      <rPr>
        <sz val="10"/>
        <rFont val="Tahoma"/>
        <charset val="134"/>
      </rPr>
      <t>12894</t>
    </r>
  </si>
  <si>
    <r>
      <rPr>
        <sz val="10"/>
        <rFont val="Tahoma"/>
        <charset val="134"/>
      </rPr>
      <t>97</t>
    </r>
  </si>
  <si>
    <r>
      <rPr>
        <sz val="10"/>
        <rFont val="Tahoma"/>
        <charset val="134"/>
      </rPr>
      <t>17-19/09/19</t>
    </r>
  </si>
  <si>
    <r>
      <rPr>
        <sz val="10"/>
        <rFont val="Tahoma"/>
        <charset val="134"/>
      </rPr>
      <t>3,650.00</t>
    </r>
  </si>
  <si>
    <r>
      <rPr>
        <sz val="10"/>
        <rFont val="Tahoma"/>
        <charset val="134"/>
      </rPr>
      <t>19/09/2019</t>
    </r>
  </si>
  <si>
    <r>
      <rPr>
        <sz val="10"/>
        <rFont val="Tahoma"/>
        <charset val="134"/>
      </rPr>
      <t>12566</t>
    </r>
  </si>
  <si>
    <r>
      <rPr>
        <sz val="10"/>
        <rFont val="Tahoma"/>
        <charset val="134"/>
      </rPr>
      <t>98</t>
    </r>
  </si>
  <si>
    <r>
      <rPr>
        <sz val="10"/>
        <rFont val="Tahoma"/>
        <charset val="134"/>
      </rPr>
      <t>17-23/09/19</t>
    </r>
  </si>
  <si>
    <r>
      <rPr>
        <sz val="10"/>
        <rFont val="Tahoma"/>
        <charset val="134"/>
      </rPr>
      <t>23/09/2019</t>
    </r>
  </si>
  <si>
    <r>
      <rPr>
        <sz val="10"/>
        <rFont val="Tahoma"/>
        <charset val="134"/>
      </rPr>
      <t>13151</t>
    </r>
  </si>
  <si>
    <r>
      <rPr>
        <sz val="10"/>
        <rFont val="Tahoma"/>
        <charset val="134"/>
      </rPr>
      <t>99</t>
    </r>
  </si>
  <si>
    <r>
      <rPr>
        <sz val="10"/>
        <rFont val="Tahoma"/>
        <charset val="134"/>
      </rPr>
      <t>18-20/09/19</t>
    </r>
  </si>
  <si>
    <r>
      <rPr>
        <sz val="10"/>
        <rFont val="Tahoma"/>
        <charset val="134"/>
      </rPr>
      <t>13154</t>
    </r>
  </si>
  <si>
    <r>
      <rPr>
        <sz val="10"/>
        <rFont val="Tahoma"/>
        <charset val="134"/>
      </rPr>
      <t>100</t>
    </r>
  </si>
  <si>
    <r>
      <rPr>
        <sz val="10"/>
        <rFont val="Tahoma"/>
        <charset val="134"/>
      </rPr>
      <t>18-22/09/19</t>
    </r>
  </si>
  <si>
    <r>
      <rPr>
        <sz val="10"/>
        <rFont val="Tahoma"/>
        <charset val="134"/>
      </rPr>
      <t>22/09/2019</t>
    </r>
  </si>
  <si>
    <r>
      <rPr>
        <sz val="10"/>
        <rFont val="Tahoma"/>
        <charset val="134"/>
      </rPr>
      <t>13202</t>
    </r>
  </si>
  <si>
    <r>
      <rPr>
        <sz val="10"/>
        <rFont val="Tahoma"/>
        <charset val="134"/>
      </rPr>
      <t>101</t>
    </r>
  </si>
  <si>
    <r>
      <rPr>
        <sz val="10"/>
        <rFont val="Tahoma"/>
        <charset val="134"/>
      </rPr>
      <t>19-22/09/19</t>
    </r>
  </si>
  <si>
    <r>
      <rPr>
        <sz val="10"/>
        <rFont val="Tahoma"/>
        <charset val="134"/>
      </rPr>
      <t>13289</t>
    </r>
  </si>
  <si>
    <r>
      <rPr>
        <sz val="10"/>
        <rFont val="Tahoma"/>
        <charset val="134"/>
      </rPr>
      <t>102</t>
    </r>
  </si>
  <si>
    <r>
      <rPr>
        <sz val="10"/>
        <rFont val="Tahoma"/>
        <charset val="134"/>
      </rPr>
      <t>19-21/09/19</t>
    </r>
  </si>
  <si>
    <r>
      <rPr>
        <sz val="10"/>
        <rFont val="Tahoma"/>
        <charset val="134"/>
      </rPr>
      <t>21/09/2019</t>
    </r>
  </si>
  <si>
    <r>
      <rPr>
        <sz val="10"/>
        <rFont val="Tahoma"/>
        <charset val="134"/>
      </rPr>
      <t>11760</t>
    </r>
  </si>
  <si>
    <r>
      <rPr>
        <sz val="10"/>
        <rFont val="Tahoma"/>
        <charset val="134"/>
      </rPr>
      <t>103</t>
    </r>
  </si>
  <si>
    <r>
      <rPr>
        <sz val="10"/>
        <rFont val="Tahoma"/>
        <charset val="134"/>
      </rPr>
      <t>20-22/09/19</t>
    </r>
  </si>
  <si>
    <r>
      <rPr>
        <sz val="10"/>
        <rFont val="Tahoma"/>
        <charset val="134"/>
      </rPr>
      <t>13237</t>
    </r>
  </si>
  <si>
    <r>
      <rPr>
        <sz val="10"/>
        <rFont val="Tahoma"/>
        <charset val="134"/>
      </rPr>
      <t>104</t>
    </r>
  </si>
  <si>
    <r>
      <rPr>
        <sz val="10"/>
        <rFont val="Tahoma"/>
        <charset val="134"/>
      </rPr>
      <t>21-23/09/19</t>
    </r>
  </si>
  <si>
    <r>
      <rPr>
        <sz val="10"/>
        <rFont val="Tahoma"/>
        <charset val="134"/>
      </rPr>
      <t>12949</t>
    </r>
  </si>
  <si>
    <r>
      <rPr>
        <sz val="10"/>
        <rFont val="Tahoma"/>
        <charset val="134"/>
      </rPr>
      <t>105</t>
    </r>
  </si>
  <si>
    <r>
      <rPr>
        <sz val="10"/>
        <rFont val="Tahoma"/>
        <charset val="134"/>
      </rPr>
      <t>12929</t>
    </r>
  </si>
  <si>
    <r>
      <rPr>
        <sz val="10"/>
        <rFont val="Tahoma"/>
        <charset val="134"/>
      </rPr>
      <t>106</t>
    </r>
  </si>
  <si>
    <r>
      <rPr>
        <sz val="10"/>
        <rFont val="Tahoma"/>
        <charset val="134"/>
      </rPr>
      <t>21-22/09/19</t>
    </r>
  </si>
  <si>
    <r>
      <rPr>
        <sz val="10"/>
        <rFont val="Tahoma"/>
        <charset val="134"/>
      </rPr>
      <t>13242</t>
    </r>
  </si>
  <si>
    <r>
      <rPr>
        <sz val="10"/>
        <rFont val="Tahoma"/>
        <charset val="134"/>
      </rPr>
      <t>107</t>
    </r>
  </si>
  <si>
    <r>
      <rPr>
        <sz val="10"/>
        <rFont val="Tahoma"/>
        <charset val="134"/>
      </rPr>
      <t>21-25/09/19</t>
    </r>
  </si>
  <si>
    <r>
      <rPr>
        <sz val="10"/>
        <rFont val="Tahoma"/>
        <charset val="134"/>
      </rPr>
      <t>25/09/2019</t>
    </r>
  </si>
  <si>
    <r>
      <rPr>
        <sz val="10"/>
        <rFont val="Tahoma"/>
        <charset val="134"/>
      </rPr>
      <t>13040</t>
    </r>
  </si>
  <si>
    <r>
      <rPr>
        <sz val="10"/>
        <rFont val="Tahoma"/>
        <charset val="134"/>
      </rPr>
      <t>108</t>
    </r>
  </si>
  <si>
    <r>
      <rPr>
        <sz val="10"/>
        <rFont val="Tahoma"/>
        <charset val="134"/>
      </rPr>
      <t>22-24/09/19</t>
    </r>
  </si>
  <si>
    <r>
      <rPr>
        <sz val="10"/>
        <rFont val="Tahoma"/>
        <charset val="134"/>
      </rPr>
      <t>24/09/2019</t>
    </r>
  </si>
  <si>
    <r>
      <rPr>
        <sz val="10"/>
        <rFont val="Tahoma"/>
        <charset val="134"/>
      </rPr>
      <t>13344</t>
    </r>
  </si>
  <si>
    <r>
      <rPr>
        <sz val="10"/>
        <rFont val="Tahoma"/>
        <charset val="134"/>
      </rPr>
      <t>109</t>
    </r>
  </si>
  <si>
    <r>
      <rPr>
        <sz val="10"/>
        <rFont val="Tahoma"/>
        <charset val="134"/>
      </rPr>
      <t>23-27/09/19</t>
    </r>
  </si>
  <si>
    <r>
      <rPr>
        <sz val="10"/>
        <rFont val="Tahoma"/>
        <charset val="134"/>
      </rPr>
      <t>27/09/2019</t>
    </r>
  </si>
  <si>
    <r>
      <rPr>
        <sz val="10"/>
        <rFont val="Tahoma"/>
        <charset val="134"/>
      </rPr>
      <t>12820</t>
    </r>
  </si>
  <si>
    <r>
      <rPr>
        <sz val="10"/>
        <rFont val="Tahoma"/>
        <charset val="134"/>
      </rPr>
      <t>110</t>
    </r>
  </si>
  <si>
    <r>
      <rPr>
        <sz val="10"/>
        <rFont val="Tahoma"/>
        <charset val="134"/>
      </rPr>
      <t>26-29/09/19</t>
    </r>
  </si>
  <si>
    <r>
      <rPr>
        <sz val="10"/>
        <rFont val="Tahoma"/>
        <charset val="134"/>
      </rPr>
      <t>29/09/2019</t>
    </r>
  </si>
  <si>
    <r>
      <rPr>
        <sz val="10"/>
        <rFont val="Tahoma"/>
        <charset val="134"/>
      </rPr>
      <t>13054</t>
    </r>
  </si>
  <si>
    <r>
      <rPr>
        <sz val="10"/>
        <rFont val="Tahoma"/>
        <charset val="134"/>
      </rPr>
      <t>111</t>
    </r>
  </si>
  <si>
    <r>
      <rPr>
        <sz val="10"/>
        <rFont val="Tahoma"/>
        <charset val="134"/>
      </rPr>
      <t>27-29/09/19</t>
    </r>
  </si>
  <si>
    <r>
      <rPr>
        <sz val="10"/>
        <rFont val="Tahoma"/>
        <charset val="134"/>
      </rPr>
      <t>10842</t>
    </r>
  </si>
  <si>
    <r>
      <rPr>
        <sz val="10"/>
        <rFont val="Tahoma"/>
        <charset val="134"/>
      </rPr>
      <t>112</t>
    </r>
  </si>
  <si>
    <r>
      <rPr>
        <sz val="10"/>
        <rFont val="Tahoma"/>
        <charset val="134"/>
      </rPr>
      <t>27/09-02/10/19</t>
    </r>
  </si>
  <si>
    <r>
      <rPr>
        <sz val="10"/>
        <rFont val="Tahoma"/>
        <charset val="134"/>
      </rPr>
      <t>3,760.00</t>
    </r>
  </si>
  <si>
    <r>
      <rPr>
        <sz val="10"/>
        <rFont val="Tahoma"/>
        <charset val="134"/>
      </rPr>
      <t>02/10/2019</t>
    </r>
  </si>
  <si>
    <r>
      <rPr>
        <sz val="10"/>
        <rFont val="Tahoma"/>
        <charset val="134"/>
      </rPr>
      <t>13091</t>
    </r>
  </si>
  <si>
    <r>
      <rPr>
        <sz val="10"/>
        <rFont val="Tahoma"/>
        <charset val="134"/>
      </rPr>
      <t>113</t>
    </r>
  </si>
  <si>
    <r>
      <rPr>
        <sz val="10"/>
        <rFont val="Tahoma"/>
        <charset val="134"/>
      </rPr>
      <t>28/09-02/10/19</t>
    </r>
  </si>
  <si>
    <r>
      <rPr>
        <sz val="10"/>
        <rFont val="Tahoma"/>
        <charset val="134"/>
      </rPr>
      <t>4,050.00</t>
    </r>
  </si>
  <si>
    <r>
      <rPr>
        <sz val="10"/>
        <rFont val="Tahoma"/>
        <charset val="134"/>
      </rPr>
      <t>12792</t>
    </r>
  </si>
  <si>
    <r>
      <rPr>
        <sz val="10"/>
        <rFont val="Tahoma"/>
        <charset val="134"/>
      </rPr>
      <t>**Noshow**</t>
    </r>
  </si>
  <si>
    <r>
      <rPr>
        <sz val="10"/>
        <rFont val="Tahoma"/>
        <charset val="134"/>
      </rPr>
      <t>114</t>
    </r>
  </si>
  <si>
    <r>
      <rPr>
        <sz val="10"/>
        <rFont val="Tahoma"/>
        <charset val="134"/>
      </rPr>
      <t>28-30/09/19</t>
    </r>
  </si>
  <si>
    <r>
      <rPr>
        <sz val="10"/>
        <rFont val="Tahoma"/>
        <charset val="134"/>
      </rPr>
      <t>30/09/2019</t>
    </r>
  </si>
  <si>
    <r>
      <rPr>
        <sz val="10"/>
        <rFont val="Tahoma"/>
        <charset val="134"/>
      </rPr>
      <t>10685</t>
    </r>
  </si>
  <si>
    <r>
      <rPr>
        <sz val="10"/>
        <rFont val="Tahoma"/>
        <charset val="134"/>
      </rPr>
      <t>115</t>
    </r>
  </si>
  <si>
    <r>
      <rPr>
        <sz val="10"/>
        <rFont val="Tahoma"/>
        <charset val="134"/>
      </rPr>
      <t>30/092019</t>
    </r>
  </si>
  <si>
    <r>
      <rPr>
        <sz val="10"/>
        <rFont val="Tahoma"/>
        <charset val="134"/>
      </rPr>
      <t>11133</t>
    </r>
  </si>
  <si>
    <r>
      <rPr>
        <sz val="10"/>
        <rFont val="Tahoma"/>
        <charset val="134"/>
      </rPr>
      <t>116</t>
    </r>
  </si>
  <si>
    <r>
      <rPr>
        <sz val="10"/>
        <rFont val="Tahoma"/>
        <charset val="134"/>
      </rPr>
      <t>28/9-02/10/19</t>
    </r>
  </si>
  <si>
    <r>
      <rPr>
        <sz val="10"/>
        <rFont val="Tahoma"/>
        <charset val="134"/>
      </rPr>
      <t>12975</t>
    </r>
  </si>
  <si>
    <r>
      <rPr>
        <sz val="10"/>
        <rFont val="Tahoma"/>
        <charset val="134"/>
      </rPr>
      <t>117</t>
    </r>
  </si>
  <si>
    <r>
      <rPr>
        <sz val="10"/>
        <rFont val="Tahoma"/>
        <charset val="134"/>
      </rPr>
      <t>28/09-01/10/19</t>
    </r>
  </si>
  <si>
    <r>
      <rPr>
        <sz val="10"/>
        <rFont val="Tahoma"/>
        <charset val="134"/>
      </rPr>
      <t>01/10/2019</t>
    </r>
  </si>
  <si>
    <r>
      <rPr>
        <sz val="10"/>
        <rFont val="Tahoma"/>
        <charset val="134"/>
      </rPr>
      <t>13129</t>
    </r>
  </si>
  <si>
    <r>
      <rPr>
        <sz val="10"/>
        <rFont val="Tahoma"/>
        <charset val="134"/>
      </rPr>
      <t>118</t>
    </r>
  </si>
  <si>
    <r>
      <rPr>
        <sz val="10"/>
        <rFont val="Tahoma"/>
        <charset val="134"/>
      </rPr>
      <t>13453</t>
    </r>
  </si>
  <si>
    <r>
      <rPr>
        <sz val="10"/>
        <rFont val="Tahoma"/>
        <charset val="134"/>
      </rPr>
      <t>119</t>
    </r>
  </si>
  <si>
    <r>
      <rPr>
        <sz val="10"/>
        <rFont val="Tahoma"/>
        <charset val="134"/>
      </rPr>
      <t>29/09-01/09/19</t>
    </r>
  </si>
  <si>
    <r>
      <rPr>
        <sz val="10"/>
        <rFont val="Tahoma"/>
        <charset val="134"/>
      </rPr>
      <t>13367</t>
    </r>
  </si>
  <si>
    <r>
      <rPr>
        <sz val="10"/>
        <rFont val="Tahoma"/>
        <charset val="134"/>
      </rPr>
      <t>120</t>
    </r>
  </si>
  <si>
    <r>
      <rPr>
        <sz val="10"/>
        <rFont val="Tahoma"/>
        <charset val="134"/>
      </rPr>
      <t>13426</t>
    </r>
  </si>
  <si>
    <r>
      <rPr>
        <sz val="10"/>
        <rFont val="Tahoma"/>
        <charset val="134"/>
      </rPr>
      <t>121</t>
    </r>
  </si>
  <si>
    <r>
      <rPr>
        <sz val="10"/>
        <rFont val="Tahoma"/>
        <charset val="134"/>
      </rPr>
      <t>11092</t>
    </r>
  </si>
  <si>
    <r>
      <rPr>
        <sz val="10"/>
        <rFont val="Tahoma"/>
        <charset val="134"/>
      </rPr>
      <t>122</t>
    </r>
  </si>
  <si>
    <r>
      <rPr>
        <sz val="10"/>
        <rFont val="Tahoma"/>
        <charset val="134"/>
      </rPr>
      <t>13370</t>
    </r>
  </si>
  <si>
    <r>
      <rPr>
        <sz val="10"/>
        <rFont val="Tahoma"/>
        <charset val="134"/>
      </rPr>
      <t>123</t>
    </r>
  </si>
  <si>
    <r>
      <rPr>
        <sz val="10"/>
        <rFont val="Tahoma"/>
        <charset val="134"/>
      </rPr>
      <t>13369</t>
    </r>
  </si>
  <si>
    <r>
      <rPr>
        <sz val="10"/>
        <rFont val="Tahoma"/>
        <charset val="134"/>
      </rPr>
      <t>124</t>
    </r>
  </si>
  <si>
    <r>
      <rPr>
        <sz val="10"/>
        <rFont val="Tahoma"/>
        <charset val="134"/>
      </rPr>
      <t>30/09-01/10/19</t>
    </r>
  </si>
  <si>
    <r>
      <rPr>
        <sz val="10"/>
        <rFont val="Tahoma"/>
        <charset val="134"/>
      </rPr>
      <t>13287</t>
    </r>
  </si>
  <si>
    <r>
      <rPr>
        <sz val="10"/>
        <rFont val="Tahoma"/>
        <charset val="134"/>
      </rPr>
      <t>125</t>
    </r>
  </si>
  <si>
    <r>
      <rPr>
        <sz val="10"/>
        <rFont val="Tahoma"/>
        <charset val="134"/>
      </rPr>
      <t>30/09-04/10/19</t>
    </r>
  </si>
  <si>
    <r>
      <rPr>
        <sz val="10"/>
        <rFont val="Tahoma"/>
        <charset val="134"/>
      </rPr>
      <t>6,375.00</t>
    </r>
  </si>
  <si>
    <r>
      <rPr>
        <sz val="10"/>
        <rFont val="Tahoma"/>
        <charset val="134"/>
      </rPr>
      <t>04/10/2019</t>
    </r>
  </si>
  <si>
    <r>
      <rPr>
        <sz val="10"/>
        <rFont val="Tahoma"/>
        <charset val="134"/>
      </rPr>
      <t>13222</t>
    </r>
  </si>
  <si>
    <r>
      <rPr>
        <sz val="10"/>
        <rFont val="Tahoma"/>
        <charset val="134"/>
      </rPr>
      <t>126</t>
    </r>
  </si>
  <si>
    <r>
      <rPr>
        <sz val="10"/>
        <rFont val="Tahoma"/>
        <charset val="134"/>
      </rPr>
      <t>30/09-02/10/19</t>
    </r>
  </si>
  <si>
    <r>
      <rPr>
        <sz val="10"/>
        <rFont val="Tahoma"/>
        <charset val="134"/>
      </rPr>
      <t>4,400.00</t>
    </r>
  </si>
  <si>
    <r>
      <rPr>
        <sz val="10"/>
        <rFont val="Tahoma"/>
        <charset val="134"/>
      </rPr>
      <t>13152</t>
    </r>
  </si>
  <si>
    <r>
      <rPr>
        <sz val="10"/>
        <rFont val="Tahoma"/>
        <charset val="134"/>
      </rPr>
      <t>127</t>
    </r>
  </si>
  <si>
    <r>
      <rPr>
        <sz val="10"/>
        <rFont val="Tahoma"/>
        <charset val="134"/>
      </rPr>
      <t>5,900.00</t>
    </r>
  </si>
  <si>
    <r>
      <rPr>
        <sz val="10"/>
        <rFont val="Tahoma"/>
        <charset val="134"/>
      </rPr>
      <t>13366</t>
    </r>
  </si>
  <si>
    <r>
      <rPr>
        <sz val="10"/>
        <rFont val="Tahoma"/>
        <charset val="134"/>
      </rPr>
      <t>128</t>
    </r>
  </si>
  <si>
    <r>
      <rPr>
        <sz val="10"/>
        <rFont val="Tahoma"/>
        <charset val="134"/>
      </rPr>
      <t>30/09-03/10/19</t>
    </r>
  </si>
  <si>
    <r>
      <rPr>
        <sz val="10"/>
        <rFont val="Tahoma"/>
        <charset val="134"/>
      </rPr>
      <t>03/10/2019</t>
    </r>
  </si>
  <si>
    <r>
      <rPr>
        <sz val="10"/>
        <rFont val="Tahoma"/>
        <charset val="134"/>
      </rPr>
      <t>12841</t>
    </r>
  </si>
  <si>
    <r>
      <rPr>
        <sz val="10"/>
        <rFont val="Tahoma"/>
        <charset val="134"/>
      </rPr>
      <t>129</t>
    </r>
  </si>
  <si>
    <r>
      <rPr>
        <sz val="10"/>
        <rFont val="Tahoma"/>
        <charset val="134"/>
      </rPr>
      <t>12839</t>
    </r>
  </si>
  <si>
    <r>
      <rPr>
        <sz val="10"/>
        <rFont val="Tahoma"/>
        <charset val="134"/>
      </rPr>
      <t>130</t>
    </r>
  </si>
  <si>
    <r>
      <rPr>
        <sz val="10"/>
        <rFont val="Tahoma"/>
        <charset val="134"/>
      </rPr>
      <t>13215</t>
    </r>
  </si>
  <si>
    <r>
      <rPr>
        <sz val="10"/>
        <rFont val="Tahoma"/>
        <charset val="134"/>
      </rPr>
      <t>131</t>
    </r>
  </si>
  <si>
    <r>
      <rPr>
        <sz val="10"/>
        <rFont val="Tahoma"/>
        <charset val="134"/>
      </rPr>
      <t>13539</t>
    </r>
  </si>
  <si>
    <r>
      <rPr>
        <sz val="10"/>
        <rFont val="Tahoma"/>
        <charset val="134"/>
      </rPr>
      <t>132</t>
    </r>
  </si>
  <si>
    <r>
      <rPr>
        <sz val="10"/>
        <rFont val="Tahoma"/>
        <charset val="134"/>
      </rPr>
      <t>01-04/10/19</t>
    </r>
  </si>
  <si>
    <r>
      <rPr>
        <sz val="10"/>
        <rFont val="Tahoma"/>
        <charset val="134"/>
      </rPr>
      <t>4,900.00</t>
    </r>
  </si>
  <si>
    <r>
      <rPr>
        <sz val="10"/>
        <rFont val="Tahoma"/>
        <charset val="134"/>
      </rPr>
      <t>12612</t>
    </r>
  </si>
  <si>
    <r>
      <rPr>
        <sz val="10"/>
        <rFont val="Tahoma"/>
        <charset val="134"/>
      </rPr>
      <t>133</t>
    </r>
  </si>
  <si>
    <r>
      <rPr>
        <sz val="10"/>
        <rFont val="Tahoma"/>
        <charset val="134"/>
      </rPr>
      <t>01-02/10/19</t>
    </r>
  </si>
  <si>
    <r>
      <rPr>
        <sz val="10"/>
        <rFont val="Tahoma"/>
        <charset val="134"/>
      </rPr>
      <t>12308</t>
    </r>
  </si>
  <si>
    <r>
      <rPr>
        <sz val="10"/>
        <rFont val="Tahoma"/>
        <charset val="134"/>
      </rPr>
      <t>134</t>
    </r>
  </si>
  <si>
    <r>
      <rPr>
        <sz val="10"/>
        <rFont val="Tahoma"/>
        <charset val="134"/>
      </rPr>
      <t>12546</t>
    </r>
  </si>
  <si>
    <r>
      <rPr>
        <sz val="10"/>
        <rFont val="Tahoma"/>
        <charset val="134"/>
      </rPr>
      <t>135</t>
    </r>
  </si>
  <si>
    <r>
      <rPr>
        <sz val="10"/>
        <rFont val="Tahoma"/>
        <charset val="134"/>
      </rPr>
      <t>01-03/10/19</t>
    </r>
  </si>
  <si>
    <r>
      <rPr>
        <sz val="10"/>
        <rFont val="Tahoma"/>
        <charset val="134"/>
      </rPr>
      <t>5,050.00</t>
    </r>
  </si>
  <si>
    <r>
      <rPr>
        <sz val="10"/>
        <rFont val="Tahoma"/>
        <charset val="134"/>
      </rPr>
      <t>12660</t>
    </r>
  </si>
  <si>
    <r>
      <rPr>
        <sz val="10"/>
        <rFont val="Tahoma"/>
        <charset val="134"/>
      </rPr>
      <t>136</t>
    </r>
  </si>
  <si>
    <r>
      <rPr>
        <sz val="10"/>
        <rFont val="Tahoma"/>
        <charset val="134"/>
      </rPr>
      <t>02-04/10/19</t>
    </r>
  </si>
  <si>
    <r>
      <rPr>
        <sz val="10"/>
        <rFont val="Tahoma"/>
        <charset val="134"/>
      </rPr>
      <t>12474</t>
    </r>
  </si>
  <si>
    <r>
      <rPr>
        <sz val="10"/>
        <rFont val="Tahoma"/>
        <charset val="134"/>
      </rPr>
      <t>137</t>
    </r>
  </si>
  <si>
    <r>
      <rPr>
        <sz val="10"/>
        <rFont val="Tahoma"/>
        <charset val="134"/>
      </rPr>
      <t>12659</t>
    </r>
  </si>
  <si>
    <r>
      <rPr>
        <sz val="10"/>
        <rFont val="Tahoma"/>
        <charset val="134"/>
      </rPr>
      <t>138</t>
    </r>
  </si>
  <si>
    <r>
      <rPr>
        <sz val="10"/>
        <rFont val="Tahoma"/>
        <charset val="134"/>
      </rPr>
      <t>12473</t>
    </r>
  </si>
  <si>
    <r>
      <rPr>
        <sz val="10"/>
        <rFont val="Tahoma"/>
        <charset val="134"/>
      </rPr>
      <t>139</t>
    </r>
  </si>
  <si>
    <r>
      <rPr>
        <sz val="10"/>
        <rFont val="Tahoma"/>
        <charset val="134"/>
      </rPr>
      <t>03-04/10/19</t>
    </r>
  </si>
  <si>
    <r>
      <rPr>
        <sz val="10"/>
        <rFont val="Tahoma"/>
        <charset val="134"/>
      </rPr>
      <t>13233</t>
    </r>
  </si>
  <si>
    <r>
      <rPr>
        <sz val="11"/>
        <rFont val="Tahoma"/>
        <charset val="134"/>
      </rPr>
      <t>324</t>
    </r>
  </si>
  <si>
    <r>
      <rPr>
        <sz val="11"/>
        <rFont val="Tahoma"/>
        <charset val="134"/>
      </rPr>
      <t>400</t>
    </r>
  </si>
  <si>
    <r>
      <rPr>
        <sz val="11"/>
        <rFont val="Tahoma"/>
        <charset val="134"/>
      </rPr>
      <t>Total Amount</t>
    </r>
  </si>
  <si>
    <t>P191009122947489</t>
  </si>
  <si>
    <t>depoait 1st</t>
  </si>
  <si>
    <t>deposit 2nd</t>
  </si>
  <si>
    <t>deposit 3rd</t>
  </si>
  <si>
    <t>booking list 1st</t>
  </si>
  <si>
    <t>booking list 2nd</t>
  </si>
  <si>
    <t>booking list 3rd</t>
  </si>
  <si>
    <t>remaining balance</t>
  </si>
  <si>
    <r>
      <rPr>
        <sz val="9"/>
        <rFont val="Trebuchet MS"/>
        <charset val="134"/>
      </rPr>
      <t>No.</t>
    </r>
  </si>
  <si>
    <r>
      <rPr>
        <sz val="9"/>
        <rFont val="Trebuchet MS"/>
        <charset val="134"/>
      </rPr>
      <t>Period of Stay</t>
    </r>
  </si>
  <si>
    <r>
      <rPr>
        <sz val="9"/>
        <rFont val="Trebuchet MS"/>
        <charset val="134"/>
      </rPr>
      <t>Room Night</t>
    </r>
  </si>
  <si>
    <r>
      <rPr>
        <sz val="9"/>
        <rFont val="Trebuchet MS"/>
        <charset val="134"/>
      </rPr>
      <t>No. of Room</t>
    </r>
  </si>
  <si>
    <r>
      <rPr>
        <sz val="9"/>
        <rFont val="Trebuchet MS"/>
        <charset val="134"/>
      </rPr>
      <t>Total RM NG</t>
    </r>
  </si>
  <si>
    <r>
      <rPr>
        <sz val="9"/>
        <rFont val="Trebuchet MS"/>
        <charset val="134"/>
      </rPr>
      <t>Price / Night</t>
    </r>
  </si>
  <si>
    <r>
      <rPr>
        <sz val="9"/>
        <rFont val="Trebuchet MS"/>
        <charset val="134"/>
      </rPr>
      <t>Total Rev.</t>
    </r>
  </si>
  <si>
    <r>
      <rPr>
        <sz val="9"/>
        <rFont val="Trebuchet MS"/>
        <charset val="134"/>
      </rPr>
      <t>Check-out Date</t>
    </r>
  </si>
  <si>
    <r>
      <rPr>
        <sz val="9"/>
        <rFont val="Trebuchet MS"/>
        <charset val="134"/>
      </rPr>
      <t>CIT Ref. Number</t>
    </r>
  </si>
  <si>
    <r>
      <rPr>
        <sz val="9"/>
        <rFont val="Trebuchet MS"/>
        <charset val="134"/>
      </rPr>
      <t>Chala No.6 Confirm No.</t>
    </r>
  </si>
  <si>
    <r>
      <rPr>
        <b/>
        <sz val="11"/>
        <rFont val="Arial"/>
        <charset val="134"/>
      </rPr>
      <t>Remark</t>
    </r>
  </si>
  <si>
    <r>
      <rPr>
        <sz val="9"/>
        <rFont val="Trebuchet MS"/>
        <charset val="134"/>
      </rPr>
      <t>i</t>
    </r>
  </si>
  <si>
    <r>
      <rPr>
        <sz val="9"/>
        <rFont val="Trebuchet MS"/>
        <charset val="134"/>
      </rPr>
      <t>30/09-05/10/19</t>
    </r>
  </si>
  <si>
    <r>
      <rPr>
        <sz val="9"/>
        <rFont val="Trebuchet MS"/>
        <charset val="134"/>
      </rPr>
      <t>5</t>
    </r>
  </si>
  <si>
    <r>
      <rPr>
        <sz val="9"/>
        <rFont val="Trebuchet MS"/>
        <charset val="134"/>
      </rPr>
      <t>1</t>
    </r>
  </si>
  <si>
    <r>
      <rPr>
        <sz val="9"/>
        <rFont val="Trebuchet MS"/>
        <charset val="134"/>
      </rPr>
      <t>4,540.00</t>
    </r>
  </si>
  <si>
    <r>
      <rPr>
        <sz val="9"/>
        <rFont val="Trebuchet MS"/>
        <charset val="134"/>
      </rPr>
      <t>22,700.00</t>
    </r>
  </si>
  <si>
    <r>
      <rPr>
        <sz val="9"/>
        <rFont val="Trebuchet MS"/>
        <charset val="134"/>
      </rPr>
      <t>05/10/2019</t>
    </r>
  </si>
  <si>
    <r>
      <rPr>
        <sz val="9"/>
        <rFont val="Trebuchet MS"/>
        <charset val="134"/>
      </rPr>
      <t>12842</t>
    </r>
  </si>
  <si>
    <r>
      <rPr>
        <sz val="9"/>
        <rFont val="Trebuchet MS"/>
        <charset val="134"/>
      </rPr>
      <t>2</t>
    </r>
  </si>
  <si>
    <r>
      <rPr>
        <sz val="9"/>
        <rFont val="Trebuchet MS"/>
        <charset val="134"/>
      </rPr>
      <t>02-06/10/19</t>
    </r>
  </si>
  <si>
    <r>
      <rPr>
        <sz val="9"/>
        <rFont val="Trebuchet MS"/>
        <charset val="134"/>
      </rPr>
      <t>4</t>
    </r>
  </si>
  <si>
    <r>
      <rPr>
        <sz val="9"/>
        <rFont val="Trebuchet MS"/>
        <charset val="134"/>
      </rPr>
      <t>5,200.00</t>
    </r>
  </si>
  <si>
    <r>
      <rPr>
        <sz val="9"/>
        <rFont val="Trebuchet MS"/>
        <charset val="134"/>
      </rPr>
      <t>20,800.00</t>
    </r>
  </si>
  <si>
    <r>
      <rPr>
        <sz val="9"/>
        <rFont val="Trebuchet MS"/>
        <charset val="134"/>
      </rPr>
      <t>06/10/2019</t>
    </r>
  </si>
  <si>
    <r>
      <rPr>
        <sz val="9"/>
        <rFont val="Trebuchet MS"/>
        <charset val="134"/>
      </rPr>
      <t>13187</t>
    </r>
  </si>
  <si>
    <r>
      <rPr>
        <sz val="9"/>
        <rFont val="Trebuchet MS"/>
        <charset val="134"/>
      </rPr>
      <t>3</t>
    </r>
  </si>
  <si>
    <r>
      <rPr>
        <sz val="9"/>
        <rFont val="Trebuchet MS"/>
        <charset val="134"/>
      </rPr>
      <t>6,700.00</t>
    </r>
  </si>
  <si>
    <r>
      <rPr>
        <sz val="9"/>
        <rFont val="Trebuchet MS"/>
        <charset val="134"/>
      </rPr>
      <t>26,800.00</t>
    </r>
  </si>
  <si>
    <r>
      <rPr>
        <sz val="9"/>
        <rFont val="Trebuchet MS"/>
        <charset val="134"/>
      </rPr>
      <t>13282</t>
    </r>
  </si>
  <si>
    <r>
      <rPr>
        <sz val="9"/>
        <rFont val="Trebuchet MS"/>
        <charset val="134"/>
      </rPr>
      <t>03-06/10/19</t>
    </r>
  </si>
  <si>
    <r>
      <rPr>
        <sz val="9"/>
        <rFont val="Trebuchet MS"/>
        <charset val="134"/>
      </rPr>
      <t>4,100.00</t>
    </r>
  </si>
  <si>
    <r>
      <rPr>
        <sz val="9"/>
        <rFont val="Trebuchet MS"/>
        <charset val="134"/>
      </rPr>
      <t>12,300.00</t>
    </r>
  </si>
  <si>
    <r>
      <rPr>
        <sz val="9"/>
        <rFont val="Trebuchet MS"/>
        <charset val="134"/>
      </rPr>
      <t>12508</t>
    </r>
  </si>
  <si>
    <r>
      <rPr>
        <sz val="9"/>
        <rFont val="Trebuchet MS"/>
        <charset val="134"/>
      </rPr>
      <t>03-07/10/19</t>
    </r>
  </si>
  <si>
    <r>
      <rPr>
        <sz val="9"/>
        <rFont val="Trebuchet MS"/>
        <charset val="134"/>
      </rPr>
      <t>07/10/2019</t>
    </r>
  </si>
  <si>
    <r>
      <rPr>
        <sz val="9"/>
        <rFont val="Trebuchet MS"/>
        <charset val="134"/>
      </rPr>
      <t>12847</t>
    </r>
  </si>
  <si>
    <r>
      <rPr>
        <sz val="9"/>
        <rFont val="Trebuchet MS"/>
        <charset val="134"/>
      </rPr>
      <t>6</t>
    </r>
  </si>
  <si>
    <r>
      <rPr>
        <sz val="9"/>
        <rFont val="Trebuchet MS"/>
        <charset val="134"/>
      </rPr>
      <t>12848</t>
    </r>
  </si>
  <si>
    <r>
      <rPr>
        <sz val="9"/>
        <rFont val="Trebuchet MS"/>
        <charset val="134"/>
      </rPr>
      <t>7</t>
    </r>
  </si>
  <si>
    <r>
      <rPr>
        <sz val="9"/>
        <rFont val="Trebuchet MS"/>
        <charset val="134"/>
      </rPr>
      <t>04-07/10/19</t>
    </r>
  </si>
  <si>
    <r>
      <rPr>
        <sz val="9"/>
        <rFont val="Trebuchet MS"/>
        <charset val="134"/>
      </rPr>
      <t>5,000.00</t>
    </r>
  </si>
  <si>
    <r>
      <rPr>
        <sz val="9"/>
        <rFont val="Trebuchet MS"/>
        <charset val="134"/>
      </rPr>
      <t>15,000.00</t>
    </r>
  </si>
  <si>
    <r>
      <rPr>
        <sz val="9"/>
        <rFont val="Trebuchet MS"/>
        <charset val="134"/>
      </rPr>
      <t>12696</t>
    </r>
  </si>
  <si>
    <r>
      <rPr>
        <sz val="9"/>
        <rFont val="Trebuchet MS"/>
        <charset val="134"/>
      </rPr>
      <t>8</t>
    </r>
  </si>
  <si>
    <r>
      <rPr>
        <sz val="9"/>
        <rFont val="Trebuchet MS"/>
        <charset val="134"/>
      </rPr>
      <t>04-05/10/19</t>
    </r>
  </si>
  <si>
    <r>
      <rPr>
        <sz val="9"/>
        <rFont val="Trebuchet MS"/>
        <charset val="134"/>
      </rPr>
      <t>4,900.00</t>
    </r>
  </si>
  <si>
    <r>
      <rPr>
        <sz val="9"/>
        <rFont val="Trebuchet MS"/>
        <charset val="134"/>
      </rPr>
      <t>12747</t>
    </r>
  </si>
  <si>
    <r>
      <rPr>
        <sz val="9"/>
        <rFont val="Trebuchet MS"/>
        <charset val="134"/>
      </rPr>
      <t>9</t>
    </r>
  </si>
  <si>
    <r>
      <rPr>
        <sz val="9"/>
        <rFont val="Trebuchet MS"/>
        <charset val="134"/>
      </rPr>
      <t>05-08/10/19</t>
    </r>
  </si>
  <si>
    <r>
      <rPr>
        <sz val="9"/>
        <rFont val="Trebuchet MS"/>
        <charset val="134"/>
      </rPr>
      <t>4,616.67</t>
    </r>
  </si>
  <si>
    <r>
      <rPr>
        <sz val="9"/>
        <rFont val="Trebuchet MS"/>
        <charset val="134"/>
      </rPr>
      <t>13,850.00</t>
    </r>
  </si>
  <si>
    <r>
      <rPr>
        <sz val="9"/>
        <rFont val="Trebuchet MS"/>
        <charset val="134"/>
      </rPr>
      <t>08/10/2019</t>
    </r>
  </si>
  <si>
    <r>
      <rPr>
        <sz val="9"/>
        <rFont val="Trebuchet MS"/>
        <charset val="134"/>
      </rPr>
      <t>12748</t>
    </r>
  </si>
  <si>
    <r>
      <rPr>
        <sz val="9"/>
        <rFont val="Trebuchet MS"/>
        <charset val="134"/>
      </rPr>
      <t>10</t>
    </r>
  </si>
  <si>
    <r>
      <rPr>
        <sz val="9"/>
        <rFont val="Trebuchet MS"/>
        <charset val="134"/>
      </rPr>
      <t>05-07/10/19</t>
    </r>
  </si>
  <si>
    <r>
      <rPr>
        <sz val="9"/>
        <rFont val="Trebuchet MS"/>
        <charset val="134"/>
      </rPr>
      <t>8,200.00</t>
    </r>
  </si>
  <si>
    <r>
      <rPr>
        <sz val="9"/>
        <rFont val="Trebuchet MS"/>
        <charset val="134"/>
      </rPr>
      <t>12301</t>
    </r>
  </si>
  <si>
    <r>
      <rPr>
        <sz val="9"/>
        <rFont val="Trebuchet MS"/>
        <charset val="134"/>
      </rPr>
      <t>11</t>
    </r>
  </si>
  <si>
    <r>
      <rPr>
        <sz val="9"/>
        <rFont val="Trebuchet MS"/>
        <charset val="134"/>
      </rPr>
      <t>4,800.00</t>
    </r>
  </si>
  <si>
    <r>
      <rPr>
        <sz val="9"/>
        <rFont val="Trebuchet MS"/>
        <charset val="134"/>
      </rPr>
      <t>19,200.00</t>
    </r>
  </si>
  <si>
    <r>
      <rPr>
        <sz val="9"/>
        <rFont val="Trebuchet MS"/>
        <charset val="134"/>
      </rPr>
      <t>13665</t>
    </r>
  </si>
  <si>
    <r>
      <rPr>
        <sz val="9"/>
        <rFont val="Trebuchet MS"/>
        <charset val="134"/>
      </rPr>
      <t>12</t>
    </r>
  </si>
  <si>
    <r>
      <rPr>
        <sz val="9"/>
        <rFont val="Trebuchet MS"/>
        <charset val="134"/>
      </rPr>
      <t>4,716.67</t>
    </r>
  </si>
  <si>
    <r>
      <rPr>
        <sz val="9"/>
        <rFont val="Trebuchet MS"/>
        <charset val="134"/>
      </rPr>
      <t>14,150.00</t>
    </r>
  </si>
  <si>
    <r>
      <rPr>
        <sz val="9"/>
        <rFont val="Trebuchet MS"/>
        <charset val="134"/>
      </rPr>
      <t>13550</t>
    </r>
  </si>
  <si>
    <r>
      <rPr>
        <sz val="9"/>
        <rFont val="Trebuchet MS"/>
        <charset val="134"/>
      </rPr>
      <t>13</t>
    </r>
  </si>
  <si>
    <r>
      <rPr>
        <sz val="9"/>
        <rFont val="Trebuchet MS"/>
        <charset val="134"/>
      </rPr>
      <t>05-06/10/19</t>
    </r>
  </si>
  <si>
    <r>
      <rPr>
        <sz val="9"/>
        <rFont val="Trebuchet MS"/>
        <charset val="134"/>
      </rPr>
      <t>13153</t>
    </r>
  </si>
  <si>
    <r>
      <rPr>
        <sz val="9"/>
        <rFont val="Trebuchet MS"/>
        <charset val="134"/>
      </rPr>
      <t>14</t>
    </r>
  </si>
  <si>
    <r>
      <rPr>
        <sz val="9"/>
        <rFont val="Trebuchet MS"/>
        <charset val="134"/>
      </rPr>
      <t>5,050.00</t>
    </r>
  </si>
  <si>
    <r>
      <rPr>
        <sz val="9"/>
        <rFont val="Trebuchet MS"/>
        <charset val="134"/>
      </rPr>
      <t>10,100.00</t>
    </r>
  </si>
  <si>
    <r>
      <rPr>
        <sz val="9"/>
        <rFont val="Trebuchet MS"/>
        <charset val="134"/>
      </rPr>
      <t>12697</t>
    </r>
  </si>
  <si>
    <r>
      <rPr>
        <sz val="9"/>
        <rFont val="Trebuchet MS"/>
        <charset val="134"/>
      </rPr>
      <t>15</t>
    </r>
  </si>
  <si>
    <r>
      <rPr>
        <sz val="9"/>
        <rFont val="Trebuchet MS"/>
        <charset val="134"/>
      </rPr>
      <t>06-10/09/19</t>
    </r>
  </si>
  <si>
    <r>
      <rPr>
        <sz val="9"/>
        <rFont val="Trebuchet MS"/>
        <charset val="134"/>
      </rPr>
      <t>09/10/2019</t>
    </r>
  </si>
  <si>
    <r>
      <rPr>
        <sz val="9"/>
        <rFont val="Trebuchet MS"/>
        <charset val="134"/>
      </rPr>
      <t>12355</t>
    </r>
  </si>
  <si>
    <r>
      <rPr>
        <sz val="9"/>
        <rFont val="Trebuchet MS"/>
        <charset val="134"/>
      </rPr>
      <t>16</t>
    </r>
  </si>
  <si>
    <r>
      <rPr>
        <sz val="9"/>
        <rFont val="Trebuchet MS"/>
        <charset val="134"/>
      </rPr>
      <t>06-08/10/19</t>
    </r>
  </si>
  <si>
    <r>
      <rPr>
        <sz val="9"/>
        <rFont val="Trebuchet MS"/>
        <charset val="134"/>
      </rPr>
      <t>10,400.00</t>
    </r>
  </si>
  <si>
    <r>
      <rPr>
        <sz val="9"/>
        <rFont val="Trebuchet MS"/>
        <charset val="134"/>
      </rPr>
      <t>13569</t>
    </r>
  </si>
  <si>
    <r>
      <rPr>
        <sz val="9"/>
        <rFont val="Trebuchet MS"/>
        <charset val="134"/>
      </rPr>
      <t>17</t>
    </r>
  </si>
  <si>
    <r>
      <rPr>
        <sz val="9"/>
        <rFont val="Trebuchet MS"/>
        <charset val="134"/>
      </rPr>
      <t>07-08/10/19</t>
    </r>
  </si>
  <si>
    <r>
      <rPr>
        <sz val="9"/>
        <rFont val="Trebuchet MS"/>
        <charset val="134"/>
      </rPr>
      <t>3,800.00</t>
    </r>
  </si>
  <si>
    <r>
      <rPr>
        <sz val="9"/>
        <rFont val="Trebuchet MS"/>
        <charset val="134"/>
      </rPr>
      <t>7,600.00</t>
    </r>
  </si>
  <si>
    <r>
      <rPr>
        <sz val="9"/>
        <rFont val="Trebuchet MS"/>
        <charset val="134"/>
      </rPr>
      <t>12357</t>
    </r>
  </si>
  <si>
    <r>
      <rPr>
        <sz val="9"/>
        <rFont val="Trebuchet MS"/>
        <charset val="134"/>
      </rPr>
      <t>18</t>
    </r>
  </si>
  <si>
    <r>
      <rPr>
        <sz val="9"/>
        <rFont val="Trebuchet MS"/>
        <charset val="134"/>
      </rPr>
      <t>08-10/10/19</t>
    </r>
  </si>
  <si>
    <r>
      <rPr>
        <sz val="9"/>
        <rFont val="Trebuchet MS"/>
        <charset val="134"/>
      </rPr>
      <t>3,750.00</t>
    </r>
  </si>
  <si>
    <r>
      <rPr>
        <sz val="9"/>
        <rFont val="Trebuchet MS"/>
        <charset val="134"/>
      </rPr>
      <t>7,500.00</t>
    </r>
  </si>
  <si>
    <r>
      <rPr>
        <sz val="9"/>
        <rFont val="Trebuchet MS"/>
        <charset val="134"/>
      </rPr>
      <t>10/10/2019</t>
    </r>
  </si>
  <si>
    <r>
      <rPr>
        <sz val="9"/>
        <rFont val="Trebuchet MS"/>
        <charset val="134"/>
      </rPr>
      <t>13562</t>
    </r>
  </si>
  <si>
    <r>
      <rPr>
        <sz val="9"/>
        <rFont val="Trebuchet MS"/>
        <charset val="134"/>
      </rPr>
      <t>19</t>
    </r>
  </si>
  <si>
    <r>
      <rPr>
        <sz val="9"/>
        <rFont val="Trebuchet MS"/>
        <charset val="134"/>
      </rPr>
      <t>3,450.00</t>
    </r>
  </si>
  <si>
    <r>
      <rPr>
        <sz val="9"/>
        <rFont val="Trebuchet MS"/>
        <charset val="134"/>
      </rPr>
      <t>6,900.00</t>
    </r>
  </si>
  <si>
    <r>
      <rPr>
        <sz val="9"/>
        <rFont val="Trebuchet MS"/>
        <charset val="134"/>
      </rPr>
      <t>13747</t>
    </r>
  </si>
  <si>
    <r>
      <rPr>
        <sz val="9"/>
        <rFont val="Trebuchet MS"/>
        <charset val="134"/>
      </rPr>
      <t>20</t>
    </r>
  </si>
  <si>
    <r>
      <rPr>
        <sz val="9"/>
        <rFont val="Trebuchet MS"/>
        <charset val="134"/>
      </rPr>
      <t>13645</t>
    </r>
  </si>
  <si>
    <r>
      <rPr>
        <sz val="9"/>
        <rFont val="Trebuchet MS"/>
        <charset val="134"/>
      </rPr>
      <t>21</t>
    </r>
  </si>
  <si>
    <r>
      <rPr>
        <sz val="9"/>
        <rFont val="Trebuchet MS"/>
        <charset val="134"/>
      </rPr>
      <t>08-12/10/19</t>
    </r>
  </si>
  <si>
    <r>
      <rPr>
        <sz val="9"/>
        <rFont val="Trebuchet MS"/>
        <charset val="134"/>
      </rPr>
      <t>12/10/2019</t>
    </r>
  </si>
  <si>
    <r>
      <rPr>
        <sz val="9"/>
        <rFont val="Trebuchet MS"/>
        <charset val="134"/>
      </rPr>
      <t>13710</t>
    </r>
  </si>
  <si>
    <r>
      <rPr>
        <sz val="9"/>
        <rFont val="Trebuchet MS"/>
        <charset val="134"/>
      </rPr>
      <t>22</t>
    </r>
  </si>
  <si>
    <r>
      <rPr>
        <sz val="9"/>
        <rFont val="Trebuchet MS"/>
        <charset val="134"/>
      </rPr>
      <t>09-11/10/19</t>
    </r>
  </si>
  <si>
    <r>
      <rPr>
        <sz val="9"/>
        <rFont val="Trebuchet MS"/>
        <charset val="134"/>
      </rPr>
      <t>22,500.00</t>
    </r>
  </si>
  <si>
    <r>
      <rPr>
        <sz val="9"/>
        <rFont val="Trebuchet MS"/>
        <charset val="134"/>
      </rPr>
      <t>11/10/2019</t>
    </r>
  </si>
  <si>
    <r>
      <rPr>
        <sz val="9"/>
        <rFont val="Trebuchet MS"/>
        <charset val="134"/>
      </rPr>
      <t>13753</t>
    </r>
  </si>
  <si>
    <r>
      <rPr>
        <sz val="9"/>
        <rFont val="Trebuchet MS"/>
        <charset val="134"/>
      </rPr>
      <t>23</t>
    </r>
  </si>
  <si>
    <r>
      <rPr>
        <sz val="9"/>
        <rFont val="Trebuchet MS"/>
        <charset val="134"/>
      </rPr>
      <t>13656</t>
    </r>
  </si>
  <si>
    <r>
      <rPr>
        <sz val="9"/>
        <rFont val="Trebuchet MS"/>
        <charset val="134"/>
      </rPr>
      <t>24</t>
    </r>
  </si>
  <si>
    <r>
      <rPr>
        <sz val="9"/>
        <rFont val="Trebuchet MS"/>
        <charset val="134"/>
      </rPr>
      <t>10-13/10/19</t>
    </r>
  </si>
  <si>
    <r>
      <rPr>
        <sz val="9"/>
        <rFont val="Trebuchet MS"/>
        <charset val="134"/>
      </rPr>
      <t>3,600.00</t>
    </r>
  </si>
  <si>
    <r>
      <rPr>
        <sz val="9"/>
        <rFont val="Trebuchet MS"/>
        <charset val="134"/>
      </rPr>
      <t>10,800.00</t>
    </r>
  </si>
  <si>
    <r>
      <rPr>
        <sz val="9"/>
        <rFont val="Trebuchet MS"/>
        <charset val="134"/>
      </rPr>
      <t>13/10/2019</t>
    </r>
  </si>
  <si>
    <r>
      <rPr>
        <sz val="9"/>
        <rFont val="Trebuchet MS"/>
        <charset val="134"/>
      </rPr>
      <t>13299</t>
    </r>
  </si>
  <si>
    <r>
      <rPr>
        <sz val="9"/>
        <rFont val="Trebuchet MS"/>
        <charset val="134"/>
      </rPr>
      <t>25</t>
    </r>
  </si>
  <si>
    <r>
      <rPr>
        <sz val="9"/>
        <rFont val="Trebuchet MS"/>
        <charset val="134"/>
      </rPr>
      <t>10-14/10/19</t>
    </r>
  </si>
  <si>
    <r>
      <rPr>
        <sz val="9"/>
        <rFont val="Trebuchet MS"/>
        <charset val="134"/>
      </rPr>
      <t>3,700.00</t>
    </r>
  </si>
  <si>
    <r>
      <rPr>
        <sz val="9"/>
        <rFont val="Trebuchet MS"/>
        <charset val="134"/>
      </rPr>
      <t>14,800.00</t>
    </r>
  </si>
  <si>
    <r>
      <rPr>
        <sz val="9"/>
        <rFont val="Trebuchet MS"/>
        <charset val="134"/>
      </rPr>
      <t>14/10/2019</t>
    </r>
  </si>
  <si>
    <r>
      <rPr>
        <sz val="9"/>
        <rFont val="Trebuchet MS"/>
        <charset val="134"/>
      </rPr>
      <t>13216</t>
    </r>
  </si>
  <si>
    <r>
      <rPr>
        <sz val="9"/>
        <rFont val="Trebuchet MS"/>
        <charset val="134"/>
      </rPr>
      <t>26</t>
    </r>
  </si>
  <si>
    <r>
      <rPr>
        <sz val="9"/>
        <rFont val="Trebuchet MS"/>
        <charset val="134"/>
      </rPr>
      <t>11-12/10/19</t>
    </r>
  </si>
  <si>
    <r>
      <rPr>
        <sz val="9"/>
        <rFont val="Trebuchet MS"/>
        <charset val="134"/>
      </rPr>
      <t>13797</t>
    </r>
  </si>
  <si>
    <r>
      <rPr>
        <sz val="9"/>
        <rFont val="Trebuchet MS"/>
        <charset val="134"/>
      </rPr>
      <t>27</t>
    </r>
  </si>
  <si>
    <r>
      <rPr>
        <sz val="9"/>
        <rFont val="Trebuchet MS"/>
        <charset val="134"/>
      </rPr>
      <t>13798</t>
    </r>
  </si>
  <si>
    <r>
      <rPr>
        <sz val="9"/>
        <rFont val="Trebuchet MS"/>
        <charset val="134"/>
      </rPr>
      <t>28</t>
    </r>
  </si>
  <si>
    <r>
      <rPr>
        <sz val="9"/>
        <rFont val="Trebuchet MS"/>
        <charset val="134"/>
      </rPr>
      <t>12-15/10/19</t>
    </r>
  </si>
  <si>
    <r>
      <rPr>
        <sz val="9"/>
        <rFont val="Trebuchet MS"/>
        <charset val="134"/>
      </rPr>
      <t>11,250.00</t>
    </r>
  </si>
  <si>
    <r>
      <rPr>
        <sz val="9"/>
        <rFont val="Trebuchet MS"/>
        <charset val="134"/>
      </rPr>
      <t>15/10/2019</t>
    </r>
  </si>
  <si>
    <r>
      <rPr>
        <sz val="9"/>
        <rFont val="Trebuchet MS"/>
        <charset val="134"/>
      </rPr>
      <t>13640</t>
    </r>
  </si>
  <si>
    <r>
      <rPr>
        <sz val="9"/>
        <rFont val="Trebuchet MS"/>
        <charset val="134"/>
      </rPr>
      <t>29</t>
    </r>
  </si>
  <si>
    <r>
      <rPr>
        <sz val="9"/>
        <rFont val="Trebuchet MS"/>
        <charset val="134"/>
      </rPr>
      <t>13-14/10/19</t>
    </r>
  </si>
  <si>
    <r>
      <rPr>
        <sz val="9"/>
        <rFont val="Trebuchet MS"/>
        <charset val="134"/>
      </rPr>
      <t>13824</t>
    </r>
  </si>
  <si>
    <r>
      <rPr>
        <sz val="9"/>
        <rFont val="Trebuchet MS"/>
        <charset val="134"/>
      </rPr>
      <t>30</t>
    </r>
  </si>
  <si>
    <r>
      <rPr>
        <sz val="9"/>
        <rFont val="Trebuchet MS"/>
        <charset val="134"/>
      </rPr>
      <t>14-17/10/19</t>
    </r>
  </si>
  <si>
    <r>
      <rPr>
        <sz val="9"/>
        <rFont val="Trebuchet MS"/>
        <charset val="134"/>
      </rPr>
      <t>15,600.00</t>
    </r>
  </si>
  <si>
    <r>
      <rPr>
        <sz val="9"/>
        <rFont val="Trebuchet MS"/>
        <charset val="134"/>
      </rPr>
      <t>17/10/2019</t>
    </r>
  </si>
  <si>
    <r>
      <rPr>
        <sz val="9"/>
        <rFont val="Trebuchet MS"/>
        <charset val="134"/>
      </rPr>
      <t>13869</t>
    </r>
  </si>
  <si>
    <r>
      <rPr>
        <sz val="9"/>
        <rFont val="Trebuchet MS"/>
        <charset val="134"/>
      </rPr>
      <t>31</t>
    </r>
  </si>
  <si>
    <r>
      <rPr>
        <sz val="9"/>
        <rFont val="Trebuchet MS"/>
        <charset val="134"/>
      </rPr>
      <t>15-17/10/19</t>
    </r>
  </si>
  <si>
    <r>
      <rPr>
        <sz val="9"/>
        <rFont val="Trebuchet MS"/>
        <charset val="134"/>
      </rPr>
      <t>13711</t>
    </r>
  </si>
  <si>
    <r>
      <rPr>
        <sz val="9"/>
        <rFont val="Trebuchet MS"/>
        <charset val="134"/>
      </rPr>
      <t>32</t>
    </r>
  </si>
  <si>
    <r>
      <rPr>
        <sz val="9"/>
        <rFont val="Trebuchet MS"/>
        <charset val="134"/>
      </rPr>
      <t>15-18/10/19</t>
    </r>
  </si>
  <si>
    <r>
      <rPr>
        <sz val="9"/>
        <rFont val="Trebuchet MS"/>
        <charset val="134"/>
      </rPr>
      <t>3,500.00</t>
    </r>
  </si>
  <si>
    <r>
      <rPr>
        <sz val="9"/>
        <rFont val="Trebuchet MS"/>
        <charset val="134"/>
      </rPr>
      <t>10,500.00</t>
    </r>
  </si>
  <si>
    <r>
      <rPr>
        <sz val="9"/>
        <rFont val="Trebuchet MS"/>
        <charset val="134"/>
      </rPr>
      <t>18/10/2019</t>
    </r>
  </si>
  <si>
    <r>
      <rPr>
        <sz val="9"/>
        <rFont val="Trebuchet MS"/>
        <charset val="134"/>
      </rPr>
      <t>13878</t>
    </r>
  </si>
  <si>
    <r>
      <rPr>
        <sz val="9"/>
        <rFont val="Trebuchet MS"/>
        <charset val="134"/>
      </rPr>
      <t>33</t>
    </r>
  </si>
  <si>
    <r>
      <rPr>
        <sz val="9"/>
        <rFont val="Trebuchet MS"/>
        <charset val="134"/>
      </rPr>
      <t>7,400.00</t>
    </r>
  </si>
  <si>
    <r>
      <rPr>
        <sz val="9"/>
        <rFont val="Trebuchet MS"/>
        <charset val="134"/>
      </rPr>
      <t>13907</t>
    </r>
  </si>
  <si>
    <r>
      <rPr>
        <sz val="9"/>
        <rFont val="Trebuchet MS"/>
        <charset val="134"/>
      </rPr>
      <t>34</t>
    </r>
  </si>
  <si>
    <r>
      <rPr>
        <sz val="9"/>
        <rFont val="Trebuchet MS"/>
        <charset val="134"/>
      </rPr>
      <t>16-20/10/19</t>
    </r>
  </si>
  <si>
    <r>
      <rPr>
        <sz val="9"/>
        <rFont val="Trebuchet MS"/>
        <charset val="134"/>
      </rPr>
      <t>14,000.00</t>
    </r>
  </si>
  <si>
    <r>
      <rPr>
        <sz val="9"/>
        <rFont val="Trebuchet MS"/>
        <charset val="134"/>
      </rPr>
      <t>20/10/2019</t>
    </r>
  </si>
  <si>
    <r>
      <rPr>
        <sz val="9"/>
        <rFont val="Trebuchet MS"/>
        <charset val="134"/>
      </rPr>
      <t>13849</t>
    </r>
  </si>
  <si>
    <r>
      <rPr>
        <sz val="9"/>
        <rFont val="Trebuchet MS"/>
        <charset val="134"/>
      </rPr>
      <t>35</t>
    </r>
  </si>
  <si>
    <r>
      <rPr>
        <sz val="9"/>
        <rFont val="Trebuchet MS"/>
        <charset val="134"/>
      </rPr>
      <t>16-18/10/19</t>
    </r>
  </si>
  <si>
    <r>
      <rPr>
        <sz val="9"/>
        <rFont val="Trebuchet MS"/>
        <charset val="134"/>
      </rPr>
      <t>3,250.00</t>
    </r>
  </si>
  <si>
    <r>
      <rPr>
        <sz val="9"/>
        <rFont val="Trebuchet MS"/>
        <charset val="134"/>
      </rPr>
      <t>6,500.00</t>
    </r>
  </si>
  <si>
    <r>
      <rPr>
        <sz val="9"/>
        <rFont val="Trebuchet MS"/>
        <charset val="134"/>
      </rPr>
      <t>13935</t>
    </r>
  </si>
  <si>
    <r>
      <rPr>
        <sz val="9"/>
        <rFont val="Trebuchet MS"/>
        <charset val="134"/>
      </rPr>
      <t>36</t>
    </r>
  </si>
  <si>
    <r>
      <rPr>
        <sz val="9"/>
        <rFont val="Trebuchet MS"/>
        <charset val="134"/>
      </rPr>
      <t>18-19/10/19</t>
    </r>
  </si>
  <si>
    <r>
      <rPr>
        <sz val="9"/>
        <rFont val="Trebuchet MS"/>
        <charset val="134"/>
      </rPr>
      <t>19/10/2019</t>
    </r>
  </si>
  <si>
    <r>
      <rPr>
        <sz val="9"/>
        <rFont val="Trebuchet MS"/>
        <charset val="134"/>
      </rPr>
      <t>13955</t>
    </r>
  </si>
  <si>
    <r>
      <rPr>
        <sz val="9"/>
        <rFont val="Trebuchet MS"/>
        <charset val="134"/>
      </rPr>
      <t>37</t>
    </r>
  </si>
  <si>
    <r>
      <rPr>
        <sz val="9"/>
        <rFont val="Trebuchet MS"/>
        <charset val="134"/>
      </rPr>
      <t>13954</t>
    </r>
  </si>
  <si>
    <r>
      <rPr>
        <sz val="9"/>
        <rFont val="Trebuchet MS"/>
        <charset val="134"/>
      </rPr>
      <t>38</t>
    </r>
  </si>
  <si>
    <r>
      <rPr>
        <sz val="9"/>
        <rFont val="Trebuchet MS"/>
        <charset val="134"/>
      </rPr>
      <t>13965</t>
    </r>
  </si>
  <si>
    <r>
      <rPr>
        <sz val="9"/>
        <rFont val="Trebuchet MS"/>
        <charset val="134"/>
      </rPr>
      <t>39</t>
    </r>
  </si>
  <si>
    <r>
      <rPr>
        <sz val="9"/>
        <rFont val="Trebuchet MS"/>
        <charset val="134"/>
      </rPr>
      <t>13879</t>
    </r>
  </si>
  <si>
    <r>
      <rPr>
        <sz val="9"/>
        <rFont val="Trebuchet MS"/>
        <charset val="134"/>
      </rPr>
      <t>40</t>
    </r>
  </si>
  <si>
    <r>
      <rPr>
        <sz val="9"/>
        <rFont val="Trebuchet MS"/>
        <charset val="134"/>
      </rPr>
      <t>19-21/10/19</t>
    </r>
  </si>
  <si>
    <r>
      <rPr>
        <sz val="9"/>
        <rFont val="Trebuchet MS"/>
        <charset val="134"/>
      </rPr>
      <t>21/10/2019</t>
    </r>
  </si>
  <si>
    <r>
      <rPr>
        <sz val="9"/>
        <rFont val="Trebuchet MS"/>
        <charset val="134"/>
      </rPr>
      <t>13130</t>
    </r>
  </si>
  <si>
    <r>
      <rPr>
        <sz val="9"/>
        <rFont val="Trebuchet MS"/>
        <charset val="134"/>
      </rPr>
      <t>41</t>
    </r>
  </si>
  <si>
    <r>
      <rPr>
        <sz val="9"/>
        <rFont val="Trebuchet MS"/>
        <charset val="134"/>
      </rPr>
      <t>20-23/10/19</t>
    </r>
  </si>
  <si>
    <r>
      <rPr>
        <sz val="9"/>
        <rFont val="Trebuchet MS"/>
        <charset val="134"/>
      </rPr>
      <t>9,750.00</t>
    </r>
  </si>
  <si>
    <r>
      <rPr>
        <sz val="9"/>
        <rFont val="Trebuchet MS"/>
        <charset val="134"/>
      </rPr>
      <t>23/10/2019</t>
    </r>
  </si>
  <si>
    <r>
      <rPr>
        <sz val="9"/>
        <rFont val="Trebuchet MS"/>
        <charset val="134"/>
      </rPr>
      <t>14000</t>
    </r>
  </si>
  <si>
    <r>
      <rPr>
        <sz val="9"/>
        <rFont val="Trebuchet MS"/>
        <charset val="134"/>
      </rPr>
      <t>42</t>
    </r>
  </si>
  <si>
    <r>
      <rPr>
        <sz val="9"/>
        <rFont val="Trebuchet MS"/>
        <charset val="134"/>
      </rPr>
      <t>22-23/10/19</t>
    </r>
  </si>
  <si>
    <r>
      <rPr>
        <sz val="9"/>
        <rFont val="Trebuchet MS"/>
        <charset val="134"/>
      </rPr>
      <t>14071</t>
    </r>
  </si>
  <si>
    <r>
      <rPr>
        <sz val="9"/>
        <rFont val="Trebuchet MS"/>
        <charset val="134"/>
      </rPr>
      <t>43</t>
    </r>
  </si>
  <si>
    <r>
      <rPr>
        <sz val="9"/>
        <rFont val="Trebuchet MS"/>
        <charset val="134"/>
      </rPr>
      <t>22-24/10/19</t>
    </r>
  </si>
  <si>
    <r>
      <rPr>
        <sz val="9"/>
        <rFont val="Trebuchet MS"/>
        <charset val="134"/>
      </rPr>
      <t>24/10/2019</t>
    </r>
  </si>
  <si>
    <r>
      <rPr>
        <sz val="9"/>
        <rFont val="Trebuchet MS"/>
        <charset val="134"/>
      </rPr>
      <t>13911</t>
    </r>
  </si>
  <si>
    <r>
      <rPr>
        <sz val="9"/>
        <rFont val="Trebuchet MS"/>
        <charset val="134"/>
      </rPr>
      <t>44</t>
    </r>
  </si>
  <si>
    <r>
      <rPr>
        <sz val="9"/>
        <rFont val="Trebuchet MS"/>
        <charset val="134"/>
      </rPr>
      <t>23-25/10/19</t>
    </r>
  </si>
  <si>
    <r>
      <rPr>
        <sz val="9"/>
        <rFont val="Trebuchet MS"/>
        <charset val="134"/>
      </rPr>
      <t>22,200.00</t>
    </r>
  </si>
  <si>
    <r>
      <rPr>
        <sz val="9"/>
        <rFont val="Trebuchet MS"/>
        <charset val="134"/>
      </rPr>
      <t>25/10/2019</t>
    </r>
  </si>
  <si>
    <r>
      <rPr>
        <sz val="9"/>
        <rFont val="Trebuchet MS"/>
        <charset val="134"/>
      </rPr>
      <t>14013</t>
    </r>
  </si>
  <si>
    <r>
      <rPr>
        <sz val="9"/>
        <rFont val="Trebuchet MS"/>
        <charset val="134"/>
      </rPr>
      <t>45</t>
    </r>
  </si>
  <si>
    <r>
      <rPr>
        <sz val="9"/>
        <rFont val="Trebuchet MS"/>
        <charset val="134"/>
      </rPr>
      <t>23-26/10/19</t>
    </r>
  </si>
  <si>
    <r>
      <rPr>
        <sz val="9"/>
        <rFont val="Trebuchet MS"/>
        <charset val="134"/>
      </rPr>
      <t>26/10/2019</t>
    </r>
  </si>
  <si>
    <r>
      <rPr>
        <sz val="9"/>
        <rFont val="Trebuchet MS"/>
        <charset val="134"/>
      </rPr>
      <t>13392</t>
    </r>
  </si>
  <si>
    <r>
      <rPr>
        <sz val="9"/>
        <rFont val="Trebuchet MS"/>
        <charset val="134"/>
      </rPr>
      <t>46</t>
    </r>
  </si>
  <si>
    <r>
      <rPr>
        <sz val="9"/>
        <rFont val="Trebuchet MS"/>
        <charset val="134"/>
      </rPr>
      <t>14079</t>
    </r>
  </si>
  <si>
    <r>
      <rPr>
        <sz val="9"/>
        <rFont val="Trebuchet MS"/>
        <charset val="134"/>
      </rPr>
      <t>47</t>
    </r>
  </si>
  <si>
    <r>
      <rPr>
        <sz val="9"/>
        <rFont val="Trebuchet MS"/>
        <charset val="134"/>
      </rPr>
      <t>23-24/10/19</t>
    </r>
  </si>
  <si>
    <r>
      <rPr>
        <sz val="9"/>
        <rFont val="Trebuchet MS"/>
        <charset val="134"/>
      </rPr>
      <t>14078</t>
    </r>
  </si>
  <si>
    <r>
      <rPr>
        <sz val="9"/>
        <rFont val="Trebuchet MS"/>
        <charset val="134"/>
      </rPr>
      <t>48</t>
    </r>
  </si>
  <si>
    <r>
      <rPr>
        <sz val="9"/>
        <rFont val="Trebuchet MS"/>
        <charset val="134"/>
      </rPr>
      <t>13,000.00</t>
    </r>
  </si>
  <si>
    <r>
      <rPr>
        <sz val="9"/>
        <rFont val="Trebuchet MS"/>
        <charset val="134"/>
      </rPr>
      <t>14065</t>
    </r>
  </si>
  <si>
    <r>
      <rPr>
        <sz val="9"/>
        <rFont val="Trebuchet MS"/>
        <charset val="134"/>
      </rPr>
      <t>49</t>
    </r>
  </si>
  <si>
    <r>
      <rPr>
        <sz val="9"/>
        <rFont val="Trebuchet MS"/>
        <charset val="134"/>
      </rPr>
      <t>24-26/10/19</t>
    </r>
  </si>
  <si>
    <r>
      <rPr>
        <sz val="9"/>
        <rFont val="Trebuchet MS"/>
        <charset val="134"/>
      </rPr>
      <t>13916</t>
    </r>
  </si>
  <si>
    <r>
      <rPr>
        <sz val="9"/>
        <rFont val="Trebuchet MS"/>
        <charset val="134"/>
      </rPr>
      <t>50</t>
    </r>
  </si>
  <si>
    <r>
      <rPr>
        <sz val="9"/>
        <rFont val="Trebuchet MS"/>
        <charset val="134"/>
      </rPr>
      <t>24-25/10/19</t>
    </r>
  </si>
  <si>
    <r>
      <rPr>
        <sz val="9"/>
        <rFont val="Trebuchet MS"/>
        <charset val="134"/>
      </rPr>
      <t>13978</t>
    </r>
  </si>
  <si>
    <r>
      <rPr>
        <sz val="9"/>
        <rFont val="Trebuchet MS"/>
        <charset val="134"/>
      </rPr>
      <t>51</t>
    </r>
  </si>
  <si>
    <r>
      <rPr>
        <sz val="9"/>
        <rFont val="Trebuchet MS"/>
        <charset val="134"/>
      </rPr>
      <t>13998</t>
    </r>
  </si>
  <si>
    <r>
      <rPr>
        <sz val="9"/>
        <rFont val="Trebuchet MS"/>
        <charset val="134"/>
      </rPr>
      <t>52</t>
    </r>
  </si>
  <si>
    <r>
      <rPr>
        <sz val="9"/>
        <rFont val="Trebuchet MS"/>
        <charset val="134"/>
      </rPr>
      <t>25-27/10/19</t>
    </r>
  </si>
  <si>
    <r>
      <rPr>
        <sz val="9"/>
        <rFont val="Trebuchet MS"/>
        <charset val="134"/>
      </rPr>
      <t>27/10/2019</t>
    </r>
  </si>
  <si>
    <r>
      <rPr>
        <sz val="9"/>
        <rFont val="Trebuchet MS"/>
        <charset val="134"/>
      </rPr>
      <t>14080</t>
    </r>
  </si>
  <si>
    <r>
      <rPr>
        <sz val="9"/>
        <rFont val="Trebuchet MS"/>
        <charset val="134"/>
      </rPr>
      <t>53</t>
    </r>
  </si>
  <si>
    <r>
      <rPr>
        <sz val="9"/>
        <rFont val="Trebuchet MS"/>
        <charset val="134"/>
      </rPr>
      <t>7,000.00</t>
    </r>
  </si>
  <si>
    <r>
      <rPr>
        <sz val="9"/>
        <rFont val="Trebuchet MS"/>
        <charset val="134"/>
      </rPr>
      <t>14049</t>
    </r>
  </si>
  <si>
    <r>
      <rPr>
        <sz val="9"/>
        <rFont val="Trebuchet MS"/>
        <charset val="134"/>
      </rPr>
      <t>54</t>
    </r>
  </si>
  <si>
    <r>
      <rPr>
        <sz val="9"/>
        <rFont val="Trebuchet MS"/>
        <charset val="134"/>
      </rPr>
      <t>26-27/10/19</t>
    </r>
  </si>
  <si>
    <r>
      <rPr>
        <sz val="9"/>
        <rFont val="Trebuchet MS"/>
        <charset val="134"/>
      </rPr>
      <t>-</t>
    </r>
  </si>
  <si>
    <r>
      <rPr>
        <sz val="9"/>
        <rFont val="Trebuchet MS"/>
        <charset val="134"/>
      </rPr>
      <t>Comp (Barter)</t>
    </r>
  </si>
  <si>
    <r>
      <rPr>
        <sz val="9"/>
        <rFont val="Trebuchet MS"/>
        <charset val="134"/>
      </rPr>
      <t>55</t>
    </r>
  </si>
  <si>
    <r>
      <rPr>
        <sz val="9"/>
        <rFont val="Trebuchet MS"/>
        <charset val="134"/>
      </rPr>
      <t>27-31/10/19</t>
    </r>
  </si>
  <si>
    <r>
      <rPr>
        <sz val="9"/>
        <rFont val="Trebuchet MS"/>
        <charset val="134"/>
      </rPr>
      <t>31/10/2019</t>
    </r>
  </si>
  <si>
    <r>
      <rPr>
        <sz val="9"/>
        <rFont val="Trebuchet MS"/>
        <charset val="134"/>
      </rPr>
      <t>14063</t>
    </r>
  </si>
  <si>
    <r>
      <rPr>
        <sz val="9"/>
        <rFont val="Trebuchet MS"/>
        <charset val="134"/>
      </rPr>
      <t>56</t>
    </r>
  </si>
  <si>
    <r>
      <rPr>
        <sz val="9"/>
        <rFont val="Trebuchet MS"/>
        <charset val="134"/>
      </rPr>
      <t>27-29/10/19</t>
    </r>
  </si>
  <si>
    <r>
      <rPr>
        <sz val="9"/>
        <rFont val="Trebuchet MS"/>
        <charset val="134"/>
      </rPr>
      <t>29/10/2019</t>
    </r>
  </si>
  <si>
    <r>
      <rPr>
        <sz val="9"/>
        <rFont val="Trebuchet MS"/>
        <charset val="134"/>
      </rPr>
      <t>14045</t>
    </r>
  </si>
  <si>
    <r>
      <rPr>
        <sz val="9"/>
        <rFont val="Trebuchet MS"/>
        <charset val="134"/>
      </rPr>
      <t>57</t>
    </r>
  </si>
  <si>
    <r>
      <rPr>
        <sz val="9"/>
        <rFont val="Trebuchet MS"/>
        <charset val="134"/>
      </rPr>
      <t>27/10-01/11/19</t>
    </r>
  </si>
  <si>
    <r>
      <rPr>
        <sz val="9"/>
        <rFont val="Trebuchet MS"/>
        <charset val="134"/>
      </rPr>
      <t>18,500.00</t>
    </r>
  </si>
  <si>
    <r>
      <rPr>
        <sz val="9"/>
        <rFont val="Trebuchet MS"/>
        <charset val="134"/>
      </rPr>
      <t>01/11/2019</t>
    </r>
  </si>
  <si>
    <r>
      <rPr>
        <sz val="9"/>
        <rFont val="Trebuchet MS"/>
        <charset val="134"/>
      </rPr>
      <t>13943</t>
    </r>
  </si>
  <si>
    <r>
      <rPr>
        <sz val="9"/>
        <rFont val="Trebuchet MS"/>
        <charset val="134"/>
      </rPr>
      <t>58</t>
    </r>
  </si>
  <si>
    <r>
      <rPr>
        <sz val="9"/>
        <rFont val="Trebuchet MS"/>
        <charset val="134"/>
      </rPr>
      <t>28/10-01/11/19</t>
    </r>
  </si>
  <si>
    <r>
      <rPr>
        <sz val="9"/>
        <rFont val="Trebuchet MS"/>
        <charset val="134"/>
      </rPr>
      <t>14141</t>
    </r>
  </si>
  <si>
    <r>
      <rPr>
        <sz val="9"/>
        <rFont val="Trebuchet MS"/>
        <charset val="134"/>
      </rPr>
      <t>59</t>
    </r>
  </si>
  <si>
    <r>
      <rPr>
        <sz val="9"/>
        <rFont val="Trebuchet MS"/>
        <charset val="134"/>
      </rPr>
      <t>28-30/10/19</t>
    </r>
  </si>
  <si>
    <r>
      <rPr>
        <sz val="9"/>
        <rFont val="Trebuchet MS"/>
        <charset val="134"/>
      </rPr>
      <t>30/10/2019</t>
    </r>
  </si>
  <si>
    <r>
      <rPr>
        <sz val="9"/>
        <rFont val="Trebuchet MS"/>
        <charset val="134"/>
      </rPr>
      <t>14132</t>
    </r>
  </si>
  <si>
    <r>
      <rPr>
        <sz val="9"/>
        <rFont val="Trebuchet MS"/>
        <charset val="134"/>
      </rPr>
      <t>60</t>
    </r>
  </si>
  <si>
    <r>
      <rPr>
        <sz val="9"/>
        <rFont val="Trebuchet MS"/>
        <charset val="134"/>
      </rPr>
      <t>28-29/10/19</t>
    </r>
  </si>
  <si>
    <r>
      <rPr>
        <sz val="9"/>
        <rFont val="Trebuchet MS"/>
        <charset val="134"/>
      </rPr>
      <t>14161</t>
    </r>
  </si>
  <si>
    <r>
      <rPr>
        <sz val="9"/>
        <rFont val="Trebuchet MS"/>
        <charset val="134"/>
      </rPr>
      <t>61</t>
    </r>
  </si>
  <si>
    <r>
      <rPr>
        <sz val="9"/>
        <rFont val="Trebuchet MS"/>
        <charset val="134"/>
      </rPr>
      <t>29-31/10/19</t>
    </r>
  </si>
  <si>
    <r>
      <rPr>
        <sz val="9"/>
        <rFont val="Trebuchet MS"/>
        <charset val="134"/>
      </rPr>
      <t>14162</t>
    </r>
  </si>
  <si>
    <r>
      <rPr>
        <sz val="9"/>
        <rFont val="Trebuchet MS"/>
        <charset val="134"/>
      </rPr>
      <t>62</t>
    </r>
  </si>
  <si>
    <r>
      <rPr>
        <sz val="9"/>
        <rFont val="Trebuchet MS"/>
        <charset val="134"/>
      </rPr>
      <t>14108</t>
    </r>
  </si>
  <si>
    <r>
      <rPr>
        <sz val="9"/>
        <rFont val="Trebuchet MS"/>
        <charset val="134"/>
      </rPr>
      <t>63</t>
    </r>
  </si>
  <si>
    <r>
      <rPr>
        <sz val="9"/>
        <rFont val="Trebuchet MS"/>
        <charset val="134"/>
      </rPr>
      <t>29-30/10/19</t>
    </r>
  </si>
  <si>
    <r>
      <rPr>
        <sz val="9"/>
        <rFont val="Trebuchet MS"/>
        <charset val="134"/>
      </rPr>
      <t>14189</t>
    </r>
  </si>
  <si>
    <r>
      <rPr>
        <sz val="9"/>
        <rFont val="Trebuchet MS"/>
        <charset val="134"/>
      </rPr>
      <t>64</t>
    </r>
  </si>
  <si>
    <r>
      <rPr>
        <sz val="9"/>
        <rFont val="Trebuchet MS"/>
        <charset val="134"/>
      </rPr>
      <t>30-31/10/19</t>
    </r>
  </si>
  <si>
    <r>
      <rPr>
        <sz val="9"/>
        <rFont val="Trebuchet MS"/>
        <charset val="134"/>
      </rPr>
      <t>14025</t>
    </r>
  </si>
  <si>
    <r>
      <rPr>
        <sz val="9"/>
        <rFont val="Trebuchet MS"/>
        <charset val="134"/>
      </rPr>
      <t>65</t>
    </r>
  </si>
  <si>
    <r>
      <rPr>
        <sz val="9"/>
        <rFont val="Trebuchet MS"/>
        <charset val="134"/>
      </rPr>
      <t>14210</t>
    </r>
  </si>
  <si>
    <r>
      <rPr>
        <sz val="9"/>
        <rFont val="Trebuchet MS"/>
        <charset val="134"/>
      </rPr>
      <t>66</t>
    </r>
  </si>
  <si>
    <r>
      <rPr>
        <sz val="9"/>
        <rFont val="Trebuchet MS"/>
        <charset val="134"/>
      </rPr>
      <t>14226</t>
    </r>
  </si>
  <si>
    <r>
      <rPr>
        <sz val="9"/>
        <rFont val="Trebuchet MS"/>
        <charset val="134"/>
      </rPr>
      <t>67</t>
    </r>
  </si>
  <si>
    <r>
      <rPr>
        <sz val="9"/>
        <rFont val="Trebuchet MS"/>
        <charset val="134"/>
      </rPr>
      <t>31/10-03/11/19</t>
    </r>
  </si>
  <si>
    <r>
      <rPr>
        <sz val="9"/>
        <rFont val="Trebuchet MS"/>
        <charset val="134"/>
      </rPr>
      <t>13,100.00</t>
    </r>
  </si>
  <si>
    <r>
      <rPr>
        <sz val="9"/>
        <rFont val="Trebuchet MS"/>
        <charset val="134"/>
      </rPr>
      <t>03/11/2019</t>
    </r>
  </si>
  <si>
    <r>
      <rPr>
        <sz val="9"/>
        <rFont val="Trebuchet MS"/>
        <charset val="134"/>
      </rPr>
      <t>14128</t>
    </r>
  </si>
  <si>
    <r>
      <rPr>
        <sz val="9"/>
        <rFont val="Trebuchet MS"/>
        <charset val="134"/>
      </rPr>
      <t>68</t>
    </r>
  </si>
  <si>
    <r>
      <rPr>
        <sz val="9"/>
        <rFont val="Trebuchet MS"/>
        <charset val="134"/>
      </rPr>
      <t>31/10-05/11/19</t>
    </r>
  </si>
  <si>
    <r>
      <rPr>
        <sz val="9"/>
        <rFont val="Trebuchet MS"/>
        <charset val="134"/>
      </rPr>
      <t>05/11/2019</t>
    </r>
  </si>
  <si>
    <r>
      <rPr>
        <sz val="9"/>
        <rFont val="Trebuchet MS"/>
        <charset val="134"/>
      </rPr>
      <t>14048</t>
    </r>
  </si>
  <si>
    <r>
      <rPr>
        <sz val="9"/>
        <rFont val="Trebuchet MS"/>
        <charset val="134"/>
      </rPr>
      <t>69</t>
    </r>
  </si>
  <si>
    <r>
      <rPr>
        <sz val="9"/>
        <rFont val="Trebuchet MS"/>
        <charset val="134"/>
      </rPr>
      <t>01-04/11/19</t>
    </r>
  </si>
  <si>
    <r>
      <rPr>
        <sz val="9"/>
        <rFont val="Trebuchet MS"/>
        <charset val="134"/>
      </rPr>
      <t>04/11/2019</t>
    </r>
  </si>
  <si>
    <r>
      <rPr>
        <sz val="9"/>
        <rFont val="Trebuchet MS"/>
        <charset val="134"/>
      </rPr>
      <t>13405</t>
    </r>
  </si>
  <si>
    <r>
      <rPr>
        <sz val="9"/>
        <rFont val="Trebuchet MS"/>
        <charset val="134"/>
      </rPr>
      <t>70</t>
    </r>
  </si>
  <si>
    <r>
      <rPr>
        <sz val="9"/>
        <rFont val="Trebuchet MS"/>
        <charset val="134"/>
      </rPr>
      <t>01-02/11/19</t>
    </r>
  </si>
  <si>
    <r>
      <rPr>
        <sz val="9"/>
        <rFont val="Trebuchet MS"/>
        <charset val="134"/>
      </rPr>
      <t>4,700.00</t>
    </r>
  </si>
  <si>
    <r>
      <rPr>
        <sz val="9"/>
        <rFont val="Trebuchet MS"/>
        <charset val="134"/>
      </rPr>
      <t>02/11/2019</t>
    </r>
  </si>
  <si>
    <r>
      <rPr>
        <sz val="9"/>
        <rFont val="Trebuchet MS"/>
        <charset val="134"/>
      </rPr>
      <t>14109</t>
    </r>
  </si>
  <si>
    <r>
      <rPr>
        <sz val="9"/>
        <rFont val="Trebuchet MS"/>
        <charset val="134"/>
      </rPr>
      <t>71</t>
    </r>
  </si>
  <si>
    <r>
      <rPr>
        <sz val="9"/>
        <rFont val="Trebuchet MS"/>
        <charset val="134"/>
      </rPr>
      <t>02-05/11/19</t>
    </r>
  </si>
  <si>
    <r>
      <rPr>
        <sz val="9"/>
        <rFont val="Trebuchet MS"/>
        <charset val="134"/>
      </rPr>
      <t>4,500.00</t>
    </r>
  </si>
  <si>
    <r>
      <rPr>
        <sz val="9"/>
        <rFont val="Trebuchet MS"/>
        <charset val="134"/>
      </rPr>
      <t>13,500.00</t>
    </r>
  </si>
  <si>
    <r>
      <rPr>
        <sz val="9"/>
        <rFont val="Trebuchet MS"/>
        <charset val="134"/>
      </rPr>
      <t>13987</t>
    </r>
  </si>
  <si>
    <r>
      <rPr>
        <sz val="9"/>
        <rFont val="Trebuchet MS"/>
        <charset val="134"/>
      </rPr>
      <t>72</t>
    </r>
  </si>
  <si>
    <r>
      <rPr>
        <sz val="9"/>
        <rFont val="Trebuchet MS"/>
        <charset val="134"/>
      </rPr>
      <t>03-06/11/19</t>
    </r>
  </si>
  <si>
    <r>
      <rPr>
        <sz val="9"/>
        <rFont val="Trebuchet MS"/>
        <charset val="134"/>
      </rPr>
      <t>14,100.00</t>
    </r>
  </si>
  <si>
    <r>
      <rPr>
        <sz val="9"/>
        <rFont val="Trebuchet MS"/>
        <charset val="134"/>
      </rPr>
      <t>06/11/2019</t>
    </r>
  </si>
  <si>
    <r>
      <rPr>
        <sz val="9"/>
        <rFont val="Trebuchet MS"/>
        <charset val="134"/>
      </rPr>
      <t>13957</t>
    </r>
  </si>
  <si>
    <r>
      <rPr>
        <sz val="9"/>
        <rFont val="Trebuchet MS"/>
        <charset val="134"/>
      </rPr>
      <t>73</t>
    </r>
  </si>
  <si>
    <r>
      <rPr>
        <sz val="9"/>
        <rFont val="Trebuchet MS"/>
        <charset val="134"/>
      </rPr>
      <t>14022</t>
    </r>
  </si>
  <si>
    <r>
      <rPr>
        <sz val="9"/>
        <rFont val="Trebuchet MS"/>
        <charset val="134"/>
      </rPr>
      <t>74</t>
    </r>
  </si>
  <si>
    <r>
      <rPr>
        <sz val="9"/>
        <rFont val="Trebuchet MS"/>
        <charset val="134"/>
      </rPr>
      <t>05-10/11/19</t>
    </r>
  </si>
  <si>
    <r>
      <rPr>
        <sz val="9"/>
        <rFont val="Trebuchet MS"/>
        <charset val="134"/>
      </rPr>
      <t>10/11/2019</t>
    </r>
  </si>
  <si>
    <r>
      <rPr>
        <sz val="9"/>
        <rFont val="Trebuchet MS"/>
        <charset val="134"/>
      </rPr>
      <t>14088</t>
    </r>
  </si>
  <si>
    <r>
      <rPr>
        <sz val="9"/>
        <rFont val="Trebuchet MS"/>
        <charset val="134"/>
      </rPr>
      <t>75</t>
    </r>
  </si>
  <si>
    <r>
      <rPr>
        <sz val="9"/>
        <rFont val="Trebuchet MS"/>
        <charset val="134"/>
      </rPr>
      <t>23,500.00</t>
    </r>
  </si>
  <si>
    <r>
      <rPr>
        <sz val="9"/>
        <rFont val="Trebuchet MS"/>
        <charset val="134"/>
      </rPr>
      <t>14087</t>
    </r>
  </si>
  <si>
    <r>
      <rPr>
        <sz val="9"/>
        <rFont val="Trebuchet MS"/>
        <charset val="134"/>
      </rPr>
      <t>76</t>
    </r>
  </si>
  <si>
    <r>
      <rPr>
        <sz val="9"/>
        <rFont val="Trebuchet MS"/>
        <charset val="134"/>
      </rPr>
      <t>05-06/11/19</t>
    </r>
  </si>
  <si>
    <r>
      <rPr>
        <sz val="9"/>
        <rFont val="Trebuchet MS"/>
        <charset val="134"/>
      </rPr>
      <t>14331</t>
    </r>
  </si>
  <si>
    <r>
      <rPr>
        <sz val="9"/>
        <rFont val="Trebuchet MS"/>
        <charset val="134"/>
      </rPr>
      <t>77</t>
    </r>
  </si>
  <si>
    <r>
      <rPr>
        <sz val="9"/>
        <rFont val="Trebuchet MS"/>
        <charset val="134"/>
      </rPr>
      <t>06-10/11/19</t>
    </r>
  </si>
  <si>
    <r>
      <rPr>
        <sz val="9"/>
        <rFont val="Trebuchet MS"/>
        <charset val="134"/>
      </rPr>
      <t>18,800.00</t>
    </r>
  </si>
  <si>
    <r>
      <rPr>
        <sz val="9"/>
        <rFont val="Trebuchet MS"/>
        <charset val="134"/>
      </rPr>
      <t>13873</t>
    </r>
  </si>
  <si>
    <r>
      <rPr>
        <sz val="9"/>
        <rFont val="Trebuchet MS"/>
        <charset val="134"/>
      </rPr>
      <t>78</t>
    </r>
  </si>
  <si>
    <r>
      <rPr>
        <sz val="9"/>
        <rFont val="Trebuchet MS"/>
        <charset val="134"/>
      </rPr>
      <t>18,000.00</t>
    </r>
  </si>
  <si>
    <r>
      <rPr>
        <sz val="9"/>
        <rFont val="Trebuchet MS"/>
        <charset val="134"/>
      </rPr>
      <t>13874</t>
    </r>
  </si>
  <si>
    <r>
      <rPr>
        <sz val="9"/>
        <rFont val="Trebuchet MS"/>
        <charset val="134"/>
      </rPr>
      <t>79</t>
    </r>
  </si>
  <si>
    <r>
      <rPr>
        <sz val="9"/>
        <rFont val="Trebuchet MS"/>
        <charset val="134"/>
      </rPr>
      <t>07-12/11/19</t>
    </r>
  </si>
  <si>
    <r>
      <rPr>
        <sz val="9"/>
        <rFont val="Trebuchet MS"/>
        <charset val="134"/>
      </rPr>
      <t>26,000.00</t>
    </r>
  </si>
  <si>
    <r>
      <rPr>
        <sz val="9"/>
        <rFont val="Trebuchet MS"/>
        <charset val="134"/>
      </rPr>
      <t>12/11/2019</t>
    </r>
  </si>
  <si>
    <r>
      <rPr>
        <sz val="9"/>
        <rFont val="Trebuchet MS"/>
        <charset val="134"/>
      </rPr>
      <t>12743</t>
    </r>
  </si>
  <si>
    <r>
      <rPr>
        <sz val="9"/>
        <rFont val="Trebuchet MS"/>
        <charset val="134"/>
      </rPr>
      <t>80</t>
    </r>
  </si>
  <si>
    <r>
      <rPr>
        <sz val="9"/>
        <rFont val="Trebuchet MS"/>
        <charset val="134"/>
      </rPr>
      <t>09-10/11/19</t>
    </r>
  </si>
  <si>
    <r>
      <rPr>
        <sz val="9"/>
        <rFont val="Trebuchet MS"/>
        <charset val="134"/>
      </rPr>
      <t>5,100.00</t>
    </r>
  </si>
  <si>
    <r>
      <rPr>
        <sz val="9"/>
        <rFont val="Trebuchet MS"/>
        <charset val="134"/>
      </rPr>
      <t>14347</t>
    </r>
  </si>
  <si>
    <r>
      <rPr>
        <sz val="9"/>
        <rFont val="Trebuchet MS"/>
        <charset val="134"/>
      </rPr>
      <t>Combine room</t>
    </r>
  </si>
  <si>
    <r>
      <rPr>
        <sz val="9"/>
        <rFont val="Trebuchet MS"/>
        <charset val="134"/>
      </rPr>
      <t>81</t>
    </r>
  </si>
  <si>
    <r>
      <rPr>
        <sz val="9"/>
        <rFont val="Trebuchet MS"/>
        <charset val="134"/>
      </rPr>
      <t>8,000.00</t>
    </r>
  </si>
  <si>
    <r>
      <rPr>
        <sz val="9"/>
        <rFont val="Trebuchet MS"/>
        <charset val="134"/>
      </rPr>
      <t>82</t>
    </r>
  </si>
  <si>
    <r>
      <rPr>
        <sz val="9"/>
        <rFont val="Trebuchet MS"/>
        <charset val="134"/>
      </rPr>
      <t>13908</t>
    </r>
  </si>
  <si>
    <r>
      <rPr>
        <sz val="9"/>
        <rFont val="Trebuchet MS"/>
        <charset val="134"/>
      </rPr>
      <t>83</t>
    </r>
  </si>
  <si>
    <r>
      <rPr>
        <sz val="9"/>
        <rFont val="Trebuchet MS"/>
        <charset val="134"/>
      </rPr>
      <t>13796</t>
    </r>
  </si>
  <si>
    <r>
      <rPr>
        <sz val="9"/>
        <rFont val="Trebuchet MS"/>
        <charset val="134"/>
      </rPr>
      <t>84</t>
    </r>
  </si>
  <si>
    <r>
      <rPr>
        <sz val="9"/>
        <rFont val="Trebuchet MS"/>
        <charset val="134"/>
      </rPr>
      <t>4,450.00</t>
    </r>
  </si>
  <si>
    <r>
      <rPr>
        <sz val="9"/>
        <rFont val="Trebuchet MS"/>
        <charset val="134"/>
      </rPr>
      <t>13540</t>
    </r>
  </si>
  <si>
    <r>
      <rPr>
        <sz val="9"/>
        <rFont val="Trebuchet MS"/>
        <charset val="134"/>
      </rPr>
      <t>85</t>
    </r>
  </si>
  <si>
    <r>
      <rPr>
        <sz val="9"/>
        <rFont val="Trebuchet MS"/>
        <charset val="134"/>
      </rPr>
      <t>5,500.00</t>
    </r>
  </si>
  <si>
    <r>
      <rPr>
        <sz val="9"/>
        <rFont val="Trebuchet MS"/>
        <charset val="134"/>
      </rPr>
      <t>14233</t>
    </r>
  </si>
  <si>
    <r>
      <rPr>
        <sz val="9"/>
        <rFont val="Trebuchet MS"/>
        <charset val="134"/>
      </rPr>
      <t>86</t>
    </r>
  </si>
  <si>
    <r>
      <rPr>
        <sz val="9"/>
        <rFont val="Trebuchet MS"/>
        <charset val="134"/>
      </rPr>
      <t>09-11/11/19</t>
    </r>
  </si>
  <si>
    <r>
      <rPr>
        <sz val="9"/>
        <rFont val="Trebuchet MS"/>
        <charset val="134"/>
      </rPr>
      <t>11,000.00</t>
    </r>
  </si>
  <si>
    <r>
      <rPr>
        <sz val="9"/>
        <rFont val="Trebuchet MS"/>
        <charset val="134"/>
      </rPr>
      <t>11/11/2019</t>
    </r>
  </si>
  <si>
    <r>
      <rPr>
        <sz val="9"/>
        <rFont val="Trebuchet MS"/>
        <charset val="134"/>
      </rPr>
      <t>14206</t>
    </r>
  </si>
  <si>
    <r>
      <rPr>
        <sz val="9"/>
        <rFont val="Trebuchet MS"/>
        <charset val="134"/>
      </rPr>
      <t>87</t>
    </r>
  </si>
  <si>
    <r>
      <rPr>
        <sz val="9"/>
        <rFont val="Trebuchet MS"/>
        <charset val="134"/>
      </rPr>
      <t>9,000.00</t>
    </r>
  </si>
  <si>
    <r>
      <rPr>
        <sz val="9"/>
        <rFont val="Trebuchet MS"/>
        <charset val="134"/>
      </rPr>
      <t>14185</t>
    </r>
  </si>
  <si>
    <r>
      <rPr>
        <sz val="9"/>
        <rFont val="Trebuchet MS"/>
        <charset val="134"/>
      </rPr>
      <t>88</t>
    </r>
  </si>
  <si>
    <r>
      <rPr>
        <sz val="9"/>
        <rFont val="Trebuchet MS"/>
        <charset val="134"/>
      </rPr>
      <t>13754</t>
    </r>
  </si>
  <si>
    <r>
      <rPr>
        <sz val="9"/>
        <rFont val="Trebuchet MS"/>
        <charset val="134"/>
      </rPr>
      <t>89</t>
    </r>
  </si>
  <si>
    <r>
      <rPr>
        <sz val="9"/>
        <rFont val="Trebuchet MS"/>
        <charset val="134"/>
      </rPr>
      <t>13755</t>
    </r>
  </si>
  <si>
    <r>
      <rPr>
        <sz val="9"/>
        <rFont val="Trebuchet MS"/>
        <charset val="134"/>
      </rPr>
      <t>90</t>
    </r>
  </si>
  <si>
    <r>
      <rPr>
        <sz val="9"/>
        <rFont val="Trebuchet MS"/>
        <charset val="134"/>
      </rPr>
      <t>10-13/11/19</t>
    </r>
  </si>
  <si>
    <r>
      <rPr>
        <sz val="9"/>
        <rFont val="Trebuchet MS"/>
        <charset val="134"/>
      </rPr>
      <t>15,300.00</t>
    </r>
  </si>
  <si>
    <r>
      <rPr>
        <sz val="9"/>
        <rFont val="Trebuchet MS"/>
        <charset val="134"/>
      </rPr>
      <t>13/11/2019</t>
    </r>
  </si>
  <si>
    <r>
      <rPr>
        <sz val="9"/>
        <rFont val="Trebuchet MS"/>
        <charset val="134"/>
      </rPr>
      <t>14214</t>
    </r>
  </si>
  <si>
    <r>
      <rPr>
        <sz val="9"/>
        <rFont val="Trebuchet MS"/>
        <charset val="134"/>
      </rPr>
      <t>91</t>
    </r>
  </si>
  <si>
    <r>
      <rPr>
        <sz val="9"/>
        <rFont val="Trebuchet MS"/>
        <charset val="134"/>
      </rPr>
      <t>10-11/11/19</t>
    </r>
  </si>
  <si>
    <r>
      <rPr>
        <sz val="9"/>
        <rFont val="Trebuchet MS"/>
        <charset val="134"/>
      </rPr>
      <t>9,800.00</t>
    </r>
  </si>
  <si>
    <r>
      <rPr>
        <sz val="9"/>
        <rFont val="Trebuchet MS"/>
        <charset val="134"/>
      </rPr>
      <t>92</t>
    </r>
  </si>
  <si>
    <r>
      <rPr>
        <sz val="9"/>
        <rFont val="Trebuchet MS"/>
        <charset val="134"/>
      </rPr>
      <t>8,666.67</t>
    </r>
  </si>
  <si>
    <r>
      <rPr>
        <sz val="9"/>
        <rFont val="Trebuchet MS"/>
        <charset val="134"/>
      </rPr>
      <t>14290</t>
    </r>
  </si>
  <si>
    <r>
      <rPr>
        <sz val="9"/>
        <rFont val="Trebuchet MS"/>
        <charset val="134"/>
      </rPr>
      <t>93</t>
    </r>
  </si>
  <si>
    <r>
      <rPr>
        <sz val="9"/>
        <rFont val="Trebuchet MS"/>
        <charset val="134"/>
      </rPr>
      <t>10-12/11/19</t>
    </r>
  </si>
  <si>
    <r>
      <rPr>
        <sz val="9"/>
        <rFont val="Trebuchet MS"/>
        <charset val="134"/>
      </rPr>
      <t>12984</t>
    </r>
  </si>
  <si>
    <r>
      <rPr>
        <sz val="9"/>
        <rFont val="Trebuchet MS"/>
        <charset val="134"/>
      </rPr>
      <t>94</t>
    </r>
  </si>
  <si>
    <r>
      <rPr>
        <sz val="9"/>
        <rFont val="Trebuchet MS"/>
        <charset val="134"/>
      </rPr>
      <t>11-12/11/19</t>
    </r>
  </si>
  <si>
    <r>
      <rPr>
        <sz val="9"/>
        <rFont val="Trebuchet MS"/>
        <charset val="134"/>
      </rPr>
      <t>10,200.00</t>
    </r>
  </si>
  <si>
    <r>
      <rPr>
        <sz val="9"/>
        <rFont val="Trebuchet MS"/>
        <charset val="134"/>
      </rPr>
      <t>14231</t>
    </r>
  </si>
  <si>
    <r>
      <rPr>
        <sz val="9"/>
        <rFont val="Trebuchet MS"/>
        <charset val="134"/>
      </rPr>
      <t>95</t>
    </r>
  </si>
  <si>
    <r>
      <rPr>
        <sz val="9"/>
        <rFont val="Trebuchet MS"/>
        <charset val="134"/>
      </rPr>
      <t>11-13/11/19</t>
    </r>
  </si>
  <si>
    <r>
      <rPr>
        <sz val="9"/>
        <rFont val="Trebuchet MS"/>
        <charset val="134"/>
      </rPr>
      <t>14070</t>
    </r>
  </si>
  <si>
    <r>
      <rPr>
        <sz val="9"/>
        <rFont val="Trebuchet MS"/>
        <charset val="134"/>
      </rPr>
      <t>96</t>
    </r>
  </si>
  <si>
    <r>
      <rPr>
        <sz val="9"/>
        <rFont val="Trebuchet MS"/>
        <charset val="134"/>
      </rPr>
      <t>11-14/11/19</t>
    </r>
  </si>
  <si>
    <r>
      <rPr>
        <sz val="9"/>
        <rFont val="Trebuchet MS"/>
        <charset val="134"/>
      </rPr>
      <t>24,000.00</t>
    </r>
  </si>
  <si>
    <r>
      <rPr>
        <sz val="9"/>
        <rFont val="Trebuchet MS"/>
        <charset val="134"/>
      </rPr>
      <t>14/11/2019</t>
    </r>
  </si>
  <si>
    <r>
      <rPr>
        <sz val="9"/>
        <rFont val="Trebuchet MS"/>
        <charset val="134"/>
      </rPr>
      <t>13993</t>
    </r>
  </si>
  <si>
    <r>
      <rPr>
        <sz val="9"/>
        <rFont val="Trebuchet MS"/>
        <charset val="134"/>
      </rPr>
      <t>97</t>
    </r>
  </si>
  <si>
    <r>
      <rPr>
        <sz val="9"/>
        <rFont val="Trebuchet MS"/>
        <charset val="134"/>
      </rPr>
      <t>14218</t>
    </r>
  </si>
  <si>
    <r>
      <rPr>
        <sz val="9"/>
        <rFont val="Trebuchet MS"/>
        <charset val="134"/>
      </rPr>
      <t>98</t>
    </r>
  </si>
  <si>
    <r>
      <rPr>
        <sz val="9"/>
        <rFont val="Trebuchet MS"/>
        <charset val="134"/>
      </rPr>
      <t>12-15/11/19</t>
    </r>
  </si>
  <si>
    <r>
      <rPr>
        <sz val="9"/>
        <rFont val="Trebuchet MS"/>
        <charset val="134"/>
      </rPr>
      <t>5,600.00</t>
    </r>
  </si>
  <si>
    <r>
      <rPr>
        <sz val="9"/>
        <rFont val="Trebuchet MS"/>
        <charset val="134"/>
      </rPr>
      <t>16,800.00</t>
    </r>
  </si>
  <si>
    <r>
      <rPr>
        <sz val="9"/>
        <rFont val="Trebuchet MS"/>
        <charset val="134"/>
      </rPr>
      <t>15/11/2019</t>
    </r>
  </si>
  <si>
    <r>
      <rPr>
        <sz val="9"/>
        <rFont val="Trebuchet MS"/>
        <charset val="134"/>
      </rPr>
      <t>14047</t>
    </r>
  </si>
  <si>
    <r>
      <rPr>
        <sz val="9"/>
        <rFont val="Trebuchet MS"/>
        <charset val="134"/>
      </rPr>
      <t>99</t>
    </r>
  </si>
  <si>
    <r>
      <rPr>
        <sz val="9"/>
        <rFont val="Trebuchet MS"/>
        <charset val="134"/>
      </rPr>
      <t>12-13/11/19</t>
    </r>
  </si>
  <si>
    <r>
      <rPr>
        <sz val="9"/>
        <rFont val="Trebuchet MS"/>
        <charset val="134"/>
      </rPr>
      <t>14232</t>
    </r>
  </si>
  <si>
    <r>
      <rPr>
        <sz val="9"/>
        <rFont val="Trebuchet MS"/>
        <charset val="134"/>
      </rPr>
      <t>100</t>
    </r>
  </si>
  <si>
    <r>
      <rPr>
        <sz val="9"/>
        <rFont val="Trebuchet MS"/>
        <charset val="134"/>
      </rPr>
      <t>13-15/11/19</t>
    </r>
  </si>
  <si>
    <r>
      <rPr>
        <sz val="9"/>
        <rFont val="Trebuchet MS"/>
        <charset val="134"/>
      </rPr>
      <t>14578</t>
    </r>
  </si>
  <si>
    <r>
      <rPr>
        <sz val="9"/>
        <rFont val="Trebuchet MS"/>
        <charset val="134"/>
      </rPr>
      <t>101</t>
    </r>
  </si>
  <si>
    <r>
      <rPr>
        <sz val="9"/>
        <rFont val="Trebuchet MS"/>
        <charset val="134"/>
      </rPr>
      <t>15-18/11/19</t>
    </r>
  </si>
  <si>
    <r>
      <rPr>
        <sz val="9"/>
        <rFont val="Trebuchet MS"/>
        <charset val="134"/>
      </rPr>
      <t>4,400.00</t>
    </r>
  </si>
  <si>
    <r>
      <rPr>
        <sz val="9"/>
        <rFont val="Trebuchet MS"/>
        <charset val="134"/>
      </rPr>
      <t>13,200.00</t>
    </r>
  </si>
  <si>
    <r>
      <rPr>
        <sz val="9"/>
        <rFont val="Trebuchet MS"/>
        <charset val="134"/>
      </rPr>
      <t>18/11/2019</t>
    </r>
  </si>
  <si>
    <r>
      <rPr>
        <sz val="9"/>
        <rFont val="Trebuchet MS"/>
        <charset val="134"/>
      </rPr>
      <t>14607</t>
    </r>
  </si>
  <si>
    <r>
      <rPr>
        <sz val="9"/>
        <rFont val="Trebuchet MS"/>
        <charset val="134"/>
      </rPr>
      <t>102</t>
    </r>
  </si>
  <si>
    <r>
      <rPr>
        <sz val="9"/>
        <rFont val="Trebuchet MS"/>
        <charset val="134"/>
      </rPr>
      <t>15-16/11/19</t>
    </r>
  </si>
  <si>
    <r>
      <rPr>
        <sz val="9"/>
        <rFont val="Trebuchet MS"/>
        <charset val="134"/>
      </rPr>
      <t>16/11/2019</t>
    </r>
  </si>
  <si>
    <r>
      <rPr>
        <sz val="9"/>
        <rFont val="Trebuchet MS"/>
        <charset val="134"/>
      </rPr>
      <t>14574</t>
    </r>
  </si>
  <si>
    <r>
      <rPr>
        <sz val="9"/>
        <rFont val="Trebuchet MS"/>
        <charset val="134"/>
      </rPr>
      <t>103</t>
    </r>
  </si>
  <si>
    <r>
      <rPr>
        <sz val="9"/>
        <rFont val="Trebuchet MS"/>
        <charset val="134"/>
      </rPr>
      <t>15-17/11/19</t>
    </r>
  </si>
  <si>
    <r>
      <rPr>
        <sz val="9"/>
        <rFont val="Trebuchet MS"/>
        <charset val="134"/>
      </rPr>
      <t>9,400.00</t>
    </r>
  </si>
  <si>
    <r>
      <rPr>
        <sz val="9"/>
        <rFont val="Trebuchet MS"/>
        <charset val="134"/>
      </rPr>
      <t>17/11/2019</t>
    </r>
  </si>
  <si>
    <r>
      <rPr>
        <sz val="9"/>
        <rFont val="Trebuchet MS"/>
        <charset val="134"/>
      </rPr>
      <t>14037</t>
    </r>
  </si>
  <si>
    <r>
      <rPr>
        <sz val="9"/>
        <rFont val="Trebuchet MS"/>
        <charset val="134"/>
      </rPr>
      <t>104</t>
    </r>
  </si>
  <si>
    <r>
      <rPr>
        <sz val="9"/>
        <rFont val="Trebuchet MS"/>
        <charset val="134"/>
      </rPr>
      <t>15-19/11/19</t>
    </r>
  </si>
  <si>
    <r>
      <rPr>
        <sz val="9"/>
        <rFont val="Trebuchet MS"/>
        <charset val="134"/>
      </rPr>
      <t>17,600.00</t>
    </r>
  </si>
  <si>
    <r>
      <rPr>
        <sz val="9"/>
        <rFont val="Trebuchet MS"/>
        <charset val="134"/>
      </rPr>
      <t>19/11/2019</t>
    </r>
  </si>
  <si>
    <r>
      <rPr>
        <sz val="9"/>
        <rFont val="Trebuchet MS"/>
        <charset val="134"/>
      </rPr>
      <t>14436</t>
    </r>
  </si>
  <si>
    <r>
      <rPr>
        <sz val="9"/>
        <rFont val="Trebuchet MS"/>
        <charset val="134"/>
      </rPr>
      <t>105</t>
    </r>
  </si>
  <si>
    <r>
      <rPr>
        <sz val="9"/>
        <rFont val="Trebuchet MS"/>
        <charset val="134"/>
      </rPr>
      <t>4,000.00</t>
    </r>
  </si>
  <si>
    <r>
      <rPr>
        <sz val="9"/>
        <rFont val="Trebuchet MS"/>
        <charset val="134"/>
      </rPr>
      <t>14606</t>
    </r>
  </si>
  <si>
    <r>
      <rPr>
        <sz val="9"/>
        <rFont val="Trebuchet MS"/>
        <charset val="134"/>
      </rPr>
      <t>106</t>
    </r>
  </si>
  <si>
    <r>
      <rPr>
        <sz val="9"/>
        <rFont val="Trebuchet MS"/>
        <charset val="134"/>
      </rPr>
      <t>14092</t>
    </r>
  </si>
  <si>
    <r>
      <rPr>
        <sz val="9"/>
        <rFont val="Trebuchet MS"/>
        <charset val="134"/>
      </rPr>
      <t>107</t>
    </r>
  </si>
  <si>
    <r>
      <rPr>
        <sz val="9"/>
        <rFont val="Trebuchet MS"/>
        <charset val="134"/>
      </rPr>
      <t>16-17/11/19</t>
    </r>
  </si>
  <si>
    <r>
      <rPr>
        <sz val="9"/>
        <rFont val="Trebuchet MS"/>
        <charset val="134"/>
      </rPr>
      <t>13804</t>
    </r>
  </si>
  <si>
    <r>
      <rPr>
        <sz val="9"/>
        <rFont val="Trebuchet MS"/>
        <charset val="134"/>
      </rPr>
      <t>108</t>
    </r>
  </si>
  <si>
    <r>
      <rPr>
        <sz val="9"/>
        <rFont val="Trebuchet MS"/>
        <charset val="134"/>
      </rPr>
      <t>16-18/11/19</t>
    </r>
  </si>
  <si>
    <r>
      <rPr>
        <sz val="9"/>
        <rFont val="Trebuchet MS"/>
        <charset val="134"/>
      </rPr>
      <t>4,200.00</t>
    </r>
  </si>
  <si>
    <r>
      <rPr>
        <sz val="9"/>
        <rFont val="Trebuchet MS"/>
        <charset val="134"/>
      </rPr>
      <t>8,400.00</t>
    </r>
  </si>
  <si>
    <r>
      <rPr>
        <sz val="9"/>
        <rFont val="Trebuchet MS"/>
        <charset val="134"/>
      </rPr>
      <t>14503</t>
    </r>
  </si>
  <si>
    <r>
      <rPr>
        <sz val="9"/>
        <rFont val="Trebuchet MS"/>
        <charset val="134"/>
      </rPr>
      <t>109</t>
    </r>
  </si>
  <si>
    <r>
      <rPr>
        <sz val="9"/>
        <rFont val="Trebuchet MS"/>
        <charset val="134"/>
      </rPr>
      <t>18-21/11/19</t>
    </r>
  </si>
  <si>
    <r>
      <rPr>
        <sz val="9"/>
        <rFont val="Trebuchet MS"/>
        <charset val="134"/>
      </rPr>
      <t>21/11/2019</t>
    </r>
  </si>
  <si>
    <r>
      <rPr>
        <sz val="9"/>
        <rFont val="Trebuchet MS"/>
        <charset val="134"/>
      </rPr>
      <t>14487</t>
    </r>
  </si>
  <si>
    <r>
      <rPr>
        <sz val="9"/>
        <rFont val="Trebuchet MS"/>
        <charset val="134"/>
      </rPr>
      <t>110</t>
    </r>
  </si>
  <si>
    <r>
      <rPr>
        <sz val="9"/>
        <rFont val="Trebuchet MS"/>
        <charset val="134"/>
      </rPr>
      <t>21-22/11/19</t>
    </r>
  </si>
  <si>
    <r>
      <rPr>
        <sz val="9"/>
        <rFont val="Trebuchet MS"/>
        <charset val="134"/>
      </rPr>
      <t>22/11/2019</t>
    </r>
  </si>
  <si>
    <r>
      <rPr>
        <sz val="9"/>
        <rFont val="Trebuchet MS"/>
        <charset val="134"/>
      </rPr>
      <t>111</t>
    </r>
  </si>
  <si>
    <r>
      <rPr>
        <sz val="9"/>
        <rFont val="Trebuchet MS"/>
        <charset val="134"/>
      </rPr>
      <t>18-22/11/19</t>
    </r>
  </si>
  <si>
    <r>
      <rPr>
        <sz val="9"/>
        <rFont val="Trebuchet MS"/>
        <charset val="134"/>
      </rPr>
      <t>4,075.00</t>
    </r>
  </si>
  <si>
    <r>
      <rPr>
        <sz val="9"/>
        <rFont val="Trebuchet MS"/>
        <charset val="134"/>
      </rPr>
      <t>16,300.00</t>
    </r>
  </si>
  <si>
    <r>
      <rPr>
        <sz val="9"/>
        <rFont val="Trebuchet MS"/>
        <charset val="134"/>
      </rPr>
      <t>14627</t>
    </r>
  </si>
  <si>
    <r>
      <rPr>
        <sz val="9"/>
        <rFont val="Trebuchet MS"/>
        <charset val="134"/>
      </rPr>
      <t>112</t>
    </r>
  </si>
  <si>
    <r>
      <rPr>
        <sz val="9"/>
        <rFont val="Trebuchet MS"/>
        <charset val="134"/>
      </rPr>
      <t>19-21/11/19</t>
    </r>
  </si>
  <si>
    <r>
      <rPr>
        <sz val="9"/>
        <rFont val="Trebuchet MS"/>
        <charset val="134"/>
      </rPr>
      <t>14712</t>
    </r>
  </si>
  <si>
    <r>
      <rPr>
        <sz val="9"/>
        <rFont val="Trebuchet MS"/>
        <charset val="134"/>
      </rPr>
      <t>113</t>
    </r>
  </si>
  <si>
    <r>
      <rPr>
        <sz val="9"/>
        <rFont val="Trebuchet MS"/>
        <charset val="134"/>
      </rPr>
      <t>19-23/11/19</t>
    </r>
  </si>
  <si>
    <r>
      <rPr>
        <sz val="9"/>
        <rFont val="Trebuchet MS"/>
        <charset val="134"/>
      </rPr>
      <t>6,025.00</t>
    </r>
  </si>
  <si>
    <r>
      <rPr>
        <sz val="9"/>
        <rFont val="Trebuchet MS"/>
        <charset val="134"/>
      </rPr>
      <t>24,100.00</t>
    </r>
  </si>
  <si>
    <r>
      <rPr>
        <sz val="9"/>
        <rFont val="Trebuchet MS"/>
        <charset val="134"/>
      </rPr>
      <t>23/11/2019</t>
    </r>
  </si>
  <si>
    <r>
      <rPr>
        <sz val="9"/>
        <rFont val="Trebuchet MS"/>
        <charset val="134"/>
      </rPr>
      <t>14661</t>
    </r>
  </si>
  <si>
    <r>
      <rPr>
        <sz val="9"/>
        <rFont val="Trebuchet MS"/>
        <charset val="134"/>
      </rPr>
      <t>114</t>
    </r>
  </si>
  <si>
    <r>
      <rPr>
        <sz val="9"/>
        <rFont val="Trebuchet MS"/>
        <charset val="134"/>
      </rPr>
      <t>4,525.00</t>
    </r>
  </si>
  <si>
    <r>
      <rPr>
        <sz val="9"/>
        <rFont val="Trebuchet MS"/>
        <charset val="134"/>
      </rPr>
      <t>54,300.00</t>
    </r>
  </si>
  <si>
    <r>
      <rPr>
        <sz val="9"/>
        <rFont val="Trebuchet MS"/>
        <charset val="134"/>
      </rPr>
      <t>14660</t>
    </r>
  </si>
  <si>
    <r>
      <rPr>
        <sz val="9"/>
        <rFont val="Trebuchet MS"/>
        <charset val="134"/>
      </rPr>
      <t>115</t>
    </r>
  </si>
  <si>
    <r>
      <rPr>
        <sz val="9"/>
        <rFont val="Trebuchet MS"/>
        <charset val="134"/>
      </rPr>
      <t>14711</t>
    </r>
  </si>
  <si>
    <r>
      <rPr>
        <sz val="9"/>
        <rFont val="Trebuchet MS"/>
        <charset val="134"/>
      </rPr>
      <t>116</t>
    </r>
  </si>
  <si>
    <r>
      <rPr>
        <sz val="9"/>
        <rFont val="Trebuchet MS"/>
        <charset val="134"/>
      </rPr>
      <t>20-21/11/19</t>
    </r>
  </si>
  <si>
    <r>
      <rPr>
        <sz val="9"/>
        <rFont val="Trebuchet MS"/>
        <charset val="134"/>
      </rPr>
      <t>14651</t>
    </r>
  </si>
  <si>
    <r>
      <rPr>
        <sz val="9"/>
        <rFont val="Trebuchet MS"/>
        <charset val="134"/>
      </rPr>
      <t>117</t>
    </r>
  </si>
  <si>
    <r>
      <rPr>
        <sz val="9"/>
        <rFont val="Trebuchet MS"/>
        <charset val="134"/>
      </rPr>
      <t>4,600.00</t>
    </r>
  </si>
  <si>
    <r>
      <rPr>
        <sz val="9"/>
        <rFont val="Trebuchet MS"/>
        <charset val="134"/>
      </rPr>
      <t>118</t>
    </r>
  </si>
  <si>
    <r>
      <rPr>
        <sz val="9"/>
        <rFont val="Trebuchet MS"/>
        <charset val="134"/>
      </rPr>
      <t>21-23/11/19</t>
    </r>
  </si>
  <si>
    <r>
      <rPr>
        <sz val="9"/>
        <rFont val="Trebuchet MS"/>
        <charset val="134"/>
      </rPr>
      <t>70,400.00</t>
    </r>
  </si>
  <si>
    <r>
      <rPr>
        <sz val="9"/>
        <rFont val="Trebuchet MS"/>
        <charset val="134"/>
      </rPr>
      <t>14435</t>
    </r>
  </si>
  <si>
    <r>
      <rPr>
        <sz val="9"/>
        <rFont val="Trebuchet MS"/>
        <charset val="134"/>
      </rPr>
      <t>119</t>
    </r>
  </si>
  <si>
    <r>
      <rPr>
        <sz val="9"/>
        <rFont val="Trebuchet MS"/>
        <charset val="134"/>
      </rPr>
      <t>21-24/11/19</t>
    </r>
  </si>
  <si>
    <r>
      <rPr>
        <sz val="9"/>
        <rFont val="Trebuchet MS"/>
        <charset val="134"/>
      </rPr>
      <t>183,300.00</t>
    </r>
  </si>
  <si>
    <r>
      <rPr>
        <sz val="9"/>
        <rFont val="Trebuchet MS"/>
        <charset val="134"/>
      </rPr>
      <t>24/11/2019</t>
    </r>
  </si>
  <si>
    <r>
      <rPr>
        <sz val="9"/>
        <rFont val="Trebuchet MS"/>
        <charset val="134"/>
      </rPr>
      <t>13940</t>
    </r>
  </si>
  <si>
    <r>
      <rPr>
        <sz val="9"/>
        <rFont val="Trebuchet MS"/>
        <charset val="134"/>
      </rPr>
      <t>120</t>
    </r>
  </si>
  <si>
    <r>
      <rPr>
        <sz val="9"/>
        <rFont val="Trebuchet MS"/>
        <charset val="134"/>
      </rPr>
      <t>6,200.00</t>
    </r>
  </si>
  <si>
    <r>
      <rPr>
        <sz val="9"/>
        <rFont val="Trebuchet MS"/>
        <charset val="134"/>
      </rPr>
      <t>18,600.00</t>
    </r>
  </si>
  <si>
    <r>
      <rPr>
        <sz val="10"/>
        <rFont val="Trebuchet MS"/>
        <charset val="134"/>
      </rPr>
      <t xml:space="preserve">5304 </t>
    </r>
    <r>
      <rPr>
        <sz val="10"/>
        <rFont val="Trebuchet MS"/>
        <charset val="134"/>
      </rPr>
      <t>EX</t>
    </r>
    <r>
      <rPr>
        <sz val="9"/>
        <rFont val="Gulim"/>
        <charset val="134"/>
      </rPr>
      <t>巳</t>
    </r>
  </si>
  <si>
    <r>
      <rPr>
        <sz val="9"/>
        <rFont val="Trebuchet MS"/>
        <charset val="134"/>
      </rPr>
      <t>121</t>
    </r>
  </si>
  <si>
    <r>
      <rPr>
        <sz val="9"/>
        <rFont val="Trebuchet MS"/>
        <charset val="134"/>
      </rPr>
      <t>4,300.00</t>
    </r>
  </si>
  <si>
    <r>
      <rPr>
        <sz val="9"/>
        <rFont val="Trebuchet MS"/>
        <charset val="134"/>
      </rPr>
      <t>14747</t>
    </r>
  </si>
  <si>
    <r>
      <rPr>
        <sz val="9"/>
        <rFont val="Trebuchet MS"/>
        <charset val="134"/>
      </rPr>
      <t>122</t>
    </r>
  </si>
  <si>
    <r>
      <rPr>
        <sz val="9"/>
        <rFont val="Trebuchet MS"/>
        <charset val="134"/>
      </rPr>
      <t>22-23/11/19</t>
    </r>
  </si>
  <si>
    <r>
      <rPr>
        <sz val="9"/>
        <rFont val="Trebuchet MS"/>
        <charset val="134"/>
      </rPr>
      <t>8,600.00</t>
    </r>
  </si>
  <si>
    <r>
      <rPr>
        <sz val="9"/>
        <rFont val="Trebuchet MS"/>
        <charset val="134"/>
      </rPr>
      <t>14762</t>
    </r>
  </si>
  <si>
    <r>
      <rPr>
        <sz val="9"/>
        <rFont val="Trebuchet MS"/>
        <charset val="134"/>
      </rPr>
      <t>123</t>
    </r>
  </si>
  <si>
    <r>
      <rPr>
        <sz val="9"/>
        <rFont val="Trebuchet MS"/>
        <charset val="134"/>
      </rPr>
      <t>14757</t>
    </r>
  </si>
  <si>
    <r>
      <rPr>
        <sz val="9"/>
        <rFont val="Trebuchet MS"/>
        <charset val="134"/>
      </rPr>
      <t>124</t>
    </r>
  </si>
  <si>
    <r>
      <rPr>
        <sz val="9"/>
        <rFont val="Trebuchet MS"/>
        <charset val="134"/>
      </rPr>
      <t>23-25/11/19</t>
    </r>
  </si>
  <si>
    <r>
      <rPr>
        <sz val="9"/>
        <rFont val="Trebuchet MS"/>
        <charset val="134"/>
      </rPr>
      <t>4,950.00</t>
    </r>
  </si>
  <si>
    <r>
      <rPr>
        <sz val="9"/>
        <rFont val="Trebuchet MS"/>
        <charset val="134"/>
      </rPr>
      <t>9,900.00</t>
    </r>
  </si>
  <si>
    <r>
      <rPr>
        <sz val="9"/>
        <rFont val="Trebuchet MS"/>
        <charset val="134"/>
      </rPr>
      <t>25/11/2019</t>
    </r>
  </si>
  <si>
    <r>
      <rPr>
        <sz val="9"/>
        <rFont val="Trebuchet MS"/>
        <charset val="134"/>
      </rPr>
      <t>14498</t>
    </r>
  </si>
  <si>
    <r>
      <rPr>
        <sz val="9"/>
        <rFont val="Trebuchet MS"/>
        <charset val="134"/>
      </rPr>
      <t>125</t>
    </r>
  </si>
  <si>
    <r>
      <rPr>
        <sz val="9"/>
        <rFont val="Trebuchet MS"/>
        <charset val="134"/>
      </rPr>
      <t>23-24/11/19</t>
    </r>
  </si>
  <si>
    <r>
      <rPr>
        <sz val="9"/>
        <rFont val="Trebuchet MS"/>
        <charset val="134"/>
      </rPr>
      <t>14775</t>
    </r>
  </si>
  <si>
    <r>
      <rPr>
        <sz val="9"/>
        <rFont val="Trebuchet MS"/>
        <charset val="134"/>
      </rPr>
      <t>126</t>
    </r>
  </si>
  <si>
    <r>
      <rPr>
        <sz val="9"/>
        <rFont val="Trebuchet MS"/>
        <charset val="134"/>
      </rPr>
      <t>23-26/11/19</t>
    </r>
  </si>
  <si>
    <r>
      <rPr>
        <sz val="9"/>
        <rFont val="Trebuchet MS"/>
        <charset val="134"/>
      </rPr>
      <t>4,833.33</t>
    </r>
  </si>
  <si>
    <r>
      <rPr>
        <sz val="9"/>
        <rFont val="Trebuchet MS"/>
        <charset val="134"/>
      </rPr>
      <t>14,500.00</t>
    </r>
  </si>
  <si>
    <r>
      <rPr>
        <sz val="9"/>
        <rFont val="Trebuchet MS"/>
        <charset val="134"/>
      </rPr>
      <t>26/11/2019</t>
    </r>
  </si>
  <si>
    <r>
      <rPr>
        <sz val="9"/>
        <rFont val="Trebuchet MS"/>
        <charset val="134"/>
      </rPr>
      <t>14758</t>
    </r>
  </si>
  <si>
    <r>
      <rPr>
        <sz val="9"/>
        <rFont val="Trebuchet MS"/>
        <charset val="134"/>
      </rPr>
      <t>127</t>
    </r>
  </si>
  <si>
    <r>
      <rPr>
        <sz val="9"/>
        <rFont val="Trebuchet MS"/>
        <charset val="134"/>
      </rPr>
      <t>14160</t>
    </r>
  </si>
  <si>
    <r>
      <rPr>
        <sz val="9"/>
        <rFont val="Trebuchet MS"/>
        <charset val="134"/>
      </rPr>
      <t>128</t>
    </r>
  </si>
  <si>
    <r>
      <rPr>
        <sz val="9"/>
        <rFont val="Trebuchet MS"/>
        <charset val="134"/>
      </rPr>
      <t>14703</t>
    </r>
  </si>
  <si>
    <r>
      <rPr>
        <sz val="9"/>
        <rFont val="Trebuchet MS"/>
        <charset val="134"/>
      </rPr>
      <t>129</t>
    </r>
  </si>
  <si>
    <r>
      <rPr>
        <sz val="9"/>
        <rFont val="Trebuchet MS"/>
        <charset val="134"/>
      </rPr>
      <t>24-27/11/19</t>
    </r>
  </si>
  <si>
    <r>
      <rPr>
        <sz val="9"/>
        <rFont val="Trebuchet MS"/>
        <charset val="134"/>
      </rPr>
      <t>27/11/2019</t>
    </r>
  </si>
  <si>
    <r>
      <rPr>
        <sz val="9"/>
        <rFont val="Trebuchet MS"/>
        <charset val="134"/>
      </rPr>
      <t>14682</t>
    </r>
  </si>
  <si>
    <r>
      <rPr>
        <sz val="9"/>
        <rFont val="Trebuchet MS"/>
        <charset val="134"/>
      </rPr>
      <t>130</t>
    </r>
  </si>
  <si>
    <r>
      <rPr>
        <sz val="9"/>
        <rFont val="Trebuchet MS"/>
        <charset val="134"/>
      </rPr>
      <t>24-25/11/19</t>
    </r>
  </si>
  <si>
    <r>
      <rPr>
        <sz val="9"/>
        <rFont val="Trebuchet MS"/>
        <charset val="134"/>
      </rPr>
      <t>14459</t>
    </r>
  </si>
  <si>
    <r>
      <rPr>
        <sz val="9"/>
        <rFont val="Trebuchet MS"/>
        <charset val="134"/>
      </rPr>
      <t>131</t>
    </r>
  </si>
  <si>
    <r>
      <rPr>
        <sz val="9"/>
        <rFont val="Trebuchet MS"/>
        <charset val="134"/>
      </rPr>
      <t>26,400.00</t>
    </r>
  </si>
  <si>
    <r>
      <rPr>
        <sz val="9"/>
        <rFont val="Trebuchet MS"/>
        <charset val="134"/>
      </rPr>
      <t>14610</t>
    </r>
  </si>
  <si>
    <r>
      <rPr>
        <sz val="9"/>
        <rFont val="Trebuchet MS"/>
        <charset val="134"/>
      </rPr>
      <t>132</t>
    </r>
  </si>
  <si>
    <r>
      <rPr>
        <sz val="9"/>
        <rFont val="Trebuchet MS"/>
        <charset val="134"/>
      </rPr>
      <t>14710</t>
    </r>
  </si>
  <si>
    <r>
      <rPr>
        <sz val="9"/>
        <rFont val="Trebuchet MS"/>
        <charset val="134"/>
      </rPr>
      <t>133</t>
    </r>
  </si>
  <si>
    <r>
      <rPr>
        <sz val="9"/>
        <rFont val="Trebuchet MS"/>
        <charset val="134"/>
      </rPr>
      <t>14663</t>
    </r>
  </si>
  <si>
    <r>
      <rPr>
        <sz val="9"/>
        <rFont val="Trebuchet MS"/>
        <charset val="134"/>
      </rPr>
      <t>134</t>
    </r>
  </si>
  <si>
    <r>
      <rPr>
        <sz val="9"/>
        <rFont val="Trebuchet MS"/>
        <charset val="134"/>
      </rPr>
      <t>25-29/11/19</t>
    </r>
  </si>
  <si>
    <r>
      <rPr>
        <sz val="9"/>
        <rFont val="Trebuchet MS"/>
        <charset val="134"/>
      </rPr>
      <t>29/11/2019</t>
    </r>
  </si>
  <si>
    <r>
      <rPr>
        <sz val="9"/>
        <rFont val="Trebuchet MS"/>
        <charset val="134"/>
      </rPr>
      <t>14699</t>
    </r>
  </si>
  <si>
    <r>
      <rPr>
        <sz val="9"/>
        <rFont val="Trebuchet MS"/>
        <charset val="134"/>
      </rPr>
      <t>135</t>
    </r>
  </si>
  <si>
    <r>
      <rPr>
        <sz val="9"/>
        <rFont val="Trebuchet MS"/>
        <charset val="134"/>
      </rPr>
      <t>14399</t>
    </r>
  </si>
  <si>
    <r>
      <rPr>
        <sz val="9"/>
        <rFont val="Trebuchet MS"/>
        <charset val="134"/>
      </rPr>
      <t>136</t>
    </r>
  </si>
  <si>
    <r>
      <rPr>
        <sz val="9"/>
        <rFont val="Trebuchet MS"/>
        <charset val="134"/>
      </rPr>
      <t>16,000.00</t>
    </r>
  </si>
  <si>
    <r>
      <rPr>
        <sz val="9"/>
        <rFont val="Trebuchet MS"/>
        <charset val="134"/>
      </rPr>
      <t>14744</t>
    </r>
  </si>
  <si>
    <r>
      <rPr>
        <sz val="9"/>
        <rFont val="Trebuchet MS"/>
        <charset val="134"/>
      </rPr>
      <t>137</t>
    </r>
  </si>
  <si>
    <r>
      <rPr>
        <sz val="9"/>
        <rFont val="Trebuchet MS"/>
        <charset val="134"/>
      </rPr>
      <t>27-30/11/19</t>
    </r>
  </si>
  <si>
    <r>
      <rPr>
        <sz val="9"/>
        <rFont val="Trebuchet MS"/>
        <charset val="134"/>
      </rPr>
      <t>30/11/2019</t>
    </r>
  </si>
  <si>
    <r>
      <rPr>
        <sz val="9"/>
        <rFont val="Trebuchet MS"/>
        <charset val="134"/>
      </rPr>
      <t>14741</t>
    </r>
  </si>
  <si>
    <r>
      <rPr>
        <sz val="9"/>
        <rFont val="Trebuchet MS"/>
        <charset val="134"/>
      </rPr>
      <t>138</t>
    </r>
  </si>
  <si>
    <r>
      <rPr>
        <sz val="9"/>
        <rFont val="Trebuchet MS"/>
        <charset val="134"/>
      </rPr>
      <t>28/11/19-02/12/19</t>
    </r>
  </si>
  <si>
    <r>
      <rPr>
        <sz val="9"/>
        <rFont val="Trebuchet MS"/>
        <charset val="134"/>
      </rPr>
      <t>02/12/2019</t>
    </r>
  </si>
  <si>
    <r>
      <rPr>
        <sz val="9"/>
        <rFont val="Trebuchet MS"/>
        <charset val="134"/>
      </rPr>
      <t>14884</t>
    </r>
  </si>
  <si>
    <r>
      <rPr>
        <sz val="9"/>
        <rFont val="Trebuchet MS"/>
        <charset val="134"/>
      </rPr>
      <t>139</t>
    </r>
  </si>
  <si>
    <r>
      <rPr>
        <sz val="9"/>
        <rFont val="Trebuchet MS"/>
        <charset val="134"/>
      </rPr>
      <t>30/11-03/12/19</t>
    </r>
  </si>
  <si>
    <r>
      <rPr>
        <sz val="9"/>
        <rFont val="Trebuchet MS"/>
        <charset val="134"/>
      </rPr>
      <t>12,000.00</t>
    </r>
  </si>
  <si>
    <r>
      <rPr>
        <sz val="9"/>
        <rFont val="Trebuchet MS"/>
        <charset val="134"/>
      </rPr>
      <t>03/12/2019</t>
    </r>
  </si>
  <si>
    <r>
      <rPr>
        <sz val="9"/>
        <rFont val="Trebuchet MS"/>
        <charset val="134"/>
      </rPr>
      <t>14728</t>
    </r>
  </si>
  <si>
    <r>
      <rPr>
        <sz val="9"/>
        <rFont val="Trebuchet MS"/>
        <charset val="134"/>
      </rPr>
      <t>140</t>
    </r>
  </si>
  <si>
    <r>
      <rPr>
        <sz val="9"/>
        <rFont val="Trebuchet MS"/>
        <charset val="134"/>
      </rPr>
      <t>30/11-05/12/19</t>
    </r>
  </si>
  <si>
    <r>
      <rPr>
        <sz val="9"/>
        <rFont val="Trebuchet MS"/>
        <charset val="134"/>
      </rPr>
      <t>05/12/2019</t>
    </r>
  </si>
  <si>
    <r>
      <rPr>
        <sz val="9"/>
        <rFont val="Trebuchet MS"/>
        <charset val="134"/>
      </rPr>
      <t>14908</t>
    </r>
  </si>
  <si>
    <r>
      <rPr>
        <sz val="9"/>
        <rFont val="Trebuchet MS"/>
        <charset val="134"/>
      </rPr>
      <t>141</t>
    </r>
  </si>
  <si>
    <r>
      <rPr>
        <sz val="9"/>
        <rFont val="Trebuchet MS"/>
        <charset val="134"/>
      </rPr>
      <t>14759</t>
    </r>
  </si>
  <si>
    <r>
      <rPr>
        <sz val="9"/>
        <rFont val="Trebuchet MS"/>
        <charset val="134"/>
      </rPr>
      <t>142</t>
    </r>
  </si>
  <si>
    <r>
      <rPr>
        <sz val="9"/>
        <rFont val="Trebuchet MS"/>
        <charset val="134"/>
      </rPr>
      <t>01-03/12/19</t>
    </r>
  </si>
  <si>
    <r>
      <rPr>
        <sz val="9"/>
        <rFont val="Trebuchet MS"/>
        <charset val="134"/>
      </rPr>
      <t>5,850.00</t>
    </r>
  </si>
  <si>
    <r>
      <rPr>
        <sz val="9"/>
        <rFont val="Trebuchet MS"/>
        <charset val="134"/>
      </rPr>
      <t>11,700.00</t>
    </r>
  </si>
  <si>
    <r>
      <rPr>
        <sz val="9"/>
        <rFont val="Trebuchet MS"/>
        <charset val="134"/>
      </rPr>
      <t>14644</t>
    </r>
  </si>
  <si>
    <r>
      <rPr>
        <sz val="9"/>
        <rFont val="Trebuchet MS"/>
        <charset val="134"/>
      </rPr>
      <t>143</t>
    </r>
  </si>
  <si>
    <r>
      <rPr>
        <sz val="9"/>
        <rFont val="Trebuchet MS"/>
        <charset val="134"/>
      </rPr>
      <t>02-03/12/19</t>
    </r>
  </si>
  <si>
    <r>
      <rPr>
        <sz val="9"/>
        <rFont val="Trebuchet MS"/>
        <charset val="134"/>
      </rPr>
      <t>14836</t>
    </r>
  </si>
  <si>
    <r>
      <rPr>
        <sz val="9"/>
        <rFont val="Trebuchet MS"/>
        <charset val="134"/>
      </rPr>
      <t>144</t>
    </r>
  </si>
  <si>
    <r>
      <rPr>
        <sz val="9"/>
        <rFont val="Trebuchet MS"/>
        <charset val="134"/>
      </rPr>
      <t>04-05/12/19</t>
    </r>
  </si>
  <si>
    <r>
      <rPr>
        <sz val="9"/>
        <rFont val="Trebuchet MS"/>
        <charset val="134"/>
      </rPr>
      <t>15007</t>
    </r>
  </si>
  <si>
    <r>
      <rPr>
        <sz val="9"/>
        <rFont val="Trebuchet MS"/>
        <charset val="134"/>
      </rPr>
      <t>145</t>
    </r>
  </si>
  <si>
    <r>
      <rPr>
        <sz val="9"/>
        <rFont val="Trebuchet MS"/>
        <charset val="134"/>
      </rPr>
      <t>05-06/12/19</t>
    </r>
  </si>
  <si>
    <r>
      <rPr>
        <sz val="9"/>
        <rFont val="Trebuchet MS"/>
        <charset val="134"/>
      </rPr>
      <t>06/12/2019</t>
    </r>
  </si>
  <si>
    <r>
      <rPr>
        <sz val="9"/>
        <rFont val="Trebuchet MS"/>
        <charset val="134"/>
      </rPr>
      <t>14687</t>
    </r>
  </si>
  <si>
    <r>
      <rPr>
        <sz val="9"/>
        <rFont val="Trebuchet MS"/>
        <charset val="134"/>
      </rPr>
      <t>146</t>
    </r>
  </si>
  <si>
    <r>
      <rPr>
        <sz val="9"/>
        <rFont val="Trebuchet MS"/>
        <charset val="134"/>
      </rPr>
      <t>05-07/12/19</t>
    </r>
  </si>
  <si>
    <r>
      <rPr>
        <sz val="9"/>
        <rFont val="Trebuchet MS"/>
        <charset val="134"/>
      </rPr>
      <t>4,350.00</t>
    </r>
  </si>
  <si>
    <r>
      <rPr>
        <sz val="9"/>
        <rFont val="Trebuchet MS"/>
        <charset val="134"/>
      </rPr>
      <t>8,700.00</t>
    </r>
  </si>
  <si>
    <r>
      <rPr>
        <sz val="9"/>
        <rFont val="Trebuchet MS"/>
        <charset val="134"/>
      </rPr>
      <t>07/12/2019</t>
    </r>
  </si>
  <si>
    <r>
      <rPr>
        <sz val="9"/>
        <rFont val="Trebuchet MS"/>
        <charset val="134"/>
      </rPr>
      <t>14704</t>
    </r>
  </si>
  <si>
    <r>
      <rPr>
        <sz val="9"/>
        <rFont val="Trebuchet MS"/>
        <charset val="134"/>
      </rPr>
      <t>147</t>
    </r>
  </si>
  <si>
    <r>
      <rPr>
        <sz val="9"/>
        <rFont val="Trebuchet MS"/>
        <charset val="134"/>
      </rPr>
      <t>14988</t>
    </r>
  </si>
  <si>
    <r>
      <rPr>
        <sz val="9"/>
        <rFont val="Trebuchet MS"/>
        <charset val="134"/>
      </rPr>
      <t>148</t>
    </r>
  </si>
  <si>
    <r>
      <rPr>
        <sz val="9"/>
        <rFont val="Trebuchet MS"/>
        <charset val="134"/>
      </rPr>
      <t>14860</t>
    </r>
  </si>
  <si>
    <r>
      <rPr>
        <sz val="9"/>
        <rFont val="Trebuchet MS"/>
        <charset val="134"/>
      </rPr>
      <t>149</t>
    </r>
  </si>
  <si>
    <r>
      <rPr>
        <sz val="9"/>
        <rFont val="Trebuchet MS"/>
        <charset val="134"/>
      </rPr>
      <t>14659</t>
    </r>
  </si>
  <si>
    <r>
      <rPr>
        <b/>
        <sz val="11"/>
        <rFont val="Arial"/>
        <charset val="134"/>
      </rPr>
      <t>334</t>
    </r>
  </si>
  <si>
    <r>
      <rPr>
        <b/>
        <sz val="11"/>
        <rFont val="Arial"/>
        <charset val="134"/>
      </rPr>
      <t>426</t>
    </r>
  </si>
  <si>
    <r>
      <rPr>
        <b/>
        <sz val="11"/>
        <rFont val="Arial"/>
        <charset val="134"/>
      </rPr>
      <t>Total Amount</t>
    </r>
  </si>
  <si>
    <r>
      <rPr>
        <b/>
        <sz val="11"/>
        <rFont val="Arial"/>
        <charset val="134"/>
      </rPr>
      <t>1,868,600.00</t>
    </r>
  </si>
  <si>
    <t>balance from last statement</t>
  </si>
  <si>
    <t>deposit on 25Oct</t>
  </si>
  <si>
    <r>
      <rPr>
        <b/>
        <sz val="6"/>
        <rFont val="Arial"/>
        <charset val="134"/>
      </rPr>
      <t>No.</t>
    </r>
  </si>
  <si>
    <r>
      <rPr>
        <b/>
        <sz val="6"/>
        <rFont val="Arial"/>
        <charset val="134"/>
      </rPr>
      <t>Period of Stay</t>
    </r>
  </si>
  <si>
    <r>
      <rPr>
        <b/>
        <sz val="6"/>
        <rFont val="Arial"/>
        <charset val="134"/>
      </rPr>
      <t>Room Night</t>
    </r>
  </si>
  <si>
    <r>
      <rPr>
        <b/>
        <sz val="6"/>
        <rFont val="Arial"/>
        <charset val="134"/>
      </rPr>
      <t>No. of Room</t>
    </r>
  </si>
  <si>
    <r>
      <rPr>
        <b/>
        <sz val="6"/>
        <rFont val="Arial"/>
        <charset val="134"/>
      </rPr>
      <t>Total RM NG</t>
    </r>
  </si>
  <si>
    <r>
      <rPr>
        <b/>
        <sz val="6"/>
        <rFont val="Arial"/>
        <charset val="134"/>
      </rPr>
      <t>Price / Night</t>
    </r>
  </si>
  <si>
    <r>
      <rPr>
        <b/>
        <sz val="6"/>
        <rFont val="Arial"/>
        <charset val="134"/>
      </rPr>
      <t>Total Rev.</t>
    </r>
  </si>
  <si>
    <r>
      <rPr>
        <b/>
        <sz val="6"/>
        <rFont val="Arial"/>
        <charset val="134"/>
      </rPr>
      <t>CIT Ref. Number</t>
    </r>
  </si>
  <si>
    <r>
      <rPr>
        <b/>
        <sz val="6"/>
        <rFont val="Arial"/>
        <charset val="134"/>
      </rPr>
      <t>Chala No.6 Confirm No.</t>
    </r>
  </si>
  <si>
    <r>
      <rPr>
        <sz val="11"/>
        <rFont val="Arial"/>
        <charset val="134"/>
      </rPr>
      <t>Remark</t>
    </r>
  </si>
  <si>
    <r>
      <rPr>
        <sz val="8"/>
        <rFont val="Times New Roman"/>
        <charset val="134"/>
      </rPr>
      <t>1</t>
    </r>
  </si>
  <si>
    <r>
      <rPr>
        <sz val="8"/>
        <rFont val="Times New Roman"/>
        <charset val="134"/>
      </rPr>
      <t>05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</si>
  <si>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5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</si>
  <si>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</si>
  <si>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22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</si>
  <si>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1663289</t>
    </r>
  </si>
  <si>
    <r>
      <rPr>
        <sz val="8"/>
        <rFont val="Times New Roman"/>
        <charset val="134"/>
      </rPr>
      <t>14448</t>
    </r>
  </si>
  <si>
    <r>
      <rPr>
        <sz val="8"/>
        <rFont val="Times New Roman"/>
        <charset val="134"/>
      </rPr>
      <t>2</t>
    </r>
  </si>
  <si>
    <r>
      <rPr>
        <sz val="8"/>
        <rFont val="Times New Roman"/>
        <charset val="134"/>
      </rPr>
      <t>05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</si>
  <si>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3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</si>
  <si>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266.67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</si>
  <si>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</si>
  <si>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1697398</t>
    </r>
  </si>
  <si>
    <r>
      <rPr>
        <sz val="8"/>
        <rFont val="Times New Roman"/>
        <charset val="134"/>
      </rPr>
      <t>15056</t>
    </r>
  </si>
  <si>
    <r>
      <rPr>
        <sz val="8"/>
        <rFont val="Times New Roman"/>
        <charset val="134"/>
      </rPr>
      <t>06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</si>
  <si>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</si>
  <si>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</si>
  <si>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1689037</t>
    </r>
  </si>
  <si>
    <r>
      <rPr>
        <sz val="8"/>
        <rFont val="Times New Roman"/>
        <charset val="134"/>
      </rPr>
      <t>14870</t>
    </r>
  </si>
  <si>
    <r>
      <rPr>
        <sz val="8"/>
        <rFont val="Times New Roman"/>
        <charset val="134"/>
      </rPr>
      <t>4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</si>
  <si>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150.00</t>
    </r>
  </si>
  <si>
    <r>
      <rPr>
        <sz val="8"/>
        <rFont val="Times New Roman"/>
        <charset val="134"/>
      </rPr>
      <t>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300.00</t>
    </r>
  </si>
  <si>
    <r>
      <rPr>
        <sz val="8"/>
        <rFont val="Times New Roman"/>
        <charset val="134"/>
      </rPr>
      <t>1689096</t>
    </r>
  </si>
  <si>
    <r>
      <rPr>
        <sz val="8"/>
        <rFont val="Times New Roman"/>
        <charset val="134"/>
      </rPr>
      <t>14872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</si>
  <si>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850.00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</si>
  <si>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700.00</t>
    </r>
  </si>
  <si>
    <r>
      <rPr>
        <sz val="8"/>
        <rFont val="Times New Roman"/>
        <charset val="134"/>
      </rPr>
      <t>1675941</t>
    </r>
  </si>
  <si>
    <r>
      <rPr>
        <sz val="8"/>
        <rFont val="Times New Roman"/>
        <charset val="134"/>
      </rPr>
      <t>14679</t>
    </r>
  </si>
  <si>
    <r>
      <rPr>
        <sz val="8"/>
        <rFont val="Times New Roman"/>
        <charset val="134"/>
      </rPr>
      <t>6</t>
    </r>
  </si>
  <si>
    <r>
      <rPr>
        <sz val="8"/>
        <rFont val="Times New Roman"/>
        <charset val="134"/>
      </rPr>
      <t>07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</si>
  <si>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</si>
  <si>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</si>
  <si>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1693862</t>
    </r>
  </si>
  <si>
    <r>
      <rPr>
        <sz val="8"/>
        <rFont val="Times New Roman"/>
        <charset val="134"/>
      </rPr>
      <t>14968</t>
    </r>
  </si>
  <si>
    <r>
      <rPr>
        <sz val="8"/>
        <rFont val="Times New Roman"/>
        <charset val="134"/>
      </rPr>
      <t>7</t>
    </r>
  </si>
  <si>
    <r>
      <rPr>
        <sz val="8"/>
        <rFont val="Times New Roman"/>
        <charset val="134"/>
      </rPr>
      <t>08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</si>
  <si>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</si>
  <si>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1699195</t>
    </r>
  </si>
  <si>
    <r>
      <rPr>
        <sz val="8"/>
        <rFont val="Times New Roman"/>
        <charset val="134"/>
      </rPr>
      <t>15085</t>
    </r>
  </si>
  <si>
    <r>
      <rPr>
        <sz val="8"/>
        <rFont val="Times New Roman"/>
        <charset val="134"/>
      </rPr>
      <t>8</t>
    </r>
  </si>
  <si>
    <r>
      <rPr>
        <sz val="8"/>
        <rFont val="Times New Roman"/>
        <charset val="134"/>
      </rPr>
      <t>08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</si>
  <si>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9</t>
    </r>
  </si>
  <si>
    <r>
      <rPr>
        <sz val="8"/>
        <rFont val="Times New Roman"/>
        <charset val="134"/>
      </rPr>
      <t>39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</si>
  <si>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1673296</t>
    </r>
  </si>
  <si>
    <r>
      <rPr>
        <sz val="8"/>
        <rFont val="Times New Roman"/>
        <charset val="134"/>
      </rPr>
      <t>14643</t>
    </r>
  </si>
  <si>
    <r>
      <rPr>
        <sz val="8"/>
        <rFont val="Times New Roman"/>
        <charset val="134"/>
      </rPr>
      <t>08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</si>
  <si>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</si>
  <si>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1669307</t>
    </r>
  </si>
  <si>
    <r>
      <rPr>
        <sz val="8"/>
        <rFont val="Times New Roman"/>
        <charset val="134"/>
      </rPr>
      <t>14536</t>
    </r>
  </si>
  <si>
    <r>
      <rPr>
        <sz val="8"/>
        <rFont val="Times New Roman"/>
        <charset val="134"/>
      </rPr>
      <t>10</t>
    </r>
  </si>
  <si>
    <r>
      <rPr>
        <sz val="8"/>
        <rFont val="Times New Roman"/>
        <charset val="134"/>
      </rPr>
      <t>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</si>
  <si>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1669238</t>
    </r>
  </si>
  <si>
    <r>
      <rPr>
        <sz val="8"/>
        <rFont val="Times New Roman"/>
        <charset val="134"/>
      </rPr>
      <t>14534</t>
    </r>
  </si>
  <si>
    <r>
      <rPr>
        <sz val="8"/>
        <rFont val="Times New Roman"/>
        <charset val="134"/>
      </rPr>
      <t>11</t>
    </r>
  </si>
  <si>
    <r>
      <rPr>
        <sz val="8"/>
        <rFont val="Times New Roman"/>
        <charset val="134"/>
      </rPr>
      <t>1650859</t>
    </r>
  </si>
  <si>
    <r>
      <rPr>
        <sz val="8"/>
        <rFont val="Times New Roman"/>
        <charset val="134"/>
      </rPr>
      <t>14172</t>
    </r>
  </si>
  <si>
    <r>
      <rPr>
        <sz val="8"/>
        <rFont val="Times New Roman"/>
        <charset val="134"/>
      </rPr>
      <t>12</t>
    </r>
  </si>
  <si>
    <r>
      <rPr>
        <sz val="8"/>
        <rFont val="Times New Roman"/>
        <charset val="134"/>
      </rPr>
      <t>1650850</t>
    </r>
  </si>
  <si>
    <r>
      <rPr>
        <sz val="8"/>
        <rFont val="Times New Roman"/>
        <charset val="134"/>
      </rPr>
      <t>14173</t>
    </r>
  </si>
  <si>
    <r>
      <rPr>
        <sz val="8"/>
        <rFont val="Times New Roman"/>
        <charset val="134"/>
      </rPr>
      <t>13</t>
    </r>
  </si>
  <si>
    <r>
      <rPr>
        <sz val="8"/>
        <rFont val="Times New Roman"/>
        <charset val="134"/>
      </rPr>
      <t>09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</si>
  <si>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1703416</t>
    </r>
  </si>
  <si>
    <r>
      <rPr>
        <sz val="8"/>
        <rFont val="Times New Roman"/>
        <charset val="134"/>
      </rPr>
      <t>15153</t>
    </r>
  </si>
  <si>
    <r>
      <rPr>
        <sz val="8"/>
        <rFont val="Times New Roman"/>
        <charset val="134"/>
      </rPr>
      <t>14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</si>
  <si>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</si>
  <si>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1704489</t>
    </r>
  </si>
  <si>
    <r>
      <rPr>
        <sz val="8"/>
        <rFont val="Times New Roman"/>
        <charset val="134"/>
      </rPr>
      <t>15186</t>
    </r>
  </si>
  <si>
    <r>
      <rPr>
        <sz val="8"/>
        <rFont val="Times New Roman"/>
        <charset val="134"/>
      </rPr>
      <t>15</t>
    </r>
  </si>
  <si>
    <r>
      <rPr>
        <sz val="8"/>
        <rFont val="Times New Roman"/>
        <charset val="134"/>
      </rPr>
      <t>10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</si>
  <si>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1705945</t>
    </r>
  </si>
  <si>
    <r>
      <rPr>
        <sz val="8"/>
        <rFont val="Times New Roman"/>
        <charset val="134"/>
      </rPr>
      <t>15207</t>
    </r>
  </si>
  <si>
    <r>
      <rPr>
        <sz val="8"/>
        <rFont val="Times New Roman"/>
        <charset val="134"/>
      </rPr>
      <t>16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</si>
  <si>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13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</si>
  <si>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1683034</t>
    </r>
  </si>
  <si>
    <r>
      <rPr>
        <sz val="8"/>
        <rFont val="Times New Roman"/>
        <charset val="134"/>
      </rPr>
      <t>14769</t>
    </r>
  </si>
  <si>
    <r>
      <rPr>
        <sz val="8"/>
        <rFont val="Times New Roman"/>
        <charset val="134"/>
      </rPr>
      <t>17</t>
    </r>
  </si>
  <si>
    <r>
      <rPr>
        <sz val="8"/>
        <rFont val="Times New Roman"/>
        <charset val="134"/>
      </rPr>
      <t>1682981</t>
    </r>
  </si>
  <si>
    <r>
      <rPr>
        <sz val="8"/>
        <rFont val="Times New Roman"/>
        <charset val="134"/>
      </rPr>
      <t>14768</t>
    </r>
  </si>
  <si>
    <r>
      <rPr>
        <sz val="8"/>
        <rFont val="Times New Roman"/>
        <charset val="134"/>
      </rPr>
      <t>18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</si>
  <si>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</si>
  <si>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22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</si>
  <si>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1682369</t>
    </r>
  </si>
  <si>
    <r>
      <rPr>
        <sz val="8"/>
        <rFont val="Times New Roman"/>
        <charset val="134"/>
      </rPr>
      <t>14763</t>
    </r>
  </si>
  <si>
    <r>
      <rPr>
        <sz val="8"/>
        <rFont val="Times New Roman"/>
        <charset val="134"/>
      </rPr>
      <t>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</si>
  <si>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100.00</t>
    </r>
  </si>
  <si>
    <r>
      <rPr>
        <sz val="8"/>
        <rFont val="Times New Roman"/>
        <charset val="134"/>
      </rPr>
      <t>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</si>
  <si>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1699998</t>
    </r>
  </si>
  <si>
    <r>
      <rPr>
        <sz val="8"/>
        <rFont val="Times New Roman"/>
        <charset val="134"/>
      </rPr>
      <t>15089</t>
    </r>
  </si>
  <si>
    <r>
      <rPr>
        <sz val="8"/>
        <rFont val="Times New Roman"/>
        <charset val="134"/>
      </rPr>
      <t>20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</si>
  <si>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13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11/19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</si>
  <si>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300.00</t>
    </r>
  </si>
  <si>
    <r>
      <rPr>
        <sz val="8"/>
        <rFont val="Times New Roman"/>
        <charset val="134"/>
      </rPr>
      <t>1701176</t>
    </r>
  </si>
  <si>
    <r>
      <rPr>
        <sz val="8"/>
        <rFont val="Times New Roman"/>
        <charset val="134"/>
      </rPr>
      <t>15110</t>
    </r>
  </si>
  <si>
    <r>
      <rPr>
        <sz val="8"/>
        <rFont val="Times New Roman"/>
        <charset val="134"/>
      </rPr>
      <t>21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</si>
  <si>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</si>
  <si>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36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</si>
  <si>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1691591</t>
    </r>
  </si>
  <si>
    <r>
      <rPr>
        <sz val="8"/>
        <rFont val="Times New Roman"/>
        <charset val="134"/>
      </rPr>
      <t>14910</t>
    </r>
  </si>
  <si>
    <r>
      <rPr>
        <sz val="8"/>
        <rFont val="Times New Roman"/>
        <charset val="134"/>
      </rPr>
      <t>22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</si>
  <si>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</si>
  <si>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</si>
  <si>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1700851</t>
    </r>
  </si>
  <si>
    <r>
      <rPr>
        <sz val="8"/>
        <rFont val="Times New Roman"/>
        <charset val="134"/>
      </rPr>
      <t>15103</t>
    </r>
  </si>
  <si>
    <r>
      <rPr>
        <sz val="8"/>
        <rFont val="Times New Roman"/>
        <charset val="134"/>
      </rPr>
      <t>23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</si>
  <si>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900.00</t>
    </r>
  </si>
  <si>
    <r>
      <rPr>
        <sz val="8"/>
        <rFont val="Times New Roman"/>
        <charset val="134"/>
      </rPr>
      <t>1702125</t>
    </r>
  </si>
  <si>
    <r>
      <rPr>
        <sz val="8"/>
        <rFont val="Times New Roman"/>
        <charset val="134"/>
      </rPr>
      <t>15138</t>
    </r>
  </si>
  <si>
    <r>
      <rPr>
        <sz val="8"/>
        <rFont val="Times New Roman"/>
        <charset val="134"/>
      </rPr>
      <t>24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</si>
  <si>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</si>
  <si>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1669330</t>
    </r>
  </si>
  <si>
    <r>
      <rPr>
        <sz val="8"/>
        <rFont val="Times New Roman"/>
        <charset val="134"/>
      </rPr>
      <t>14541</t>
    </r>
  </si>
  <si>
    <r>
      <rPr>
        <sz val="8"/>
        <rFont val="Times New Roman"/>
        <charset val="134"/>
      </rPr>
      <t>25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</si>
  <si>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</si>
  <si>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</si>
  <si>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1669431</t>
    </r>
  </si>
  <si>
    <r>
      <rPr>
        <sz val="8"/>
        <rFont val="Times New Roman"/>
        <charset val="134"/>
      </rPr>
      <t>14542</t>
    </r>
  </si>
  <si>
    <r>
      <rPr>
        <sz val="8"/>
        <rFont val="Times New Roman"/>
        <charset val="134"/>
      </rPr>
      <t>26</t>
    </r>
  </si>
  <si>
    <r>
      <rPr>
        <sz val="8"/>
        <rFont val="Times New Roman"/>
        <charset val="134"/>
      </rPr>
      <t>1666859</t>
    </r>
  </si>
  <si>
    <r>
      <rPr>
        <sz val="8"/>
        <rFont val="Times New Roman"/>
        <charset val="134"/>
      </rPr>
      <t>14499</t>
    </r>
  </si>
  <si>
    <r>
      <rPr>
        <sz val="8"/>
        <rFont val="Times New Roman"/>
        <charset val="134"/>
      </rPr>
      <t>27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</si>
  <si>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700.00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</si>
  <si>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100.00</t>
    </r>
  </si>
  <si>
    <r>
      <rPr>
        <sz val="8"/>
        <rFont val="Times New Roman"/>
        <charset val="134"/>
      </rPr>
      <t>1636359</t>
    </r>
  </si>
  <si>
    <r>
      <rPr>
        <sz val="8"/>
        <rFont val="Times New Roman"/>
        <charset val="134"/>
      </rPr>
      <t>13871</t>
    </r>
  </si>
  <si>
    <r>
      <rPr>
        <sz val="8"/>
        <rFont val="Times New Roman"/>
        <charset val="134"/>
      </rPr>
      <t>28</t>
    </r>
  </si>
  <si>
    <r>
      <rPr>
        <sz val="8"/>
        <rFont val="Times New Roman"/>
        <charset val="134"/>
      </rPr>
      <t>1707040</t>
    </r>
  </si>
  <si>
    <r>
      <rPr>
        <sz val="8"/>
        <rFont val="Times New Roman"/>
        <charset val="134"/>
      </rPr>
      <t>15232</t>
    </r>
  </si>
  <si>
    <r>
      <rPr>
        <sz val="8"/>
        <rFont val="Times New Roman"/>
        <charset val="134"/>
      </rPr>
      <t>29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</si>
  <si>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</si>
  <si>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350.00</t>
    </r>
  </si>
  <si>
    <r>
      <rPr>
        <sz val="8"/>
        <rFont val="Times New Roman"/>
        <charset val="134"/>
      </rPr>
      <t>21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750.00</t>
    </r>
  </si>
  <si>
    <r>
      <rPr>
        <sz val="8"/>
        <rFont val="Times New Roman"/>
        <charset val="134"/>
      </rPr>
      <t>1669428</t>
    </r>
  </si>
  <si>
    <r>
      <rPr>
        <sz val="8"/>
        <rFont val="Times New Roman"/>
        <charset val="134"/>
      </rPr>
      <t>14579</t>
    </r>
  </si>
  <si>
    <r>
      <rPr>
        <sz val="8"/>
        <rFont val="Times New Roman"/>
        <charset val="134"/>
      </rPr>
      <t>30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</si>
  <si>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</si>
  <si>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1696214</t>
    </r>
  </si>
  <si>
    <r>
      <rPr>
        <sz val="8"/>
        <rFont val="Times New Roman"/>
        <charset val="134"/>
      </rPr>
      <t>15019</t>
    </r>
  </si>
  <si>
    <r>
      <rPr>
        <sz val="8"/>
        <rFont val="Times New Roman"/>
        <charset val="134"/>
      </rPr>
      <t>31</t>
    </r>
  </si>
  <si>
    <r>
      <rPr>
        <sz val="8"/>
        <rFont val="Times New Roman"/>
        <charset val="134"/>
      </rPr>
      <t>1705028</t>
    </r>
  </si>
  <si>
    <r>
      <rPr>
        <sz val="8"/>
        <rFont val="Times New Roman"/>
        <charset val="134"/>
      </rPr>
      <t>15198</t>
    </r>
  </si>
  <si>
    <r>
      <rPr>
        <sz val="8"/>
        <rFont val="Times New Roman"/>
        <charset val="134"/>
      </rPr>
      <t>32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</si>
  <si>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</si>
  <si>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1698494</t>
    </r>
  </si>
  <si>
    <r>
      <rPr>
        <sz val="8"/>
        <rFont val="Times New Roman"/>
        <charset val="134"/>
      </rPr>
      <t>15061</t>
    </r>
  </si>
  <si>
    <r>
      <rPr>
        <sz val="8"/>
        <rFont val="Times New Roman"/>
        <charset val="134"/>
      </rPr>
      <t>33</t>
    </r>
  </si>
  <si>
    <r>
      <rPr>
        <sz val="8"/>
        <rFont val="Times New Roman"/>
        <charset val="134"/>
      </rPr>
      <t>1712838</t>
    </r>
  </si>
  <si>
    <r>
      <rPr>
        <sz val="8"/>
        <rFont val="Times New Roman"/>
        <charset val="134"/>
      </rPr>
      <t>15319</t>
    </r>
  </si>
  <si>
    <r>
      <rPr>
        <sz val="8"/>
        <rFont val="Times New Roman"/>
        <charset val="134"/>
      </rPr>
      <t>34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</si>
  <si>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300.00</t>
    </r>
  </si>
  <si>
    <r>
      <rPr>
        <sz val="8"/>
        <rFont val="Times New Roman"/>
        <charset val="134"/>
      </rPr>
      <t>1710388</t>
    </r>
  </si>
  <si>
    <r>
      <rPr>
        <sz val="8"/>
        <rFont val="Times New Roman"/>
        <charset val="134"/>
      </rPr>
      <t>15273</t>
    </r>
  </si>
  <si>
    <r>
      <rPr>
        <sz val="8"/>
        <rFont val="Times New Roman"/>
        <charset val="134"/>
      </rPr>
      <t>35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</si>
  <si>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</si>
  <si>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1707748</t>
    </r>
  </si>
  <si>
    <r>
      <rPr>
        <sz val="8"/>
        <rFont val="Times New Roman"/>
        <charset val="134"/>
      </rPr>
      <t>15237</t>
    </r>
  </si>
  <si>
    <r>
      <rPr>
        <sz val="8"/>
        <rFont val="Times New Roman"/>
        <charset val="134"/>
      </rPr>
      <t>36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</si>
  <si>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</si>
  <si>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</si>
  <si>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1668530</t>
    </r>
  </si>
  <si>
    <r>
      <rPr>
        <sz val="8"/>
        <rFont val="Times New Roman"/>
        <charset val="134"/>
      </rPr>
      <t>14523</t>
    </r>
  </si>
  <si>
    <r>
      <rPr>
        <sz val="8"/>
        <rFont val="Times New Roman"/>
        <charset val="134"/>
      </rPr>
      <t>37</t>
    </r>
  </si>
  <si>
    <r>
      <rPr>
        <sz val="8"/>
        <rFont val="Times New Roman"/>
        <charset val="134"/>
      </rPr>
      <t>1668647</t>
    </r>
  </si>
  <si>
    <r>
      <rPr>
        <sz val="8"/>
        <rFont val="Times New Roman"/>
        <charset val="134"/>
      </rPr>
      <t>14517</t>
    </r>
  </si>
  <si>
    <r>
      <rPr>
        <sz val="8"/>
        <rFont val="Times New Roman"/>
        <charset val="134"/>
      </rPr>
      <t>38</t>
    </r>
  </si>
  <si>
    <r>
      <rPr>
        <sz val="8"/>
        <rFont val="Times New Roman"/>
        <charset val="134"/>
      </rPr>
      <t>1697536</t>
    </r>
  </si>
  <si>
    <r>
      <rPr>
        <sz val="8"/>
        <rFont val="Times New Roman"/>
        <charset val="134"/>
      </rPr>
      <t>15054</t>
    </r>
  </si>
  <si>
    <r>
      <rPr>
        <sz val="8"/>
        <rFont val="Times New Roman"/>
        <charset val="134"/>
      </rPr>
      <t>39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</si>
  <si>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</si>
  <si>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32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</si>
  <si>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1694192</t>
    </r>
  </si>
  <si>
    <r>
      <rPr>
        <sz val="8"/>
        <rFont val="Times New Roman"/>
        <charset val="134"/>
      </rPr>
      <t>14975</t>
    </r>
  </si>
  <si>
    <r>
      <rPr>
        <sz val="8"/>
        <rFont val="Times New Roman"/>
        <charset val="134"/>
      </rPr>
      <t>40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</si>
  <si>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</si>
  <si>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1711756</t>
    </r>
  </si>
  <si>
    <r>
      <rPr>
        <sz val="8"/>
        <rFont val="Times New Roman"/>
        <charset val="134"/>
      </rPr>
      <t>15298</t>
    </r>
  </si>
  <si>
    <r>
      <rPr>
        <sz val="8"/>
        <rFont val="Times New Roman"/>
        <charset val="134"/>
      </rPr>
      <t>41</t>
    </r>
  </si>
  <si>
    <r>
      <rPr>
        <sz val="8"/>
        <rFont val="Times New Roman"/>
        <charset val="134"/>
      </rPr>
      <t>24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</si>
  <si>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1700094</t>
    </r>
  </si>
  <si>
    <r>
      <rPr>
        <sz val="8"/>
        <rFont val="Times New Roman"/>
        <charset val="134"/>
      </rPr>
      <t>15091</t>
    </r>
  </si>
  <si>
    <r>
      <rPr>
        <sz val="8"/>
        <rFont val="Times New Roman"/>
        <charset val="134"/>
      </rPr>
      <t>42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</si>
  <si>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</si>
  <si>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</si>
  <si>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1711419</t>
    </r>
  </si>
  <si>
    <r>
      <rPr>
        <sz val="8"/>
        <rFont val="Times New Roman"/>
        <charset val="134"/>
      </rPr>
      <t>15284</t>
    </r>
  </si>
  <si>
    <r>
      <rPr>
        <sz val="8"/>
        <rFont val="Times New Roman"/>
        <charset val="134"/>
      </rPr>
      <t>43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</si>
  <si>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</si>
  <si>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1713192</t>
    </r>
  </si>
  <si>
    <r>
      <rPr>
        <sz val="8"/>
        <rFont val="Times New Roman"/>
        <charset val="134"/>
      </rPr>
      <t>15332</t>
    </r>
  </si>
  <si>
    <r>
      <rPr>
        <sz val="8"/>
        <rFont val="Times New Roman"/>
        <charset val="134"/>
      </rPr>
      <t>44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</si>
  <si>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</si>
  <si>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1712032</t>
    </r>
  </si>
  <si>
    <r>
      <rPr>
        <sz val="8"/>
        <rFont val="Times New Roman"/>
        <charset val="134"/>
      </rPr>
      <t>15308</t>
    </r>
  </si>
  <si>
    <r>
      <rPr>
        <sz val="8"/>
        <rFont val="Times New Roman"/>
        <charset val="134"/>
      </rPr>
      <t>45</t>
    </r>
  </si>
  <si>
    <r>
      <rPr>
        <sz val="8"/>
        <rFont val="Times New Roman"/>
        <charset val="134"/>
      </rPr>
      <t>1687688</t>
    </r>
  </si>
  <si>
    <r>
      <rPr>
        <sz val="8"/>
        <rFont val="Times New Roman"/>
        <charset val="134"/>
      </rPr>
      <t>14845</t>
    </r>
  </si>
  <si>
    <r>
      <rPr>
        <sz val="8"/>
        <rFont val="Times New Roman"/>
        <charset val="134"/>
      </rPr>
      <t>46</t>
    </r>
  </si>
  <si>
    <r>
      <rPr>
        <sz val="8"/>
        <rFont val="Times New Roman"/>
        <charset val="134"/>
      </rPr>
      <t>1697045</t>
    </r>
  </si>
  <si>
    <r>
      <rPr>
        <sz val="8"/>
        <rFont val="Times New Roman"/>
        <charset val="134"/>
      </rPr>
      <t>15042</t>
    </r>
  </si>
  <si>
    <r>
      <rPr>
        <sz val="8"/>
        <rFont val="Times New Roman"/>
        <charset val="134"/>
      </rPr>
      <t>47</t>
    </r>
  </si>
  <si>
    <r>
      <rPr>
        <sz val="8"/>
        <rFont val="Times New Roman"/>
        <charset val="134"/>
      </rPr>
      <t>1708220</t>
    </r>
  </si>
  <si>
    <r>
      <rPr>
        <sz val="8"/>
        <rFont val="Times New Roman"/>
        <charset val="134"/>
      </rPr>
      <t>15243</t>
    </r>
  </si>
  <si>
    <r>
      <rPr>
        <sz val="8"/>
        <rFont val="Times New Roman"/>
        <charset val="134"/>
      </rPr>
      <t>48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</si>
  <si>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</si>
  <si>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1712039</t>
    </r>
  </si>
  <si>
    <r>
      <rPr>
        <sz val="8"/>
        <rFont val="Times New Roman"/>
        <charset val="134"/>
      </rPr>
      <t>15306</t>
    </r>
  </si>
  <si>
    <r>
      <rPr>
        <sz val="8"/>
        <rFont val="Times New Roman"/>
        <charset val="134"/>
      </rPr>
      <t>49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</si>
  <si>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</si>
  <si>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1712151</t>
    </r>
  </si>
  <si>
    <r>
      <rPr>
        <sz val="8"/>
        <rFont val="Times New Roman"/>
        <charset val="134"/>
      </rPr>
      <t>15309</t>
    </r>
  </si>
  <si>
    <r>
      <rPr>
        <sz val="8"/>
        <rFont val="Times New Roman"/>
        <charset val="134"/>
      </rPr>
      <t>50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</si>
  <si>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</si>
  <si>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1656239</t>
    </r>
  </si>
  <si>
    <r>
      <rPr>
        <sz val="8"/>
        <rFont val="Times New Roman"/>
        <charset val="134"/>
      </rPr>
      <t>15350</t>
    </r>
  </si>
  <si>
    <r>
      <rPr>
        <sz val="8"/>
        <rFont val="Times New Roman"/>
        <charset val="134"/>
      </rPr>
      <t>51</t>
    </r>
  </si>
  <si>
    <r>
      <rPr>
        <sz val="8"/>
        <rFont val="Times New Roman"/>
        <charset val="134"/>
      </rPr>
      <t>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700.00</t>
    </r>
  </si>
  <si>
    <r>
      <rPr>
        <sz val="8"/>
        <rFont val="Times New Roman"/>
        <charset val="134"/>
      </rPr>
      <t>1685703</t>
    </r>
  </si>
  <si>
    <r>
      <rPr>
        <sz val="8"/>
        <rFont val="Times New Roman"/>
        <charset val="134"/>
      </rPr>
      <t>14814</t>
    </r>
  </si>
  <si>
    <r>
      <rPr>
        <sz val="8"/>
        <rFont val="Times New Roman"/>
        <charset val="134"/>
      </rPr>
      <t>52</t>
    </r>
  </si>
  <si>
    <r>
      <rPr>
        <sz val="8"/>
        <rFont val="Times New Roman"/>
        <charset val="134"/>
      </rPr>
      <t>1716084</t>
    </r>
  </si>
  <si>
    <r>
      <rPr>
        <sz val="8"/>
        <rFont val="Times New Roman"/>
        <charset val="134"/>
      </rPr>
      <t>15408</t>
    </r>
  </si>
  <si>
    <r>
      <rPr>
        <sz val="8"/>
        <rFont val="Times New Roman"/>
        <charset val="134"/>
      </rPr>
      <t>53</t>
    </r>
  </si>
  <si>
    <r>
      <rPr>
        <sz val="8"/>
        <rFont val="Times New Roman"/>
        <charset val="134"/>
      </rPr>
      <t>1704276</t>
    </r>
  </si>
  <si>
    <r>
      <rPr>
        <sz val="8"/>
        <rFont val="Times New Roman"/>
        <charset val="134"/>
      </rPr>
      <t>15185</t>
    </r>
  </si>
  <si>
    <r>
      <rPr>
        <sz val="8"/>
        <rFont val="Times New Roman"/>
        <charset val="134"/>
      </rPr>
      <t>54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</si>
  <si>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</si>
  <si>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1708485</t>
    </r>
  </si>
  <si>
    <r>
      <rPr>
        <sz val="8"/>
        <rFont val="Times New Roman"/>
        <charset val="134"/>
      </rPr>
      <t>15245</t>
    </r>
  </si>
  <si>
    <r>
      <rPr>
        <sz val="8"/>
        <rFont val="Times New Roman"/>
        <charset val="134"/>
      </rPr>
      <t>55</t>
    </r>
  </si>
  <si>
    <r>
      <rPr>
        <sz val="8"/>
        <rFont val="Times New Roman"/>
        <charset val="134"/>
      </rPr>
      <t>18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</si>
  <si>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1666649</t>
    </r>
  </si>
  <si>
    <r>
      <rPr>
        <sz val="8"/>
        <rFont val="Times New Roman"/>
        <charset val="134"/>
      </rPr>
      <t>14496</t>
    </r>
  </si>
  <si>
    <r>
      <rPr>
        <sz val="8"/>
        <rFont val="Times New Roman"/>
        <charset val="134"/>
      </rPr>
      <t>56</t>
    </r>
  </si>
  <si>
    <r>
      <rPr>
        <sz val="8"/>
        <rFont val="Times New Roman"/>
        <charset val="134"/>
      </rPr>
      <t>18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</si>
  <si>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1716251</t>
    </r>
  </si>
  <si>
    <r>
      <rPr>
        <sz val="8"/>
        <rFont val="Times New Roman"/>
        <charset val="134"/>
      </rPr>
      <t>15415</t>
    </r>
  </si>
  <si>
    <r>
      <rPr>
        <sz val="8"/>
        <rFont val="Times New Roman"/>
        <charset val="134"/>
      </rPr>
      <t>57</t>
    </r>
  </si>
  <si>
    <r>
      <rPr>
        <sz val="8"/>
        <rFont val="Times New Roman"/>
        <charset val="134"/>
      </rPr>
      <t>1716826</t>
    </r>
  </si>
  <si>
    <r>
      <rPr>
        <sz val="8"/>
        <rFont val="Times New Roman"/>
        <charset val="134"/>
      </rPr>
      <t>15436</t>
    </r>
  </si>
  <si>
    <r>
      <rPr>
        <sz val="8"/>
        <rFont val="Times New Roman"/>
        <charset val="134"/>
      </rPr>
      <t>58</t>
    </r>
  </si>
  <si>
    <r>
      <rPr>
        <sz val="8"/>
        <rFont val="Times New Roman"/>
        <charset val="134"/>
      </rPr>
      <t>1712034</t>
    </r>
  </si>
  <si>
    <r>
      <rPr>
        <sz val="8"/>
        <rFont val="Times New Roman"/>
        <charset val="134"/>
      </rPr>
      <t>15307</t>
    </r>
  </si>
  <si>
    <r>
      <rPr>
        <sz val="8"/>
        <rFont val="Times New Roman"/>
        <charset val="134"/>
      </rPr>
      <t>59</t>
    </r>
  </si>
  <si>
    <r>
      <rPr>
        <sz val="8"/>
        <rFont val="Times New Roman"/>
        <charset val="134"/>
      </rPr>
      <t>19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</si>
  <si>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1714515</t>
    </r>
  </si>
  <si>
    <r>
      <rPr>
        <sz val="8"/>
        <rFont val="Times New Roman"/>
        <charset val="134"/>
      </rPr>
      <t>15364</t>
    </r>
  </si>
  <si>
    <r>
      <rPr>
        <sz val="8"/>
        <rFont val="Times New Roman"/>
        <charset val="134"/>
      </rPr>
      <t>60</t>
    </r>
  </si>
  <si>
    <r>
      <rPr>
        <sz val="8"/>
        <rFont val="Times New Roman"/>
        <charset val="134"/>
      </rPr>
      <t>19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</si>
  <si>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1718516</t>
    </r>
  </si>
  <si>
    <r>
      <rPr>
        <sz val="8"/>
        <rFont val="Times New Roman"/>
        <charset val="134"/>
      </rPr>
      <t>15483</t>
    </r>
  </si>
  <si>
    <r>
      <rPr>
        <sz val="8"/>
        <rFont val="Times New Roman"/>
        <charset val="134"/>
      </rPr>
      <t>61</t>
    </r>
  </si>
  <si>
    <r>
      <rPr>
        <sz val="8"/>
        <rFont val="Times New Roman"/>
        <charset val="134"/>
      </rPr>
      <t>1651898</t>
    </r>
  </si>
  <si>
    <r>
      <rPr>
        <sz val="8"/>
        <rFont val="Times New Roman"/>
        <charset val="134"/>
      </rPr>
      <t>14198</t>
    </r>
  </si>
  <si>
    <r>
      <rPr>
        <sz val="8"/>
        <rFont val="Times New Roman"/>
        <charset val="134"/>
      </rPr>
      <t>62</t>
    </r>
  </si>
  <si>
    <r>
      <rPr>
        <sz val="8"/>
        <rFont val="Times New Roman"/>
        <charset val="134"/>
      </rPr>
      <t>1709922</t>
    </r>
  </si>
  <si>
    <r>
      <rPr>
        <sz val="8"/>
        <rFont val="Times New Roman"/>
        <charset val="134"/>
      </rPr>
      <t>15263</t>
    </r>
  </si>
  <si>
    <r>
      <rPr>
        <sz val="8"/>
        <rFont val="Times New Roman"/>
        <charset val="134"/>
      </rPr>
      <t>63</t>
    </r>
  </si>
  <si>
    <r>
      <rPr>
        <sz val="8"/>
        <rFont val="Times New Roman"/>
        <charset val="134"/>
      </rPr>
      <t>1709950</t>
    </r>
  </si>
  <si>
    <r>
      <rPr>
        <sz val="8"/>
        <rFont val="Times New Roman"/>
        <charset val="134"/>
      </rPr>
      <t>15268</t>
    </r>
  </si>
  <si>
    <r>
      <rPr>
        <sz val="8"/>
        <rFont val="Times New Roman"/>
        <charset val="134"/>
      </rPr>
      <t>64</t>
    </r>
  </si>
  <si>
    <r>
      <rPr>
        <sz val="8"/>
        <rFont val="Times New Roman"/>
        <charset val="134"/>
      </rPr>
      <t>1718130</t>
    </r>
  </si>
  <si>
    <r>
      <rPr>
        <sz val="8"/>
        <rFont val="Times New Roman"/>
        <charset val="134"/>
      </rPr>
      <t>15484</t>
    </r>
  </si>
  <si>
    <r>
      <rPr>
        <sz val="8"/>
        <rFont val="Times New Roman"/>
        <charset val="134"/>
      </rPr>
      <t>65</t>
    </r>
  </si>
  <si>
    <r>
      <rPr>
        <sz val="8"/>
        <rFont val="Times New Roman"/>
        <charset val="134"/>
      </rPr>
      <t>1710078</t>
    </r>
  </si>
  <si>
    <r>
      <rPr>
        <sz val="8"/>
        <rFont val="Times New Roman"/>
        <charset val="134"/>
      </rPr>
      <t>15269</t>
    </r>
  </si>
  <si>
    <r>
      <rPr>
        <sz val="8"/>
        <rFont val="Times New Roman"/>
        <charset val="134"/>
      </rPr>
      <t>66</t>
    </r>
  </si>
  <si>
    <r>
      <rPr>
        <sz val="8"/>
        <rFont val="Times New Roman"/>
        <charset val="134"/>
      </rPr>
      <t>1703474</t>
    </r>
  </si>
  <si>
    <r>
      <rPr>
        <sz val="8"/>
        <rFont val="Times New Roman"/>
        <charset val="134"/>
      </rPr>
      <t>15155</t>
    </r>
  </si>
  <si>
    <r>
      <rPr>
        <sz val="8"/>
        <rFont val="Times New Roman"/>
        <charset val="134"/>
      </rPr>
      <t>67</t>
    </r>
  </si>
  <si>
    <r>
      <rPr>
        <sz val="8"/>
        <rFont val="Times New Roman"/>
        <charset val="134"/>
      </rPr>
      <t>1709924</t>
    </r>
  </si>
  <si>
    <r>
      <rPr>
        <sz val="8"/>
        <rFont val="Times New Roman"/>
        <charset val="134"/>
      </rPr>
      <t>15266</t>
    </r>
  </si>
  <si>
    <r>
      <rPr>
        <sz val="8"/>
        <rFont val="Times New Roman"/>
        <charset val="134"/>
      </rPr>
      <t>68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</si>
  <si>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</si>
  <si>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1717742</t>
    </r>
  </si>
  <si>
    <r>
      <rPr>
        <sz val="8"/>
        <rFont val="Times New Roman"/>
        <charset val="134"/>
      </rPr>
      <t>15458</t>
    </r>
  </si>
  <si>
    <r>
      <rPr>
        <sz val="8"/>
        <rFont val="Times New Roman"/>
        <charset val="134"/>
      </rPr>
      <t>69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</si>
  <si>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</si>
  <si>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1716914</t>
    </r>
  </si>
  <si>
    <r>
      <rPr>
        <sz val="8"/>
        <rFont val="Times New Roman"/>
        <charset val="134"/>
      </rPr>
      <t>15439</t>
    </r>
  </si>
  <si>
    <r>
      <rPr>
        <sz val="8"/>
        <rFont val="Times New Roman"/>
        <charset val="134"/>
      </rPr>
      <t>70</t>
    </r>
  </si>
  <si>
    <r>
      <rPr>
        <sz val="8"/>
        <rFont val="Times New Roman"/>
        <charset val="134"/>
      </rPr>
      <t>1719043</t>
    </r>
  </si>
  <si>
    <r>
      <rPr>
        <sz val="8"/>
        <rFont val="Times New Roman"/>
        <charset val="134"/>
      </rPr>
      <t>15489</t>
    </r>
  </si>
  <si>
    <r>
      <rPr>
        <sz val="8"/>
        <rFont val="Times New Roman"/>
        <charset val="134"/>
      </rPr>
      <t>71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</si>
  <si>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23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</si>
  <si>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466.67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</si>
  <si>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</si>
  <si>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1720008</t>
    </r>
  </si>
  <si>
    <r>
      <rPr>
        <sz val="8"/>
        <rFont val="Times New Roman"/>
        <charset val="134"/>
      </rPr>
      <t>15527</t>
    </r>
  </si>
  <si>
    <r>
      <rPr>
        <sz val="8"/>
        <rFont val="Times New Roman"/>
        <charset val="134"/>
      </rPr>
      <t>72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</si>
  <si>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733.33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</si>
  <si>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</si>
  <si>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1702601</t>
    </r>
  </si>
  <si>
    <r>
      <rPr>
        <sz val="8"/>
        <rFont val="Times New Roman"/>
        <charset val="134"/>
      </rPr>
      <t>15142</t>
    </r>
  </si>
  <si>
    <r>
      <rPr>
        <sz val="8"/>
        <rFont val="Times New Roman"/>
        <charset val="134"/>
      </rPr>
      <t>73</t>
    </r>
  </si>
  <si>
    <r>
      <rPr>
        <sz val="8"/>
        <rFont val="Times New Roman"/>
        <charset val="134"/>
      </rPr>
      <t>1708784</t>
    </r>
  </si>
  <si>
    <r>
      <rPr>
        <sz val="8"/>
        <rFont val="Times New Roman"/>
        <charset val="134"/>
      </rPr>
      <t>15253</t>
    </r>
  </si>
  <si>
    <r>
      <rPr>
        <sz val="8"/>
        <rFont val="Times New Roman"/>
        <charset val="134"/>
      </rPr>
      <t>74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</si>
  <si>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</si>
  <si>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1696874</t>
    </r>
  </si>
  <si>
    <r>
      <rPr>
        <sz val="8"/>
        <rFont val="Times New Roman"/>
        <charset val="134"/>
      </rPr>
      <t>15034</t>
    </r>
  </si>
  <si>
    <r>
      <rPr>
        <sz val="8"/>
        <rFont val="Times New Roman"/>
        <charset val="134"/>
      </rPr>
      <t>75</t>
    </r>
  </si>
  <si>
    <r>
      <rPr>
        <sz val="8"/>
        <rFont val="Times New Roman"/>
        <charset val="134"/>
      </rPr>
      <t>1714003</t>
    </r>
  </si>
  <si>
    <r>
      <rPr>
        <sz val="8"/>
        <rFont val="Times New Roman"/>
        <charset val="134"/>
      </rPr>
      <t>15354</t>
    </r>
  </si>
  <si>
    <r>
      <rPr>
        <sz val="8"/>
        <rFont val="Times New Roman"/>
        <charset val="134"/>
      </rPr>
      <t>76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</si>
  <si>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</si>
  <si>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950.00</t>
    </r>
  </si>
  <si>
    <r>
      <rPr>
        <sz val="8"/>
        <rFont val="Times New Roman"/>
        <charset val="134"/>
      </rPr>
      <t>19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</si>
  <si>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1720028</t>
    </r>
  </si>
  <si>
    <r>
      <rPr>
        <sz val="8"/>
        <rFont val="Times New Roman"/>
        <charset val="134"/>
      </rPr>
      <t>15525</t>
    </r>
  </si>
  <si>
    <r>
      <rPr>
        <sz val="8"/>
        <rFont val="Times New Roman"/>
        <charset val="134"/>
      </rPr>
      <t>77</t>
    </r>
  </si>
  <si>
    <r>
      <rPr>
        <sz val="8"/>
        <rFont val="Times New Roman"/>
        <charset val="134"/>
      </rPr>
      <t>1709968</t>
    </r>
  </si>
  <si>
    <r>
      <rPr>
        <sz val="8"/>
        <rFont val="Times New Roman"/>
        <charset val="134"/>
      </rPr>
      <t>15265</t>
    </r>
  </si>
  <si>
    <r>
      <rPr>
        <sz val="8"/>
        <rFont val="Times New Roman"/>
        <charset val="134"/>
      </rPr>
      <t>78</t>
    </r>
  </si>
  <si>
    <r>
      <rPr>
        <sz val="8"/>
        <rFont val="Times New Roman"/>
        <charset val="134"/>
      </rPr>
      <t>1719522</t>
    </r>
  </si>
  <si>
    <r>
      <rPr>
        <sz val="8"/>
        <rFont val="Times New Roman"/>
        <charset val="134"/>
      </rPr>
      <t>15499</t>
    </r>
  </si>
  <si>
    <r>
      <rPr>
        <sz val="8"/>
        <rFont val="Times New Roman"/>
        <charset val="134"/>
      </rPr>
      <t>79</t>
    </r>
  </si>
  <si>
    <r>
      <rPr>
        <sz val="8"/>
        <rFont val="Times New Roman"/>
        <charset val="134"/>
      </rPr>
      <t>1719536</t>
    </r>
  </si>
  <si>
    <r>
      <rPr>
        <sz val="8"/>
        <rFont val="Times New Roman"/>
        <charset val="134"/>
      </rPr>
      <t>15498</t>
    </r>
  </si>
  <si>
    <r>
      <rPr>
        <sz val="8"/>
        <rFont val="Times New Roman"/>
        <charset val="134"/>
      </rPr>
      <t>80</t>
    </r>
  </si>
  <si>
    <r>
      <rPr>
        <sz val="8"/>
        <rFont val="Times New Roman"/>
        <charset val="134"/>
      </rPr>
      <t>21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</si>
  <si>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1719463</t>
    </r>
  </si>
  <si>
    <r>
      <rPr>
        <sz val="8"/>
        <rFont val="Times New Roman"/>
        <charset val="134"/>
      </rPr>
      <t>15493</t>
    </r>
  </si>
  <si>
    <r>
      <rPr>
        <sz val="8"/>
        <rFont val="Times New Roman"/>
        <charset val="134"/>
      </rPr>
      <t>81</t>
    </r>
  </si>
  <si>
    <r>
      <rPr>
        <sz val="8"/>
        <rFont val="Times New Roman"/>
        <charset val="134"/>
      </rPr>
      <t>1717161</t>
    </r>
  </si>
  <si>
    <r>
      <rPr>
        <sz val="8"/>
        <rFont val="Times New Roman"/>
        <charset val="134"/>
      </rPr>
      <t>15449</t>
    </r>
  </si>
  <si>
    <r>
      <rPr>
        <sz val="8"/>
        <rFont val="Times New Roman"/>
        <charset val="134"/>
      </rPr>
      <t>82</t>
    </r>
  </si>
  <si>
    <r>
      <rPr>
        <sz val="8"/>
        <rFont val="Times New Roman"/>
        <charset val="134"/>
      </rPr>
      <t>1719862</t>
    </r>
  </si>
  <si>
    <r>
      <rPr>
        <sz val="8"/>
        <rFont val="Times New Roman"/>
        <charset val="134"/>
      </rPr>
      <t>15511</t>
    </r>
  </si>
  <si>
    <r>
      <rPr>
        <sz val="8"/>
        <rFont val="Times New Roman"/>
        <charset val="134"/>
      </rPr>
      <t>83</t>
    </r>
  </si>
  <si>
    <r>
      <rPr>
        <sz val="8"/>
        <rFont val="Times New Roman"/>
        <charset val="134"/>
      </rPr>
      <t>21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</si>
  <si>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</si>
  <si>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</si>
  <si>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1709567</t>
    </r>
  </si>
  <si>
    <r>
      <rPr>
        <sz val="8"/>
        <rFont val="Times New Roman"/>
        <charset val="134"/>
      </rPr>
      <t>15260</t>
    </r>
  </si>
  <si>
    <r>
      <rPr>
        <sz val="8"/>
        <rFont val="Times New Roman"/>
        <charset val="134"/>
      </rPr>
      <t>84</t>
    </r>
  </si>
  <si>
    <r>
      <rPr>
        <sz val="8"/>
        <rFont val="Times New Roman"/>
        <charset val="134"/>
      </rPr>
      <t>21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23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</si>
  <si>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900.00</t>
    </r>
  </si>
  <si>
    <r>
      <rPr>
        <sz val="8"/>
        <rFont val="Times New Roman"/>
        <charset val="134"/>
      </rPr>
      <t>1706069</t>
    </r>
  </si>
  <si>
    <r>
      <rPr>
        <sz val="8"/>
        <rFont val="Times New Roman"/>
        <charset val="134"/>
      </rPr>
      <t>15213</t>
    </r>
  </si>
  <si>
    <r>
      <rPr>
        <sz val="8"/>
        <rFont val="Times New Roman"/>
        <charset val="134"/>
      </rPr>
      <t>85</t>
    </r>
  </si>
  <si>
    <r>
      <rPr>
        <sz val="8"/>
        <rFont val="Times New Roman"/>
        <charset val="134"/>
      </rPr>
      <t>21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</si>
  <si>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</si>
  <si>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32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</si>
  <si>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1663216</t>
    </r>
  </si>
  <si>
    <r>
      <rPr>
        <sz val="8"/>
        <rFont val="Times New Roman"/>
        <charset val="134"/>
      </rPr>
      <t>14449</t>
    </r>
  </si>
  <si>
    <r>
      <rPr>
        <sz val="8"/>
        <rFont val="Arial"/>
        <charset val="134"/>
      </rPr>
      <t>No</t>
    </r>
    <r>
      <rPr>
        <sz val="7"/>
        <rFont val="Arial"/>
        <charset val="134"/>
      </rPr>
      <t xml:space="preserve"> </t>
    </r>
    <r>
      <rPr>
        <sz val="8"/>
        <rFont val="Arial"/>
        <charset val="134"/>
      </rPr>
      <t>Show</t>
    </r>
  </si>
  <si>
    <r>
      <rPr>
        <sz val="8"/>
        <rFont val="Times New Roman"/>
        <charset val="134"/>
      </rPr>
      <t>86</t>
    </r>
  </si>
  <si>
    <r>
      <rPr>
        <sz val="8"/>
        <rFont val="Times New Roman"/>
        <charset val="134"/>
      </rPr>
      <t>22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</si>
  <si>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300.00</t>
    </r>
  </si>
  <si>
    <r>
      <rPr>
        <sz val="8"/>
        <rFont val="Times New Roman"/>
        <charset val="134"/>
      </rPr>
      <t>10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</si>
  <si>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1720703</t>
    </r>
  </si>
  <si>
    <r>
      <rPr>
        <sz val="8"/>
        <rFont val="Times New Roman"/>
        <charset val="134"/>
      </rPr>
      <t>15531</t>
    </r>
  </si>
  <si>
    <r>
      <rPr>
        <sz val="8"/>
        <rFont val="Times New Roman"/>
        <charset val="134"/>
      </rPr>
      <t>87</t>
    </r>
  </si>
  <si>
    <r>
      <rPr>
        <sz val="8"/>
        <rFont val="Times New Roman"/>
        <charset val="134"/>
      </rPr>
      <t>22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</si>
  <si>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22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</si>
  <si>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1695058</t>
    </r>
  </si>
  <si>
    <r>
      <rPr>
        <sz val="8"/>
        <rFont val="Times New Roman"/>
        <charset val="134"/>
      </rPr>
      <t>14990</t>
    </r>
  </si>
  <si>
    <r>
      <rPr>
        <sz val="8"/>
        <rFont val="Times New Roman"/>
        <charset val="134"/>
      </rPr>
      <t>88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</si>
  <si>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</si>
  <si>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1715162</t>
    </r>
  </si>
  <si>
    <r>
      <rPr>
        <sz val="8"/>
        <rFont val="Times New Roman"/>
        <charset val="134"/>
      </rPr>
      <t>15373</t>
    </r>
  </si>
  <si>
    <r>
      <rPr>
        <sz val="8"/>
        <rFont val="Times New Roman"/>
        <charset val="134"/>
      </rPr>
      <t>89</t>
    </r>
  </si>
  <si>
    <r>
      <rPr>
        <sz val="8"/>
        <rFont val="Times New Roman"/>
        <charset val="134"/>
      </rPr>
      <t>23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</si>
  <si>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</si>
  <si>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</si>
  <si>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1720497</t>
    </r>
  </si>
  <si>
    <r>
      <rPr>
        <sz val="8"/>
        <rFont val="Times New Roman"/>
        <charset val="134"/>
      </rPr>
      <t>15530</t>
    </r>
  </si>
  <si>
    <r>
      <rPr>
        <sz val="8"/>
        <rFont val="Times New Roman"/>
        <charset val="134"/>
      </rPr>
      <t>90</t>
    </r>
  </si>
  <si>
    <r>
      <rPr>
        <sz val="8"/>
        <rFont val="Times New Roman"/>
        <charset val="134"/>
      </rPr>
      <t>23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</si>
  <si>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</si>
  <si>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1717590</t>
    </r>
  </si>
  <si>
    <r>
      <rPr>
        <sz val="8"/>
        <rFont val="Times New Roman"/>
        <charset val="134"/>
      </rPr>
      <t>15452</t>
    </r>
  </si>
  <si>
    <r>
      <rPr>
        <sz val="8"/>
        <rFont val="Times New Roman"/>
        <charset val="134"/>
      </rPr>
      <t>91</t>
    </r>
  </si>
  <si>
    <r>
      <rPr>
        <sz val="8"/>
        <rFont val="Times New Roman"/>
        <charset val="134"/>
      </rPr>
      <t>23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</si>
  <si>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1717165</t>
    </r>
  </si>
  <si>
    <r>
      <rPr>
        <sz val="8"/>
        <rFont val="Times New Roman"/>
        <charset val="134"/>
      </rPr>
      <t>15450</t>
    </r>
  </si>
  <si>
    <r>
      <rPr>
        <sz val="8"/>
        <rFont val="Times New Roman"/>
        <charset val="134"/>
      </rPr>
      <t>92</t>
    </r>
  </si>
  <si>
    <r>
      <rPr>
        <sz val="8"/>
        <rFont val="Times New Roman"/>
        <charset val="134"/>
      </rPr>
      <t>24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</si>
  <si>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31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</si>
  <si>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1720736</t>
    </r>
  </si>
  <si>
    <r>
      <rPr>
        <sz val="8"/>
        <rFont val="Times New Roman"/>
        <charset val="134"/>
      </rPr>
      <t>15532</t>
    </r>
  </si>
  <si>
    <r>
      <rPr>
        <sz val="8"/>
        <rFont val="Times New Roman"/>
        <charset val="134"/>
      </rPr>
      <t>93</t>
    </r>
  </si>
  <si>
    <r>
      <rPr>
        <sz val="8"/>
        <rFont val="Times New Roman"/>
        <charset val="134"/>
      </rPr>
      <t>24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</si>
  <si>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1726203</t>
    </r>
  </si>
  <si>
    <r>
      <rPr>
        <sz val="8"/>
        <rFont val="Times New Roman"/>
        <charset val="134"/>
      </rPr>
      <t>15639</t>
    </r>
  </si>
  <si>
    <r>
      <rPr>
        <sz val="8"/>
        <rFont val="Times New Roman"/>
        <charset val="134"/>
      </rPr>
      <t>94</t>
    </r>
  </si>
  <si>
    <r>
      <rPr>
        <sz val="8"/>
        <rFont val="Times New Roman"/>
        <charset val="134"/>
      </rPr>
      <t>24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</si>
  <si>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1721949</t>
    </r>
  </si>
  <si>
    <r>
      <rPr>
        <sz val="8"/>
        <rFont val="Times New Roman"/>
        <charset val="134"/>
      </rPr>
      <t>15580</t>
    </r>
  </si>
  <si>
    <r>
      <rPr>
        <sz val="8"/>
        <rFont val="Times New Roman"/>
        <charset val="134"/>
      </rPr>
      <t>95</t>
    </r>
  </si>
  <si>
    <r>
      <rPr>
        <sz val="8"/>
        <rFont val="Times New Roman"/>
        <charset val="134"/>
      </rPr>
      <t>25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</si>
  <si>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1725403</t>
    </r>
  </si>
  <si>
    <r>
      <rPr>
        <sz val="8"/>
        <rFont val="Times New Roman"/>
        <charset val="134"/>
      </rPr>
      <t>15630</t>
    </r>
  </si>
  <si>
    <r>
      <rPr>
        <sz val="8"/>
        <rFont val="Times New Roman"/>
        <charset val="134"/>
      </rPr>
      <t>96</t>
    </r>
  </si>
  <si>
    <r>
      <rPr>
        <sz val="8"/>
        <rFont val="Times New Roman"/>
        <charset val="134"/>
      </rPr>
      <t>1726754</t>
    </r>
  </si>
  <si>
    <r>
      <rPr>
        <sz val="8"/>
        <rFont val="Times New Roman"/>
        <charset val="134"/>
      </rPr>
      <t>15651</t>
    </r>
  </si>
  <si>
    <r>
      <rPr>
        <sz val="8"/>
        <rFont val="Times New Roman"/>
        <charset val="134"/>
      </rPr>
      <t>97</t>
    </r>
  </si>
  <si>
    <r>
      <rPr>
        <sz val="8"/>
        <rFont val="Times New Roman"/>
        <charset val="134"/>
      </rPr>
      <t>26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</si>
  <si>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1719143</t>
    </r>
  </si>
  <si>
    <r>
      <rPr>
        <sz val="8"/>
        <rFont val="Times New Roman"/>
        <charset val="134"/>
      </rPr>
      <t>15490</t>
    </r>
  </si>
  <si>
    <r>
      <rPr>
        <sz val="8"/>
        <rFont val="Times New Roman"/>
        <charset val="134"/>
      </rPr>
      <t>98</t>
    </r>
  </si>
  <si>
    <r>
      <rPr>
        <sz val="8"/>
        <rFont val="Times New Roman"/>
        <charset val="134"/>
      </rPr>
      <t>26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30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</si>
  <si>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</si>
  <si>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1718858</t>
    </r>
  </si>
  <si>
    <r>
      <rPr>
        <sz val="8"/>
        <rFont val="Times New Roman"/>
        <charset val="134"/>
      </rPr>
      <t>15488</t>
    </r>
  </si>
  <si>
    <r>
      <rPr>
        <sz val="8"/>
        <rFont val="Times New Roman"/>
        <charset val="134"/>
      </rPr>
      <t>99</t>
    </r>
  </si>
  <si>
    <r>
      <rPr>
        <sz val="8"/>
        <rFont val="Times New Roman"/>
        <charset val="134"/>
      </rPr>
      <t>26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</si>
  <si>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1643419</t>
    </r>
  </si>
  <si>
    <r>
      <rPr>
        <sz val="8"/>
        <rFont val="Times New Roman"/>
        <charset val="134"/>
      </rPr>
      <t>14059</t>
    </r>
  </si>
  <si>
    <r>
      <rPr>
        <sz val="8"/>
        <rFont val="Times New Roman"/>
        <charset val="134"/>
      </rPr>
      <t>100</t>
    </r>
  </si>
  <si>
    <r>
      <rPr>
        <sz val="8"/>
        <rFont val="Times New Roman"/>
        <charset val="134"/>
      </rPr>
      <t>26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31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</si>
  <si>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26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</si>
  <si>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1658262</t>
    </r>
  </si>
  <si>
    <r>
      <rPr>
        <sz val="8"/>
        <rFont val="Times New Roman"/>
        <charset val="134"/>
      </rPr>
      <t>14361</t>
    </r>
  </si>
  <si>
    <r>
      <rPr>
        <sz val="8"/>
        <rFont val="Times New Roman"/>
        <charset val="134"/>
      </rPr>
      <t>101</t>
    </r>
  </si>
  <si>
    <r>
      <rPr>
        <sz val="8"/>
        <rFont val="Times New Roman"/>
        <charset val="134"/>
      </rPr>
      <t>28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30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</si>
  <si>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</si>
  <si>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1685720</t>
    </r>
  </si>
  <si>
    <r>
      <rPr>
        <sz val="8"/>
        <rFont val="Times New Roman"/>
        <charset val="134"/>
      </rPr>
      <t>14815</t>
    </r>
  </si>
  <si>
    <r>
      <rPr>
        <sz val="8"/>
        <rFont val="Times New Roman"/>
        <charset val="134"/>
      </rPr>
      <t>102</t>
    </r>
  </si>
  <si>
    <r>
      <rPr>
        <sz val="8"/>
        <rFont val="Times New Roman"/>
        <charset val="134"/>
      </rPr>
      <t>28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31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</si>
  <si>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31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</si>
  <si>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1659854</t>
    </r>
  </si>
  <si>
    <r>
      <rPr>
        <sz val="8"/>
        <rFont val="Times New Roman"/>
        <charset val="134"/>
      </rPr>
      <t>14387</t>
    </r>
  </si>
  <si>
    <r>
      <rPr>
        <sz val="8"/>
        <rFont val="Times New Roman"/>
        <charset val="134"/>
      </rPr>
      <t>103</t>
    </r>
  </si>
  <si>
    <r>
      <rPr>
        <sz val="8"/>
        <rFont val="Times New Roman"/>
        <charset val="134"/>
      </rPr>
      <t>29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30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12/19</t>
    </r>
  </si>
  <si>
    <r>
      <rPr>
        <sz val="8"/>
        <rFont val="Times New Roman"/>
        <charset val="134"/>
      </rPr>
      <t>1720994</t>
    </r>
  </si>
  <si>
    <r>
      <rPr>
        <sz val="8"/>
        <rFont val="Times New Roman"/>
        <charset val="134"/>
      </rPr>
      <t>15544</t>
    </r>
  </si>
  <si>
    <r>
      <rPr>
        <sz val="8"/>
        <rFont val="Times New Roman"/>
        <charset val="134"/>
      </rPr>
      <t>104</t>
    </r>
  </si>
  <si>
    <r>
      <rPr>
        <sz val="8"/>
        <rFont val="Times New Roman"/>
        <charset val="134"/>
      </rPr>
      <t>30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</si>
  <si>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550.00</t>
    </r>
  </si>
  <si>
    <r>
      <rPr>
        <sz val="8"/>
        <rFont val="Times New Roman"/>
        <charset val="134"/>
      </rPr>
      <t>39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300.00</t>
    </r>
  </si>
  <si>
    <r>
      <rPr>
        <sz val="8"/>
        <rFont val="Times New Roman"/>
        <charset val="134"/>
      </rPr>
      <t>1728436</t>
    </r>
  </si>
  <si>
    <r>
      <rPr>
        <sz val="8"/>
        <rFont val="Times New Roman"/>
        <charset val="134"/>
      </rPr>
      <t>15674</t>
    </r>
  </si>
  <si>
    <r>
      <rPr>
        <sz val="8"/>
        <rFont val="Times New Roman"/>
        <charset val="134"/>
      </rPr>
      <t>105</t>
    </r>
  </si>
  <si>
    <r>
      <rPr>
        <sz val="8"/>
        <rFont val="Times New Roman"/>
        <charset val="134"/>
      </rPr>
      <t>1729299</t>
    </r>
  </si>
  <si>
    <r>
      <rPr>
        <sz val="8"/>
        <rFont val="Times New Roman"/>
        <charset val="134"/>
      </rPr>
      <t>15683</t>
    </r>
  </si>
  <si>
    <r>
      <rPr>
        <sz val="8"/>
        <rFont val="Times New Roman"/>
        <charset val="134"/>
      </rPr>
      <t>106</t>
    </r>
  </si>
  <si>
    <r>
      <rPr>
        <sz val="8"/>
        <rFont val="Times New Roman"/>
        <charset val="134"/>
      </rPr>
      <t>31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</si>
  <si>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</si>
  <si>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</si>
  <si>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1733549</t>
    </r>
  </si>
  <si>
    <r>
      <rPr>
        <sz val="8"/>
        <rFont val="Times New Roman"/>
        <charset val="134"/>
      </rPr>
      <t>15727</t>
    </r>
  </si>
  <si>
    <r>
      <rPr>
        <sz val="8"/>
        <rFont val="Times New Roman"/>
        <charset val="134"/>
      </rPr>
      <t>107</t>
    </r>
  </si>
  <si>
    <r>
      <rPr>
        <sz val="8"/>
        <rFont val="Times New Roman"/>
        <charset val="134"/>
      </rPr>
      <t>01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</si>
  <si>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</si>
  <si>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1722472</t>
    </r>
  </si>
  <si>
    <r>
      <rPr>
        <sz val="8"/>
        <rFont val="Times New Roman"/>
        <charset val="134"/>
      </rPr>
      <t>15590</t>
    </r>
  </si>
  <si>
    <r>
      <rPr>
        <sz val="8"/>
        <rFont val="Times New Roman"/>
        <charset val="134"/>
      </rPr>
      <t>108</t>
    </r>
  </si>
  <si>
    <r>
      <rPr>
        <sz val="8"/>
        <rFont val="Times New Roman"/>
        <charset val="134"/>
      </rPr>
      <t>01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</si>
  <si>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1734848</t>
    </r>
  </si>
  <si>
    <r>
      <rPr>
        <sz val="8"/>
        <rFont val="Times New Roman"/>
        <charset val="134"/>
      </rPr>
      <t>15734</t>
    </r>
  </si>
  <si>
    <r>
      <rPr>
        <sz val="8"/>
        <rFont val="Times New Roman"/>
        <charset val="134"/>
      </rPr>
      <t>109</t>
    </r>
  </si>
  <si>
    <r>
      <rPr>
        <sz val="8"/>
        <rFont val="Times New Roman"/>
        <charset val="134"/>
      </rPr>
      <t>1733199</t>
    </r>
  </si>
  <si>
    <r>
      <rPr>
        <sz val="8"/>
        <rFont val="Times New Roman"/>
        <charset val="134"/>
      </rPr>
      <t>15722</t>
    </r>
  </si>
  <si>
    <r>
      <rPr>
        <sz val="8"/>
        <rFont val="Times New Roman"/>
        <charset val="134"/>
      </rPr>
      <t>110</t>
    </r>
  </si>
  <si>
    <r>
      <rPr>
        <sz val="8"/>
        <rFont val="Times New Roman"/>
        <charset val="134"/>
      </rPr>
      <t>02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</si>
  <si>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900.00</t>
    </r>
  </si>
  <si>
    <r>
      <rPr>
        <sz val="8"/>
        <rFont val="Times New Roman"/>
        <charset val="134"/>
      </rPr>
      <t>19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</si>
  <si>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1722047</t>
    </r>
  </si>
  <si>
    <r>
      <rPr>
        <sz val="8"/>
        <rFont val="Times New Roman"/>
        <charset val="134"/>
      </rPr>
      <t>15583</t>
    </r>
  </si>
  <si>
    <r>
      <rPr>
        <sz val="8"/>
        <rFont val="Times New Roman"/>
        <charset val="134"/>
      </rPr>
      <t>111</t>
    </r>
  </si>
  <si>
    <r>
      <rPr>
        <sz val="8"/>
        <rFont val="Times New Roman"/>
        <charset val="134"/>
      </rPr>
      <t>03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</si>
  <si>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</si>
  <si>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48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</si>
  <si>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1721806</t>
    </r>
  </si>
  <si>
    <r>
      <rPr>
        <sz val="8"/>
        <rFont val="Times New Roman"/>
        <charset val="134"/>
      </rPr>
      <t>15577</t>
    </r>
  </si>
  <si>
    <r>
      <rPr>
        <sz val="8"/>
        <rFont val="Times New Roman"/>
        <charset val="134"/>
      </rPr>
      <t>112</t>
    </r>
  </si>
  <si>
    <r>
      <rPr>
        <sz val="8"/>
        <rFont val="Times New Roman"/>
        <charset val="134"/>
      </rPr>
      <t>03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</si>
  <si>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</si>
  <si>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1694148</t>
    </r>
  </si>
  <si>
    <r>
      <rPr>
        <sz val="8"/>
        <rFont val="Times New Roman"/>
        <charset val="134"/>
      </rPr>
      <t>14971</t>
    </r>
  </si>
  <si>
    <r>
      <rPr>
        <sz val="8"/>
        <rFont val="Times New Roman"/>
        <charset val="134"/>
      </rPr>
      <t>113</t>
    </r>
  </si>
  <si>
    <r>
      <rPr>
        <sz val="8"/>
        <rFont val="Times New Roman"/>
        <charset val="134"/>
      </rPr>
      <t>03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</si>
  <si>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</si>
  <si>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1712879</t>
    </r>
  </si>
  <si>
    <r>
      <rPr>
        <sz val="8"/>
        <rFont val="Times New Roman"/>
        <charset val="134"/>
      </rPr>
      <t>15425</t>
    </r>
  </si>
  <si>
    <r>
      <rPr>
        <sz val="8"/>
        <rFont val="Times New Roman"/>
        <charset val="134"/>
      </rPr>
      <t>114</t>
    </r>
  </si>
  <si>
    <r>
      <rPr>
        <sz val="8"/>
        <rFont val="Times New Roman"/>
        <charset val="134"/>
      </rPr>
      <t>1693157</t>
    </r>
  </si>
  <si>
    <r>
      <rPr>
        <sz val="8"/>
        <rFont val="Times New Roman"/>
        <charset val="134"/>
      </rPr>
      <t>15428</t>
    </r>
  </si>
  <si>
    <r>
      <rPr>
        <sz val="8"/>
        <rFont val="Times New Roman"/>
        <charset val="134"/>
      </rPr>
      <t>115</t>
    </r>
  </si>
  <si>
    <r>
      <rPr>
        <sz val="8"/>
        <rFont val="Times New Roman"/>
        <charset val="134"/>
      </rPr>
      <t>03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</si>
  <si>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</si>
  <si>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1694605</t>
    </r>
  </si>
  <si>
    <r>
      <rPr>
        <sz val="8"/>
        <rFont val="Times New Roman"/>
        <charset val="134"/>
      </rPr>
      <t>14985</t>
    </r>
  </si>
  <si>
    <r>
      <rPr>
        <sz val="8"/>
        <rFont val="Times New Roman"/>
        <charset val="134"/>
      </rPr>
      <t>116</t>
    </r>
  </si>
  <si>
    <r>
      <rPr>
        <sz val="8"/>
        <rFont val="Times New Roman"/>
        <charset val="134"/>
      </rPr>
      <t>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100.00</t>
    </r>
  </si>
  <si>
    <r>
      <rPr>
        <sz val="8"/>
        <rFont val="Times New Roman"/>
        <charset val="134"/>
      </rPr>
      <t>20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400.00</t>
    </r>
  </si>
  <si>
    <r>
      <rPr>
        <sz val="8"/>
        <rFont val="Times New Roman"/>
        <charset val="134"/>
      </rPr>
      <t>1726173</t>
    </r>
  </si>
  <si>
    <r>
      <rPr>
        <sz val="8"/>
        <rFont val="Times New Roman"/>
        <charset val="134"/>
      </rPr>
      <t>15641</t>
    </r>
  </si>
  <si>
    <r>
      <rPr>
        <sz val="8"/>
        <rFont val="Times New Roman"/>
        <charset val="134"/>
      </rPr>
      <t>117</t>
    </r>
  </si>
  <si>
    <r>
      <rPr>
        <sz val="8"/>
        <rFont val="Times New Roman"/>
        <charset val="134"/>
      </rPr>
      <t>04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</si>
  <si>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300.00</t>
    </r>
  </si>
  <si>
    <r>
      <rPr>
        <sz val="8"/>
        <rFont val="Times New Roman"/>
        <charset val="134"/>
      </rPr>
      <t>1723346</t>
    </r>
  </si>
  <si>
    <r>
      <rPr>
        <sz val="8"/>
        <rFont val="Times New Roman"/>
        <charset val="134"/>
      </rPr>
      <t>15607</t>
    </r>
  </si>
  <si>
    <r>
      <rPr>
        <sz val="8"/>
        <rFont val="Times New Roman"/>
        <charset val="134"/>
      </rPr>
      <t>118</t>
    </r>
  </si>
  <si>
    <r>
      <rPr>
        <sz val="8"/>
        <rFont val="Times New Roman"/>
        <charset val="134"/>
      </rPr>
      <t>04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</si>
  <si>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1708484</t>
    </r>
  </si>
  <si>
    <r>
      <rPr>
        <sz val="8"/>
        <rFont val="Times New Roman"/>
        <charset val="134"/>
      </rPr>
      <t>15417</t>
    </r>
  </si>
  <si>
    <r>
      <rPr>
        <sz val="8"/>
        <rFont val="Times New Roman"/>
        <charset val="134"/>
      </rPr>
      <t>119</t>
    </r>
  </si>
  <si>
    <r>
      <rPr>
        <sz val="8"/>
        <rFont val="Times New Roman"/>
        <charset val="134"/>
      </rPr>
      <t>1723825</t>
    </r>
  </si>
  <si>
    <r>
      <rPr>
        <sz val="8"/>
        <rFont val="Times New Roman"/>
        <charset val="134"/>
      </rPr>
      <t>15613</t>
    </r>
  </si>
  <si>
    <r>
      <rPr>
        <sz val="8"/>
        <rFont val="Times New Roman"/>
        <charset val="134"/>
      </rPr>
      <t>120</t>
    </r>
  </si>
  <si>
    <r>
      <rPr>
        <sz val="8"/>
        <rFont val="Times New Roman"/>
        <charset val="134"/>
      </rPr>
      <t>05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</si>
  <si>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1740524</t>
    </r>
  </si>
  <si>
    <r>
      <rPr>
        <sz val="8"/>
        <rFont val="Times New Roman"/>
        <charset val="134"/>
      </rPr>
      <t>15788</t>
    </r>
  </si>
  <si>
    <r>
      <rPr>
        <sz val="8"/>
        <rFont val="Times New Roman"/>
        <charset val="134"/>
      </rPr>
      <t>121</t>
    </r>
  </si>
  <si>
    <r>
      <rPr>
        <sz val="8"/>
        <rFont val="Times New Roman"/>
        <charset val="134"/>
      </rPr>
      <t>05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</si>
  <si>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</si>
  <si>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1703401</t>
    </r>
  </si>
  <si>
    <r>
      <rPr>
        <sz val="8"/>
        <rFont val="Times New Roman"/>
        <charset val="134"/>
      </rPr>
      <t>15645</t>
    </r>
  </si>
  <si>
    <r>
      <rPr>
        <sz val="8"/>
        <rFont val="Times New Roman"/>
        <charset val="134"/>
      </rPr>
      <t>122</t>
    </r>
  </si>
  <si>
    <r>
      <rPr>
        <sz val="8"/>
        <rFont val="Times New Roman"/>
        <charset val="134"/>
      </rPr>
      <t>05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</si>
  <si>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1710335</t>
    </r>
  </si>
  <si>
    <r>
      <rPr>
        <sz val="8"/>
        <rFont val="Times New Roman"/>
        <charset val="134"/>
      </rPr>
      <t>15423</t>
    </r>
  </si>
  <si>
    <r>
      <rPr>
        <sz val="8"/>
        <rFont val="Times New Roman"/>
        <charset val="134"/>
      </rPr>
      <t>123</t>
    </r>
  </si>
  <si>
    <r>
      <rPr>
        <sz val="8"/>
        <rFont val="Times New Roman"/>
        <charset val="134"/>
      </rPr>
      <t>07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</si>
  <si>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1747596</t>
    </r>
  </si>
  <si>
    <r>
      <rPr>
        <sz val="8"/>
        <rFont val="Times New Roman"/>
        <charset val="134"/>
      </rPr>
      <t>15855</t>
    </r>
  </si>
  <si>
    <r>
      <rPr>
        <sz val="8"/>
        <rFont val="Times New Roman"/>
        <charset val="134"/>
      </rPr>
      <t>124</t>
    </r>
  </si>
  <si>
    <r>
      <rPr>
        <sz val="8"/>
        <rFont val="Times New Roman"/>
        <charset val="134"/>
      </rPr>
      <t>07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09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</si>
  <si>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</si>
  <si>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1742753</t>
    </r>
  </si>
  <si>
    <r>
      <rPr>
        <sz val="8"/>
        <rFont val="Times New Roman"/>
        <charset val="134"/>
      </rPr>
      <t>15812</t>
    </r>
  </si>
  <si>
    <r>
      <rPr>
        <sz val="8"/>
        <rFont val="Times New Roman"/>
        <charset val="134"/>
      </rPr>
      <t>125</t>
    </r>
  </si>
  <si>
    <r>
      <rPr>
        <sz val="8"/>
        <rFont val="Times New Roman"/>
        <charset val="134"/>
      </rPr>
      <t>07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</si>
  <si>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30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</si>
  <si>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1727270</t>
    </r>
  </si>
  <si>
    <r>
      <rPr>
        <sz val="8"/>
        <rFont val="Times New Roman"/>
        <charset val="134"/>
      </rPr>
      <t>15660</t>
    </r>
  </si>
  <si>
    <r>
      <rPr>
        <sz val="8"/>
        <rFont val="Times New Roman"/>
        <charset val="134"/>
      </rPr>
      <t>126</t>
    </r>
  </si>
  <si>
    <r>
      <rPr>
        <sz val="8"/>
        <rFont val="Times New Roman"/>
        <charset val="134"/>
      </rPr>
      <t>08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</si>
  <si>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27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</si>
  <si>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1721938</t>
    </r>
  </si>
  <si>
    <r>
      <rPr>
        <sz val="8"/>
        <rFont val="Times New Roman"/>
        <charset val="134"/>
      </rPr>
      <t>15578</t>
    </r>
  </si>
  <si>
    <r>
      <rPr>
        <sz val="8"/>
        <rFont val="Times New Roman"/>
        <charset val="134"/>
      </rPr>
      <t>127</t>
    </r>
  </si>
  <si>
    <r>
      <rPr>
        <sz val="8"/>
        <rFont val="Times New Roman"/>
        <charset val="134"/>
      </rPr>
      <t>1695420</t>
    </r>
  </si>
  <si>
    <r>
      <rPr>
        <sz val="8"/>
        <rFont val="Times New Roman"/>
        <charset val="134"/>
      </rPr>
      <t>15001</t>
    </r>
  </si>
  <si>
    <r>
      <rPr>
        <sz val="8"/>
        <rFont val="Times New Roman"/>
        <charset val="134"/>
      </rPr>
      <t>128</t>
    </r>
  </si>
  <si>
    <r>
      <rPr>
        <sz val="8"/>
        <rFont val="Times New Roman"/>
        <charset val="134"/>
      </rPr>
      <t>08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</si>
  <si>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1739375</t>
    </r>
  </si>
  <si>
    <r>
      <rPr>
        <sz val="8"/>
        <rFont val="Times New Roman"/>
        <charset val="134"/>
      </rPr>
      <t>15777</t>
    </r>
  </si>
  <si>
    <r>
      <rPr>
        <sz val="8"/>
        <rFont val="Times New Roman"/>
        <charset val="134"/>
      </rPr>
      <t>129</t>
    </r>
  </si>
  <si>
    <r>
      <rPr>
        <sz val="8"/>
        <rFont val="Times New Roman"/>
        <charset val="134"/>
      </rPr>
      <t>09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</si>
  <si>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1741329</t>
    </r>
  </si>
  <si>
    <r>
      <rPr>
        <sz val="8"/>
        <rFont val="Times New Roman"/>
        <charset val="134"/>
      </rPr>
      <t>15794</t>
    </r>
  </si>
  <si>
    <r>
      <rPr>
        <sz val="8"/>
        <rFont val="Times New Roman"/>
        <charset val="134"/>
      </rPr>
      <t>130</t>
    </r>
  </si>
  <si>
    <r>
      <rPr>
        <sz val="8"/>
        <rFont val="Times New Roman"/>
        <charset val="134"/>
      </rPr>
      <t>09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</si>
  <si>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1711462</t>
    </r>
  </si>
  <si>
    <r>
      <rPr>
        <sz val="8"/>
        <rFont val="Times New Roman"/>
        <charset val="134"/>
      </rPr>
      <t>15426</t>
    </r>
  </si>
  <si>
    <r>
      <rPr>
        <sz val="8"/>
        <rFont val="Times New Roman"/>
        <charset val="134"/>
      </rPr>
      <t>131</t>
    </r>
  </si>
  <si>
    <r>
      <rPr>
        <sz val="8"/>
        <rFont val="Times New Roman"/>
        <charset val="134"/>
      </rPr>
      <t>10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</si>
  <si>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1689116</t>
    </r>
  </si>
  <si>
    <r>
      <rPr>
        <sz val="8"/>
        <rFont val="Times New Roman"/>
        <charset val="134"/>
      </rPr>
      <t>14876</t>
    </r>
  </si>
  <si>
    <r>
      <rPr>
        <sz val="8"/>
        <rFont val="Times New Roman"/>
        <charset val="134"/>
      </rPr>
      <t>132</t>
    </r>
  </si>
  <si>
    <r>
      <rPr>
        <sz val="8"/>
        <rFont val="Times New Roman"/>
        <charset val="134"/>
      </rPr>
      <t>10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</si>
  <si>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1731638</t>
    </r>
  </si>
  <si>
    <r>
      <rPr>
        <sz val="8"/>
        <rFont val="Times New Roman"/>
        <charset val="134"/>
      </rPr>
      <t>15698</t>
    </r>
  </si>
  <si>
    <r>
      <rPr>
        <sz val="8"/>
        <rFont val="Times New Roman"/>
        <charset val="134"/>
      </rPr>
      <t>133</t>
    </r>
  </si>
  <si>
    <r>
      <rPr>
        <sz val="8"/>
        <rFont val="Times New Roman"/>
        <charset val="134"/>
      </rPr>
      <t>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</si>
  <si>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1753615</t>
    </r>
  </si>
  <si>
    <r>
      <rPr>
        <sz val="8"/>
        <rFont val="Times New Roman"/>
        <charset val="134"/>
      </rPr>
      <t>15922</t>
    </r>
  </si>
  <si>
    <r>
      <rPr>
        <sz val="8"/>
        <rFont val="Times New Roman"/>
        <charset val="134"/>
      </rPr>
      <t>134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</si>
  <si>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</si>
  <si>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7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</si>
  <si>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1687551</t>
    </r>
  </si>
  <si>
    <r>
      <rPr>
        <sz val="8"/>
        <rFont val="Times New Roman"/>
        <charset val="134"/>
      </rPr>
      <t>14841</t>
    </r>
  </si>
  <si>
    <r>
      <rPr>
        <sz val="8"/>
        <rFont val="Times New Roman"/>
        <charset val="134"/>
      </rPr>
      <t>135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</si>
  <si>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12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</si>
  <si>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1741330</t>
    </r>
  </si>
  <si>
    <r>
      <rPr>
        <sz val="8"/>
        <rFont val="Times New Roman"/>
        <charset val="134"/>
      </rPr>
      <t>15837</t>
    </r>
  </si>
  <si>
    <r>
      <rPr>
        <sz val="8"/>
        <rFont val="Times New Roman"/>
        <charset val="134"/>
      </rPr>
      <t>136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</si>
  <si>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</si>
  <si>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1746484</t>
    </r>
  </si>
  <si>
    <r>
      <rPr>
        <sz val="8"/>
        <rFont val="Times New Roman"/>
        <charset val="134"/>
      </rPr>
      <t>15844</t>
    </r>
  </si>
  <si>
    <r>
      <rPr>
        <sz val="8"/>
        <rFont val="Times New Roman"/>
        <charset val="134"/>
      </rPr>
      <t>137</t>
    </r>
  </si>
  <si>
    <r>
      <rPr>
        <sz val="8"/>
        <rFont val="Times New Roman"/>
        <charset val="134"/>
      </rPr>
      <t>1711984</t>
    </r>
  </si>
  <si>
    <r>
      <rPr>
        <sz val="8"/>
        <rFont val="Times New Roman"/>
        <charset val="134"/>
      </rPr>
      <t>15422</t>
    </r>
  </si>
  <si>
    <r>
      <rPr>
        <sz val="8"/>
        <rFont val="Times New Roman"/>
        <charset val="134"/>
      </rPr>
      <t>138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</si>
  <si>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13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</si>
  <si>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1707090</t>
    </r>
  </si>
  <si>
    <r>
      <rPr>
        <sz val="8"/>
        <rFont val="Times New Roman"/>
        <charset val="134"/>
      </rPr>
      <t>15640</t>
    </r>
  </si>
  <si>
    <r>
      <rPr>
        <sz val="8"/>
        <rFont val="Times New Roman"/>
        <charset val="134"/>
      </rPr>
      <t>139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</si>
  <si>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</si>
  <si>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1672737</t>
    </r>
  </si>
  <si>
    <r>
      <rPr>
        <sz val="8"/>
        <rFont val="Times New Roman"/>
        <charset val="134"/>
      </rPr>
      <t>14624</t>
    </r>
  </si>
  <si>
    <r>
      <rPr>
        <sz val="8"/>
        <rFont val="Times New Roman"/>
        <charset val="134"/>
      </rPr>
      <t>140</t>
    </r>
  </si>
  <si>
    <r>
      <rPr>
        <sz val="8"/>
        <rFont val="Times New Roman"/>
        <charset val="134"/>
      </rPr>
      <t>11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01/21</t>
    </r>
  </si>
  <si>
    <r>
      <rPr>
        <sz val="8"/>
        <rFont val="Times New Roman"/>
        <charset val="134"/>
      </rPr>
      <t>1672734</t>
    </r>
  </si>
  <si>
    <r>
      <rPr>
        <sz val="8"/>
        <rFont val="Times New Roman"/>
        <charset val="134"/>
      </rPr>
      <t>14626</t>
    </r>
  </si>
  <si>
    <r>
      <rPr>
        <sz val="8"/>
        <rFont val="Times New Roman"/>
        <charset val="134"/>
      </rPr>
      <t>141</t>
    </r>
  </si>
  <si>
    <r>
      <rPr>
        <sz val="8"/>
        <rFont val="Times New Roman"/>
        <charset val="134"/>
      </rPr>
      <t>1749298</t>
    </r>
  </si>
  <si>
    <r>
      <rPr>
        <sz val="8"/>
        <rFont val="Times New Roman"/>
        <charset val="134"/>
      </rPr>
      <t>15883</t>
    </r>
  </si>
  <si>
    <r>
      <rPr>
        <sz val="8"/>
        <rFont val="Times New Roman"/>
        <charset val="134"/>
      </rPr>
      <t>142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</si>
  <si>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14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</si>
  <si>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28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</si>
  <si>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1694916</t>
    </r>
  </si>
  <si>
    <r>
      <rPr>
        <sz val="8"/>
        <rFont val="Times New Roman"/>
        <charset val="134"/>
      </rPr>
      <t>14996</t>
    </r>
  </si>
  <si>
    <r>
      <rPr>
        <sz val="8"/>
        <rFont val="Times New Roman"/>
        <charset val="134"/>
      </rPr>
      <t>143</t>
    </r>
  </si>
  <si>
    <r>
      <rPr>
        <sz val="8"/>
        <rFont val="Times New Roman"/>
        <charset val="134"/>
      </rPr>
      <t>9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200.00</t>
    </r>
  </si>
  <si>
    <r>
      <rPr>
        <sz val="8"/>
        <rFont val="Times New Roman"/>
        <charset val="134"/>
      </rPr>
      <t>1692406</t>
    </r>
  </si>
  <si>
    <r>
      <rPr>
        <sz val="8"/>
        <rFont val="Times New Roman"/>
        <charset val="134"/>
      </rPr>
      <t>14987</t>
    </r>
  </si>
  <si>
    <r>
      <rPr>
        <sz val="8"/>
        <rFont val="Times New Roman"/>
        <charset val="134"/>
      </rPr>
      <t>144</t>
    </r>
  </si>
  <si>
    <r>
      <rPr>
        <sz val="8"/>
        <rFont val="Times New Roman"/>
        <charset val="134"/>
      </rPr>
      <t>12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</si>
  <si>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900.00</t>
    </r>
  </si>
  <si>
    <r>
      <rPr>
        <sz val="8"/>
        <rFont val="Times New Roman"/>
        <charset val="134"/>
      </rPr>
      <t>1751044</t>
    </r>
  </si>
  <si>
    <r>
      <rPr>
        <sz val="8"/>
        <rFont val="Times New Roman"/>
        <charset val="134"/>
      </rPr>
      <t>15902</t>
    </r>
  </si>
  <si>
    <r>
      <rPr>
        <sz val="8"/>
        <rFont val="Times New Roman"/>
        <charset val="134"/>
      </rPr>
      <t>145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</si>
  <si>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15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</si>
  <si>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1714958</t>
    </r>
  </si>
  <si>
    <r>
      <rPr>
        <sz val="8"/>
        <rFont val="Times New Roman"/>
        <charset val="134"/>
      </rPr>
      <t>15368</t>
    </r>
  </si>
  <si>
    <r>
      <rPr>
        <sz val="8"/>
        <rFont val="Times New Roman"/>
        <charset val="134"/>
      </rPr>
      <t>146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</si>
  <si>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17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</si>
  <si>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1692610</t>
    </r>
  </si>
  <si>
    <r>
      <rPr>
        <sz val="8"/>
        <rFont val="Times New Roman"/>
        <charset val="134"/>
      </rPr>
      <t>15416</t>
    </r>
  </si>
  <si>
    <r>
      <rPr>
        <sz val="8"/>
        <rFont val="Times New Roman"/>
        <charset val="134"/>
      </rPr>
      <t>147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</si>
  <si>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</si>
  <si>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25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500.00</t>
    </r>
  </si>
  <si>
    <r>
      <rPr>
        <sz val="8"/>
        <rFont val="Times New Roman"/>
        <charset val="134"/>
      </rPr>
      <t>1736373</t>
    </r>
  </si>
  <si>
    <r>
      <rPr>
        <sz val="8"/>
        <rFont val="Times New Roman"/>
        <charset val="134"/>
      </rPr>
      <t>15745</t>
    </r>
  </si>
  <si>
    <r>
      <rPr>
        <sz val="8"/>
        <rFont val="Times New Roman"/>
        <charset val="134"/>
      </rPr>
      <t>148</t>
    </r>
  </si>
  <si>
    <r>
      <rPr>
        <sz val="8"/>
        <rFont val="Times New Roman"/>
        <charset val="134"/>
      </rPr>
      <t>14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16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</si>
  <si>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1689557</t>
    </r>
  </si>
  <si>
    <r>
      <rPr>
        <sz val="8"/>
        <rFont val="Times New Roman"/>
        <charset val="134"/>
      </rPr>
      <t>14885</t>
    </r>
  </si>
  <si>
    <r>
      <rPr>
        <sz val="8"/>
        <rFont val="Times New Roman"/>
        <charset val="134"/>
      </rPr>
      <t>149</t>
    </r>
  </si>
  <si>
    <r>
      <rPr>
        <sz val="8"/>
        <rFont val="Times New Roman"/>
        <charset val="134"/>
      </rPr>
      <t>1689559</t>
    </r>
  </si>
  <si>
    <r>
      <rPr>
        <sz val="8"/>
        <rFont val="Times New Roman"/>
        <charset val="134"/>
      </rPr>
      <t>14886</t>
    </r>
  </si>
  <si>
    <r>
      <rPr>
        <sz val="8"/>
        <rFont val="Times New Roman"/>
        <charset val="134"/>
      </rPr>
      <t>150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</si>
  <si>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</si>
  <si>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1753193</t>
    </r>
  </si>
  <si>
    <r>
      <rPr>
        <sz val="8"/>
        <rFont val="Times New Roman"/>
        <charset val="134"/>
      </rPr>
      <t>15921</t>
    </r>
  </si>
  <si>
    <r>
      <rPr>
        <sz val="8"/>
        <rFont val="Times New Roman"/>
        <charset val="134"/>
      </rPr>
      <t>151</t>
    </r>
  </si>
  <si>
    <r>
      <rPr>
        <sz val="8"/>
        <rFont val="Times New Roman"/>
        <charset val="134"/>
      </rPr>
      <t>15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</si>
  <si>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1702644</t>
    </r>
  </si>
  <si>
    <r>
      <rPr>
        <sz val="8"/>
        <rFont val="Times New Roman"/>
        <charset val="134"/>
      </rPr>
      <t>15427</t>
    </r>
  </si>
  <si>
    <r>
      <rPr>
        <sz val="8"/>
        <rFont val="Times New Roman"/>
        <charset val="134"/>
      </rPr>
      <t>152</t>
    </r>
  </si>
  <si>
    <r>
      <rPr>
        <sz val="8"/>
        <rFont val="Times New Roman"/>
        <charset val="134"/>
      </rPr>
      <t>16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</si>
  <si>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1724479</t>
    </r>
  </si>
  <si>
    <r>
      <rPr>
        <sz val="8"/>
        <rFont val="Times New Roman"/>
        <charset val="134"/>
      </rPr>
      <t>15617</t>
    </r>
  </si>
  <si>
    <r>
      <rPr>
        <sz val="8"/>
        <rFont val="Times New Roman"/>
        <charset val="134"/>
      </rPr>
      <t>153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</si>
  <si>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18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</si>
  <si>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4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450.00</t>
    </r>
  </si>
  <si>
    <r>
      <rPr>
        <sz val="8"/>
        <rFont val="Times New Roman"/>
        <charset val="134"/>
      </rPr>
      <t>1759508</t>
    </r>
  </si>
  <si>
    <r>
      <rPr>
        <sz val="8"/>
        <rFont val="Times New Roman"/>
        <charset val="134"/>
      </rPr>
      <t>16022</t>
    </r>
  </si>
  <si>
    <r>
      <rPr>
        <sz val="8"/>
        <rFont val="Times New Roman"/>
        <charset val="134"/>
      </rPr>
      <t>154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</si>
  <si>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</si>
  <si>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1715971</t>
    </r>
  </si>
  <si>
    <r>
      <rPr>
        <sz val="8"/>
        <rFont val="Times New Roman"/>
        <charset val="134"/>
      </rPr>
      <t>15420</t>
    </r>
  </si>
  <si>
    <r>
      <rPr>
        <sz val="8"/>
        <rFont val="Times New Roman"/>
        <charset val="134"/>
      </rPr>
      <t>155</t>
    </r>
  </si>
  <si>
    <r>
      <rPr>
        <sz val="8"/>
        <rFont val="Times New Roman"/>
        <charset val="134"/>
      </rPr>
      <t>17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</si>
  <si>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1713640</t>
    </r>
  </si>
  <si>
    <r>
      <rPr>
        <sz val="8"/>
        <rFont val="Times New Roman"/>
        <charset val="134"/>
      </rPr>
      <t>15342</t>
    </r>
  </si>
  <si>
    <r>
      <rPr>
        <sz val="8"/>
        <rFont val="Times New Roman"/>
        <charset val="134"/>
      </rPr>
      <t>156</t>
    </r>
  </si>
  <si>
    <r>
      <rPr>
        <sz val="8"/>
        <rFont val="Times New Roman"/>
        <charset val="134"/>
      </rPr>
      <t>1718184</t>
    </r>
  </si>
  <si>
    <r>
      <rPr>
        <sz val="8"/>
        <rFont val="Times New Roman"/>
        <charset val="134"/>
      </rPr>
      <t>15471</t>
    </r>
  </si>
  <si>
    <r>
      <rPr>
        <sz val="8"/>
        <rFont val="Times New Roman"/>
        <charset val="134"/>
      </rPr>
      <t>157</t>
    </r>
  </si>
  <si>
    <r>
      <rPr>
        <sz val="8"/>
        <rFont val="Times New Roman"/>
        <charset val="134"/>
      </rPr>
      <t>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600.00</t>
    </r>
  </si>
  <si>
    <r>
      <rPr>
        <sz val="8"/>
        <rFont val="Times New Roman"/>
        <charset val="134"/>
      </rPr>
      <t>1737214</t>
    </r>
  </si>
  <si>
    <r>
      <rPr>
        <sz val="8"/>
        <rFont val="Times New Roman"/>
        <charset val="134"/>
      </rPr>
      <t>15756</t>
    </r>
  </si>
  <si>
    <r>
      <rPr>
        <sz val="8"/>
        <rFont val="Times New Roman"/>
        <charset val="134"/>
      </rPr>
      <t>158</t>
    </r>
  </si>
  <si>
    <r>
      <rPr>
        <sz val="8"/>
        <rFont val="Times New Roman"/>
        <charset val="134"/>
      </rPr>
      <t>1747303</t>
    </r>
  </si>
  <si>
    <r>
      <rPr>
        <sz val="8"/>
        <rFont val="Times New Roman"/>
        <charset val="134"/>
      </rPr>
      <t>15856</t>
    </r>
  </si>
  <si>
    <r>
      <rPr>
        <sz val="8"/>
        <rFont val="Times New Roman"/>
        <charset val="134"/>
      </rPr>
      <t>159</t>
    </r>
  </si>
  <si>
    <r>
      <rPr>
        <sz val="8"/>
        <rFont val="Times New Roman"/>
        <charset val="134"/>
      </rPr>
      <t>18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21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</si>
  <si>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1707193</t>
    </r>
  </si>
  <si>
    <r>
      <rPr>
        <sz val="8"/>
        <rFont val="Times New Roman"/>
        <charset val="134"/>
      </rPr>
      <t>15421</t>
    </r>
  </si>
  <si>
    <r>
      <rPr>
        <sz val="8"/>
        <rFont val="Times New Roman"/>
        <charset val="134"/>
      </rPr>
      <t>160</t>
    </r>
  </si>
  <si>
    <r>
      <rPr>
        <sz val="8"/>
        <rFont val="Times New Roman"/>
        <charset val="134"/>
      </rPr>
      <t>18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19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</si>
  <si>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6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000.00</t>
    </r>
  </si>
  <si>
    <r>
      <rPr>
        <sz val="8"/>
        <rFont val="Times New Roman"/>
        <charset val="134"/>
      </rPr>
      <t>1693548</t>
    </r>
  </si>
  <si>
    <r>
      <rPr>
        <sz val="8"/>
        <rFont val="Times New Roman"/>
        <charset val="134"/>
      </rPr>
      <t>14989</t>
    </r>
  </si>
  <si>
    <r>
      <rPr>
        <sz val="8"/>
        <rFont val="Times New Roman"/>
        <charset val="134"/>
      </rPr>
      <t>161</t>
    </r>
  </si>
  <si>
    <r>
      <rPr>
        <sz val="8"/>
        <rFont val="Times New Roman"/>
        <charset val="134"/>
      </rPr>
      <t>19</t>
    </r>
    <r>
      <rPr>
        <sz val="7"/>
        <rFont val="Arial"/>
        <charset val="134"/>
      </rPr>
      <t>-</t>
    </r>
    <r>
      <rPr>
        <sz val="8"/>
        <rFont val="Times New Roman"/>
        <charset val="134"/>
      </rPr>
      <t>20</t>
    </r>
    <r>
      <rPr>
        <sz val="7"/>
        <rFont val="Arial"/>
        <charset val="134"/>
      </rPr>
      <t>/</t>
    </r>
    <r>
      <rPr>
        <sz val="8"/>
        <rFont val="Times New Roman"/>
        <charset val="134"/>
      </rPr>
      <t>01/20</t>
    </r>
  </si>
  <si>
    <r>
      <rPr>
        <sz val="8"/>
        <rFont val="Times New Roman"/>
        <charset val="134"/>
      </rPr>
      <t>13</t>
    </r>
    <r>
      <rPr>
        <sz val="7"/>
        <rFont val="Arial"/>
        <charset val="134"/>
      </rPr>
      <t>,</t>
    </r>
    <r>
      <rPr>
        <sz val="8"/>
        <rFont val="Times New Roman"/>
        <charset val="134"/>
      </rPr>
      <t>800.00</t>
    </r>
  </si>
  <si>
    <r>
      <rPr>
        <sz val="8"/>
        <rFont val="Times New Roman"/>
        <charset val="134"/>
      </rPr>
      <t>1665535</t>
    </r>
  </si>
  <si>
    <r>
      <rPr>
        <sz val="8"/>
        <rFont val="Times New Roman"/>
        <charset val="134"/>
      </rPr>
      <t>14482</t>
    </r>
  </si>
  <si>
    <r>
      <rPr>
        <b/>
        <sz val="7"/>
        <rFont val="Arial"/>
        <charset val="134"/>
      </rPr>
      <t>378</t>
    </r>
  </si>
  <si>
    <r>
      <rPr>
        <b/>
        <sz val="7"/>
        <rFont val="Arial"/>
        <charset val="134"/>
      </rPr>
      <t>438</t>
    </r>
  </si>
  <si>
    <r>
      <rPr>
        <b/>
        <sz val="7"/>
        <rFont val="Arial"/>
        <charset val="134"/>
      </rPr>
      <t>Total Amount</t>
    </r>
  </si>
  <si>
    <r>
      <rPr>
        <b/>
        <sz val="7"/>
        <rFont val="Arial"/>
        <charset val="134"/>
      </rPr>
      <t>2,086,800.00</t>
    </r>
  </si>
  <si>
    <t>P200123134100489</t>
  </si>
  <si>
    <t>deposit on 26Dec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</si>
</sst>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</numFmts>
  <fonts count="58">
    <font>
      <sz val="10"/>
      <name val="Arial"/>
      <charset val="134"/>
    </font>
    <font>
      <b/>
      <sz val="11"/>
      <color theme="1"/>
      <name val="Arial Narrow"/>
      <charset val="134"/>
    </font>
    <font>
      <b/>
      <sz val="16"/>
      <color theme="1"/>
      <name val="Arial Narrow"/>
      <charset val="134"/>
    </font>
    <font>
      <sz val="11"/>
      <color theme="1"/>
      <name val="Arial Narrow"/>
      <charset val="134"/>
    </font>
    <font>
      <sz val="10"/>
      <name val="Arial"/>
      <charset val="0"/>
    </font>
    <font>
      <sz val="13"/>
      <color theme="1"/>
      <name val="Arial Narrow"/>
      <charset val="134"/>
    </font>
    <font>
      <sz val="13"/>
      <name val="Arial Narrow"/>
      <charset val="134"/>
    </font>
    <font>
      <b/>
      <sz val="14"/>
      <color theme="1"/>
      <name val="Arial Narro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3"/>
      <color rgb="FF000000"/>
      <name val="Calibri"/>
      <charset val="134"/>
    </font>
    <font>
      <sz val="12"/>
      <color rgb="FF000000"/>
      <name val="Calibri Light"/>
      <charset val="134"/>
    </font>
    <font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Tahoma"/>
      <charset val="134"/>
    </font>
    <font>
      <sz val="15"/>
      <name val="Tahoma"/>
      <charset val="134"/>
    </font>
    <font>
      <sz val="10"/>
      <name val="Tahoma"/>
      <charset val="134"/>
    </font>
    <font>
      <sz val="11"/>
      <name val="Tahoma"/>
      <charset val="134"/>
    </font>
    <font>
      <sz val="9"/>
      <name val="Trebuchet MS"/>
      <charset val="134"/>
    </font>
    <font>
      <b/>
      <sz val="11"/>
      <name val="Arial"/>
      <charset val="134"/>
    </font>
    <font>
      <sz val="10"/>
      <name val="Trebuchet MS"/>
      <charset val="134"/>
    </font>
    <font>
      <sz val="9"/>
      <name val="Gulim"/>
      <charset val="134"/>
    </font>
    <font>
      <b/>
      <sz val="6"/>
      <name val="Arial"/>
      <charset val="134"/>
    </font>
    <font>
      <sz val="11"/>
      <name val="Arial"/>
      <charset val="134"/>
    </font>
    <font>
      <sz val="8"/>
      <name val="Times New Roman"/>
      <charset val="134"/>
    </font>
    <font>
      <sz val="7"/>
      <name val="Arial"/>
      <charset val="134"/>
    </font>
    <font>
      <sz val="8"/>
      <name val="Arial"/>
      <charset val="134"/>
    </font>
    <font>
      <b/>
      <sz val="7"/>
      <name val="Arial"/>
      <charset val="134"/>
    </font>
    <font>
      <sz val="7"/>
      <name val="Calibri"/>
      <charset val="134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16" borderId="22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7" borderId="24" applyNumberFormat="0" applyFon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8" fillId="18" borderId="25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20" fillId="10" borderId="18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</cellStyleXfs>
  <cellXfs count="20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6" fontId="2" fillId="2" borderId="2" xfId="8" applyNumberFormat="1" applyFont="1" applyFill="1" applyBorder="1" applyAlignment="1">
      <alignment horizontal="right" vertical="center"/>
    </xf>
    <xf numFmtId="176" fontId="2" fillId="2" borderId="3" xfId="8" applyNumberFormat="1" applyFont="1" applyFill="1" applyBorder="1" applyAlignment="1">
      <alignment horizontal="right" vertical="center"/>
    </xf>
    <xf numFmtId="176" fontId="2" fillId="2" borderId="4" xfId="8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/>
    </xf>
    <xf numFmtId="0" fontId="5" fillId="0" borderId="1" xfId="8" applyNumberFormat="1" applyFont="1" applyBorder="1" applyAlignment="1">
      <alignment horizontal="center" vertical="center"/>
    </xf>
    <xf numFmtId="176" fontId="5" fillId="0" borderId="1" xfId="8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8" applyNumberFormat="1" applyFont="1" applyBorder="1" applyAlignment="1">
      <alignment horizontal="center" vertical="center"/>
    </xf>
    <xf numFmtId="0" fontId="6" fillId="0" borderId="1" xfId="8" applyNumberFormat="1" applyFont="1" applyBorder="1" applyAlignment="1">
      <alignment horizontal="center" vertical="center"/>
    </xf>
    <xf numFmtId="176" fontId="6" fillId="0" borderId="1" xfId="8" applyNumberFormat="1" applyFont="1" applyBorder="1" applyAlignment="1">
      <alignment vertical="center"/>
    </xf>
    <xf numFmtId="176" fontId="5" fillId="3" borderId="1" xfId="8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176" fontId="2" fillId="2" borderId="1" xfId="8" applyNumberFormat="1" applyFont="1" applyFill="1" applyBorder="1" applyAlignment="1">
      <alignment horizontal="center" vertical="center"/>
    </xf>
    <xf numFmtId="176" fontId="5" fillId="4" borderId="1" xfId="8" applyNumberFormat="1" applyFont="1" applyFill="1" applyBorder="1" applyAlignment="1">
      <alignment vertical="center"/>
    </xf>
    <xf numFmtId="176" fontId="6" fillId="4" borderId="1" xfId="8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horizontal="center" vertical="center"/>
    </xf>
    <xf numFmtId="0" fontId="7" fillId="7" borderId="1" xfId="8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176" fontId="7" fillId="6" borderId="0" xfId="0" applyNumberFormat="1" applyFont="1" applyFill="1" applyAlignment="1">
      <alignment horizontal="center" vertical="center"/>
    </xf>
    <xf numFmtId="176" fontId="7" fillId="7" borderId="0" xfId="8" applyNumberFormat="1" applyFont="1" applyFill="1" applyAlignment="1">
      <alignment horizontal="center" vertical="center"/>
    </xf>
    <xf numFmtId="0" fontId="7" fillId="7" borderId="0" xfId="8" applyNumberFormat="1" applyFont="1" applyFill="1" applyAlignment="1">
      <alignment horizontal="center" vertical="center"/>
    </xf>
    <xf numFmtId="176" fontId="7" fillId="7" borderId="0" xfId="8" applyNumberFormat="1" applyFont="1" applyFill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76" fontId="2" fillId="2" borderId="2" xfId="8" applyNumberFormat="1" applyFont="1" applyFill="1" applyBorder="1" applyAlignment="1">
      <alignment horizontal="right" vertical="center" wrapText="1"/>
    </xf>
    <xf numFmtId="176" fontId="2" fillId="2" borderId="3" xfId="8" applyNumberFormat="1" applyFont="1" applyFill="1" applyBorder="1" applyAlignment="1">
      <alignment horizontal="right" vertical="center" wrapText="1"/>
    </xf>
    <xf numFmtId="176" fontId="5" fillId="0" borderId="1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176" fontId="2" fillId="2" borderId="4" xfId="8" applyNumberFormat="1" applyFont="1" applyFill="1" applyBorder="1" applyAlignment="1">
      <alignment horizontal="right" vertical="center" wrapText="1"/>
    </xf>
    <xf numFmtId="176" fontId="2" fillId="2" borderId="1" xfId="8" applyNumberFormat="1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vertical="center" indent="2"/>
    </xf>
    <xf numFmtId="0" fontId="0" fillId="0" borderId="9" xfId="0" applyFont="1" applyFill="1" applyBorder="1" applyAlignment="1">
      <alignment horizontal="left" vertical="center" wrapText="1" inden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top" indent="1"/>
    </xf>
    <xf numFmtId="0" fontId="0" fillId="0" borderId="9" xfId="0" applyFont="1" applyFill="1" applyBorder="1" applyAlignment="1">
      <alignment horizontal="left" vertical="top" indent="2"/>
    </xf>
    <xf numFmtId="0" fontId="0" fillId="0" borderId="1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indent="2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/>
    </xf>
    <xf numFmtId="4" fontId="0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 indent="1"/>
    </xf>
    <xf numFmtId="0" fontId="0" fillId="0" borderId="9" xfId="0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2"/>
    </xf>
    <xf numFmtId="0" fontId="0" fillId="3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right"/>
    </xf>
    <xf numFmtId="4" fontId="0" fillId="3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center"/>
    </xf>
    <xf numFmtId="0" fontId="9" fillId="0" borderId="0" xfId="0" applyFont="1" applyFill="1" applyAlignment="1"/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left" vertical="top"/>
    </xf>
    <xf numFmtId="0" fontId="0" fillId="0" borderId="9" xfId="0" applyNumberFormat="1" applyFont="1" applyFill="1" applyBorder="1" applyAlignment="1">
      <alignment horizontal="justify"/>
    </xf>
    <xf numFmtId="0" fontId="0" fillId="0" borderId="9" xfId="0" applyNumberFormat="1" applyFont="1" applyFill="1" applyBorder="1" applyAlignment="1">
      <alignment horizontal="justify" vertical="center"/>
    </xf>
    <xf numFmtId="0" fontId="0" fillId="3" borderId="9" xfId="0" applyNumberFormat="1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/>
    </xf>
    <xf numFmtId="0" fontId="0" fillId="0" borderId="9" xfId="0" applyNumberFormat="1" applyFont="1" applyFill="1" applyBorder="1" applyAlignment="1">
      <alignment horizontal="left" vertical="center" indent="1"/>
    </xf>
    <xf numFmtId="0" fontId="0" fillId="0" borderId="9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indent="1"/>
    </xf>
    <xf numFmtId="0" fontId="0" fillId="3" borderId="9" xfId="0" applyFont="1" applyFill="1" applyBorder="1" applyAlignment="1">
      <alignment horizontal="left" vertical="top"/>
    </xf>
    <xf numFmtId="0" fontId="0" fillId="0" borderId="13" xfId="0" applyNumberFormat="1" applyFont="1" applyFill="1" applyBorder="1" applyAlignment="1">
      <alignment horizontal="left" vertical="center" indent="1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justify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justify" vertical="center"/>
    </xf>
    <xf numFmtId="0" fontId="0" fillId="0" borderId="9" xfId="0" applyFont="1" applyFill="1" applyBorder="1" applyAlignment="1">
      <alignment horizontal="justify" wrapText="1"/>
    </xf>
    <xf numFmtId="0" fontId="0" fillId="0" borderId="9" xfId="0" applyFont="1" applyFill="1" applyBorder="1" applyAlignment="1">
      <alignment horizontal="left" vertical="top" indent="3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left" vertical="top" wrapText="1" indent="1"/>
    </xf>
    <xf numFmtId="0" fontId="0" fillId="0" borderId="9" xfId="0" applyFont="1" applyFill="1" applyBorder="1" applyAlignment="1">
      <alignment horizontal="right" vertical="top"/>
    </xf>
    <xf numFmtId="0" fontId="0" fillId="0" borderId="9" xfId="0" applyFont="1" applyFill="1" applyBorder="1" applyAlignment="1">
      <alignment horizontal="center" vertical="top"/>
    </xf>
    <xf numFmtId="0" fontId="0" fillId="0" borderId="9" xfId="0" applyNumberFormat="1" applyFont="1" applyFill="1" applyBorder="1" applyAlignment="1">
      <alignment horizont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 indent="5"/>
    </xf>
    <xf numFmtId="0" fontId="0" fillId="3" borderId="9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indent="1"/>
    </xf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justify" vertical="center"/>
    </xf>
    <xf numFmtId="0" fontId="0" fillId="0" borderId="9" xfId="0" applyFont="1" applyFill="1" applyBorder="1" applyAlignment="1">
      <alignment horizontal="left" vertical="top" indent="4"/>
    </xf>
    <xf numFmtId="0" fontId="0" fillId="0" borderId="9" xfId="0" applyFont="1" applyFill="1" applyBorder="1" applyAlignment="1">
      <alignment horizontal="left" vertical="top" indent="1"/>
    </xf>
    <xf numFmtId="0" fontId="0" fillId="0" borderId="9" xfId="0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right" vertical="top"/>
    </xf>
    <xf numFmtId="0" fontId="0" fillId="0" borderId="9" xfId="0" applyFont="1" applyFill="1" applyBorder="1" applyAlignment="1">
      <alignment horizontal="justify" vertical="top"/>
    </xf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 indent="2"/>
    </xf>
    <xf numFmtId="0" fontId="8" fillId="8" borderId="16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top"/>
    </xf>
    <xf numFmtId="0" fontId="13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right"/>
    </xf>
    <xf numFmtId="0" fontId="13" fillId="0" borderId="9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center"/>
    </xf>
    <xf numFmtId="3" fontId="13" fillId="0" borderId="9" xfId="0" applyNumberFormat="1" applyFont="1" applyFill="1" applyBorder="1" applyAlignment="1">
      <alignment horizontal="right"/>
    </xf>
    <xf numFmtId="0" fontId="13" fillId="0" borderId="10" xfId="0" applyFont="1" applyFill="1" applyBorder="1" applyAlignment="1"/>
    <xf numFmtId="0" fontId="13" fillId="0" borderId="11" xfId="0" applyFont="1" applyFill="1" applyBorder="1" applyAlignment="1"/>
    <xf numFmtId="0" fontId="13" fillId="0" borderId="12" xfId="0" applyFont="1" applyFill="1" applyBorder="1" applyAlignment="1"/>
    <xf numFmtId="0" fontId="11" fillId="0" borderId="9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 indent="1"/>
    </xf>
    <xf numFmtId="0" fontId="11" fillId="0" borderId="9" xfId="0" applyFont="1" applyFill="1" applyBorder="1" applyAlignment="1">
      <alignment horizontal="left" vertical="top" indent="2"/>
    </xf>
    <xf numFmtId="0" fontId="13" fillId="0" borderId="10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0" fontId="13" fillId="0" borderId="12" xfId="0" applyFont="1" applyFill="1" applyBorder="1" applyAlignment="1">
      <alignment vertical="top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right"/>
    </xf>
    <xf numFmtId="0" fontId="14" fillId="8" borderId="9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3" fontId="14" fillId="8" borderId="12" xfId="0" applyNumberFormat="1" applyFont="1" applyFill="1" applyBorder="1" applyAlignment="1">
      <alignment horizontal="right"/>
    </xf>
    <xf numFmtId="0" fontId="14" fillId="8" borderId="14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3" fontId="14" fillId="8" borderId="17" xfId="0" applyNumberFormat="1" applyFont="1" applyFill="1" applyBorder="1" applyAlignment="1">
      <alignment horizontal="right"/>
    </xf>
    <xf numFmtId="0" fontId="13" fillId="0" borderId="9" xfId="0" applyNumberFormat="1" applyFont="1" applyFill="1" applyBorder="1" applyAlignment="1">
      <alignment horizontal="left" indent="1"/>
    </xf>
    <xf numFmtId="3" fontId="0" fillId="0" borderId="9" xfId="0" applyNumberFormat="1" applyFont="1" applyFill="1" applyBorder="1" applyAlignment="1">
      <alignment horizontal="right"/>
    </xf>
    <xf numFmtId="0" fontId="15" fillId="0" borderId="0" xfId="0" applyFont="1" applyAlignment="1">
      <alignment vertical="center" wrapText="1"/>
    </xf>
    <xf numFmtId="0" fontId="16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17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3" fontId="18" fillId="0" borderId="9" xfId="0" applyNumberFormat="1" applyFont="1" applyBorder="1" applyAlignment="1">
      <alignment horizontal="right"/>
    </xf>
    <xf numFmtId="0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3" borderId="9" xfId="0" applyNumberFormat="1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3" fontId="18" fillId="3" borderId="9" xfId="0" applyNumberFormat="1" applyFont="1" applyFill="1" applyBorder="1" applyAlignment="1">
      <alignment horizontal="right"/>
    </xf>
    <xf numFmtId="0" fontId="10" fillId="0" borderId="0" xfId="0" applyFont="1">
      <alignment vertical="center"/>
    </xf>
    <xf numFmtId="0" fontId="17" fillId="0" borderId="0" xfId="0" applyFont="1" applyAlignment="1">
      <alignment vertical="top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9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right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0" fillId="0" borderId="9" xfId="0" applyNumberFormat="1" applyFont="1" applyFill="1" applyBorder="1" applyAlignment="1">
      <alignment horizontal="center" vertical="top"/>
    </xf>
    <xf numFmtId="3" fontId="0" fillId="0" borderId="9" xfId="0" applyNumberFormat="1" applyFont="1" applyFill="1" applyBorder="1" applyAlignment="1">
      <alignment horizontal="right" vertical="top"/>
    </xf>
    <xf numFmtId="0" fontId="0" fillId="3" borderId="9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right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opLeftCell="A139" workbookViewId="0">
      <selection activeCell="F171" sqref="F171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5" max="5" width="25.1428571428571" customWidth="1"/>
    <col min="7" max="7" width="30.8571428571429" customWidth="1"/>
    <col min="11" max="12" width="9.14285714285714" style="5"/>
  </cols>
  <sheetData>
    <row r="1" ht="13.5" spans="1:12">
      <c r="A1" s="175" t="s">
        <v>0</v>
      </c>
      <c r="B1" s="176"/>
      <c r="C1" s="176"/>
      <c r="D1" s="177"/>
      <c r="K1" s="23"/>
      <c r="L1" s="23"/>
    </row>
    <row r="2" ht="13.5" spans="1:12">
      <c r="A2" s="178" t="s">
        <v>1</v>
      </c>
      <c r="B2" s="179" t="s">
        <v>2</v>
      </c>
      <c r="C2" s="178" t="s">
        <v>3</v>
      </c>
      <c r="D2" s="179" t="s">
        <v>4</v>
      </c>
      <c r="K2" s="23"/>
      <c r="L2" s="23"/>
    </row>
    <row r="3" ht="13.5" spans="1:12">
      <c r="A3" s="180">
        <v>1425359</v>
      </c>
      <c r="B3" s="180">
        <v>7729</v>
      </c>
      <c r="C3" s="181" t="s">
        <v>5</v>
      </c>
      <c r="D3" s="182">
        <v>20000</v>
      </c>
      <c r="K3" s="23"/>
      <c r="L3" s="23"/>
    </row>
    <row r="4" ht="13.5" spans="1:12">
      <c r="A4" s="180">
        <v>1430173</v>
      </c>
      <c r="B4" s="180">
        <v>7907</v>
      </c>
      <c r="C4" s="181" t="s">
        <v>6</v>
      </c>
      <c r="D4" s="182">
        <v>16200</v>
      </c>
      <c r="K4" s="23"/>
      <c r="L4" s="23"/>
    </row>
    <row r="5" ht="13.5" spans="1:12">
      <c r="A5" s="180">
        <v>1420649</v>
      </c>
      <c r="B5" s="180">
        <v>7569</v>
      </c>
      <c r="C5" s="181" t="s">
        <v>5</v>
      </c>
      <c r="D5" s="182">
        <v>27600</v>
      </c>
      <c r="K5" s="23"/>
      <c r="L5" s="23"/>
    </row>
    <row r="6" ht="13.5" spans="1:12">
      <c r="A6" s="180">
        <v>1421982</v>
      </c>
      <c r="B6" s="180">
        <v>7616</v>
      </c>
      <c r="C6" s="181" t="s">
        <v>6</v>
      </c>
      <c r="D6" s="182">
        <v>16200</v>
      </c>
      <c r="K6" s="23"/>
      <c r="L6" s="23"/>
    </row>
    <row r="7" ht="13.5" spans="1:12">
      <c r="A7" s="180">
        <v>1421703</v>
      </c>
      <c r="B7" s="180">
        <v>7604</v>
      </c>
      <c r="C7" s="181" t="s">
        <v>7</v>
      </c>
      <c r="D7" s="182">
        <v>5400</v>
      </c>
      <c r="K7" s="23"/>
      <c r="L7" s="23"/>
    </row>
    <row r="8" ht="13.5" spans="1:12">
      <c r="A8" s="180">
        <v>1426467</v>
      </c>
      <c r="B8" s="180">
        <v>7776</v>
      </c>
      <c r="C8" s="181" t="s">
        <v>8</v>
      </c>
      <c r="D8" s="182">
        <v>64800</v>
      </c>
      <c r="K8" s="23"/>
      <c r="L8" s="23"/>
    </row>
    <row r="9" ht="13.5" spans="1:12">
      <c r="A9" s="180">
        <v>1421450</v>
      </c>
      <c r="B9" s="180">
        <v>7605</v>
      </c>
      <c r="C9" s="181" t="s">
        <v>8</v>
      </c>
      <c r="D9" s="182">
        <v>10800</v>
      </c>
      <c r="K9" s="23"/>
      <c r="L9" s="23"/>
    </row>
    <row r="10" ht="13.5" spans="1:12">
      <c r="A10" s="180">
        <v>1430668</v>
      </c>
      <c r="B10" s="180">
        <v>7906</v>
      </c>
      <c r="C10" s="181" t="s">
        <v>9</v>
      </c>
      <c r="D10" s="182">
        <v>5000</v>
      </c>
      <c r="K10" s="23"/>
      <c r="L10" s="23"/>
    </row>
    <row r="11" ht="13.5" spans="1:12">
      <c r="A11" s="180">
        <v>1419925</v>
      </c>
      <c r="B11" s="180">
        <v>7547</v>
      </c>
      <c r="C11" s="181" t="s">
        <v>10</v>
      </c>
      <c r="D11" s="182">
        <v>27000</v>
      </c>
      <c r="K11" s="23"/>
      <c r="L11" s="23"/>
    </row>
    <row r="12" ht="13.5" spans="1:12">
      <c r="A12" s="180">
        <v>1418006</v>
      </c>
      <c r="B12" s="180">
        <v>7465</v>
      </c>
      <c r="C12" s="181" t="s">
        <v>10</v>
      </c>
      <c r="D12" s="182">
        <v>54000</v>
      </c>
      <c r="K12" s="23"/>
      <c r="L12" s="23"/>
    </row>
    <row r="13" ht="13.5" spans="1:12">
      <c r="A13" s="180">
        <v>1429455</v>
      </c>
      <c r="B13" s="180">
        <v>7867</v>
      </c>
      <c r="C13" s="181" t="s">
        <v>10</v>
      </c>
      <c r="D13" s="182">
        <v>27000</v>
      </c>
      <c r="K13" s="23"/>
      <c r="L13" s="23"/>
    </row>
    <row r="14" ht="13.5" spans="1:12">
      <c r="A14" s="180">
        <v>1425365</v>
      </c>
      <c r="B14" s="180">
        <v>7728</v>
      </c>
      <c r="C14" s="181" t="s">
        <v>11</v>
      </c>
      <c r="D14" s="182">
        <v>21600</v>
      </c>
      <c r="K14" s="23"/>
      <c r="L14" s="23"/>
    </row>
    <row r="15" ht="13.5" spans="1:12">
      <c r="A15" s="180">
        <v>1424355</v>
      </c>
      <c r="B15" s="180">
        <v>7759</v>
      </c>
      <c r="C15" s="181" t="s">
        <v>12</v>
      </c>
      <c r="D15" s="182">
        <v>16200</v>
      </c>
      <c r="K15" s="23"/>
      <c r="L15" s="23"/>
    </row>
    <row r="16" ht="13.5" spans="1:12">
      <c r="A16" s="180">
        <v>1430539</v>
      </c>
      <c r="B16" s="180">
        <v>7910</v>
      </c>
      <c r="C16" s="181" t="s">
        <v>13</v>
      </c>
      <c r="D16" s="182">
        <v>20700</v>
      </c>
      <c r="K16" s="23"/>
      <c r="L16" s="23"/>
    </row>
    <row r="17" ht="13.5" spans="1:12">
      <c r="A17" s="180">
        <v>1421227</v>
      </c>
      <c r="B17" s="180">
        <v>7592</v>
      </c>
      <c r="C17" s="181" t="s">
        <v>14</v>
      </c>
      <c r="D17" s="182">
        <v>21600</v>
      </c>
      <c r="K17" s="23"/>
      <c r="L17" s="23"/>
    </row>
    <row r="18" ht="13.5" spans="1:12">
      <c r="A18" s="180">
        <v>1429626</v>
      </c>
      <c r="B18" s="180">
        <v>7873</v>
      </c>
      <c r="C18" s="181" t="s">
        <v>15</v>
      </c>
      <c r="D18" s="182">
        <v>16200</v>
      </c>
      <c r="K18" s="23"/>
      <c r="L18" s="23"/>
    </row>
    <row r="19" ht="13.5" spans="1:12">
      <c r="A19" s="180">
        <v>1430542</v>
      </c>
      <c r="B19" s="180">
        <v>7911</v>
      </c>
      <c r="C19" s="181" t="s">
        <v>15</v>
      </c>
      <c r="D19" s="182">
        <v>16200</v>
      </c>
      <c r="K19" s="23"/>
      <c r="L19" s="23"/>
    </row>
    <row r="20" ht="13.5" spans="1:12">
      <c r="A20" s="180">
        <v>1419185</v>
      </c>
      <c r="B20" s="180">
        <v>7520</v>
      </c>
      <c r="C20" s="181" t="s">
        <v>14</v>
      </c>
      <c r="D20" s="182">
        <v>43200</v>
      </c>
      <c r="K20" s="23"/>
      <c r="L20" s="23"/>
    </row>
    <row r="21" ht="13.5" spans="1:12">
      <c r="A21" s="180">
        <v>1427039</v>
      </c>
      <c r="B21" s="180">
        <v>7789</v>
      </c>
      <c r="C21" s="181" t="s">
        <v>16</v>
      </c>
      <c r="D21" s="182">
        <v>9000</v>
      </c>
      <c r="K21" s="23"/>
      <c r="L21" s="23"/>
    </row>
    <row r="22" ht="13.5" spans="1:12">
      <c r="A22" s="180">
        <v>1432431</v>
      </c>
      <c r="B22" s="180">
        <v>7978</v>
      </c>
      <c r="C22" s="181" t="s">
        <v>17</v>
      </c>
      <c r="D22" s="182">
        <v>4100</v>
      </c>
      <c r="K22" s="23"/>
      <c r="L22" s="23"/>
    </row>
    <row r="23" ht="13.5" spans="1:12">
      <c r="A23" s="180">
        <v>1427025</v>
      </c>
      <c r="B23" s="180">
        <v>7786</v>
      </c>
      <c r="C23" s="181" t="s">
        <v>16</v>
      </c>
      <c r="D23" s="182">
        <v>9000</v>
      </c>
      <c r="K23" s="23"/>
      <c r="L23" s="23"/>
    </row>
    <row r="24" ht="13.5" spans="1:12">
      <c r="A24" s="180">
        <v>1430809</v>
      </c>
      <c r="B24" s="180">
        <v>7913</v>
      </c>
      <c r="C24" s="181" t="s">
        <v>18</v>
      </c>
      <c r="D24" s="182">
        <v>10800</v>
      </c>
      <c r="K24" s="23"/>
      <c r="L24" s="23"/>
    </row>
    <row r="25" ht="13.5" spans="1:12">
      <c r="A25" s="180">
        <v>1432846</v>
      </c>
      <c r="B25" s="180">
        <v>8001</v>
      </c>
      <c r="C25" s="181" t="s">
        <v>19</v>
      </c>
      <c r="D25" s="182">
        <v>5000</v>
      </c>
      <c r="K25" s="23"/>
      <c r="L25" s="23"/>
    </row>
    <row r="26" ht="13.5" spans="1:12">
      <c r="A26" s="180">
        <v>1425400</v>
      </c>
      <c r="B26" s="180">
        <v>7727</v>
      </c>
      <c r="C26" s="181" t="s">
        <v>20</v>
      </c>
      <c r="D26" s="182">
        <v>32400</v>
      </c>
      <c r="K26" s="23"/>
      <c r="L26" s="23"/>
    </row>
    <row r="27" ht="13.5" spans="1:12">
      <c r="A27" s="180">
        <v>1433003</v>
      </c>
      <c r="B27" s="180">
        <v>8004</v>
      </c>
      <c r="C27" s="181" t="s">
        <v>19</v>
      </c>
      <c r="D27" s="182">
        <v>5400</v>
      </c>
      <c r="K27" s="23"/>
      <c r="L27" s="23"/>
    </row>
    <row r="28" ht="13.5" spans="1:12">
      <c r="A28" s="183">
        <v>1419347</v>
      </c>
      <c r="B28" s="180">
        <v>7529</v>
      </c>
      <c r="C28" s="181" t="s">
        <v>18</v>
      </c>
      <c r="D28" s="182">
        <v>9000</v>
      </c>
      <c r="K28" s="23"/>
      <c r="L28" s="23"/>
    </row>
    <row r="29" ht="13.5" spans="1:12">
      <c r="A29" s="183">
        <v>1425751</v>
      </c>
      <c r="B29" s="180">
        <v>7738</v>
      </c>
      <c r="C29" s="181" t="s">
        <v>18</v>
      </c>
      <c r="D29" s="182">
        <v>8200</v>
      </c>
      <c r="K29" s="23"/>
      <c r="L29" s="23"/>
    </row>
    <row r="30" ht="13.5" spans="1:12">
      <c r="A30" s="180">
        <v>1427016</v>
      </c>
      <c r="B30" s="180">
        <v>7788</v>
      </c>
      <c r="C30" s="181" t="s">
        <v>18</v>
      </c>
      <c r="D30" s="182">
        <v>8200</v>
      </c>
      <c r="K30" s="23"/>
      <c r="L30" s="23"/>
    </row>
    <row r="31" ht="13.5" spans="1:12">
      <c r="A31" s="180">
        <v>1415708</v>
      </c>
      <c r="B31" s="180">
        <v>7410</v>
      </c>
      <c r="C31" s="181" t="s">
        <v>21</v>
      </c>
      <c r="D31" s="182">
        <v>43200</v>
      </c>
      <c r="K31" s="23"/>
      <c r="L31" s="23"/>
    </row>
    <row r="32" ht="13.5" spans="1:12">
      <c r="A32" s="180">
        <v>1431899</v>
      </c>
      <c r="B32" s="180">
        <v>7954</v>
      </c>
      <c r="C32" s="181" t="s">
        <v>22</v>
      </c>
      <c r="D32" s="182">
        <v>9000</v>
      </c>
      <c r="K32" s="23"/>
      <c r="L32" s="23"/>
    </row>
    <row r="33" ht="13.5" spans="1:12">
      <c r="A33" s="180">
        <v>1432277</v>
      </c>
      <c r="B33" s="180">
        <v>7977</v>
      </c>
      <c r="C33" s="181" t="s">
        <v>22</v>
      </c>
      <c r="D33" s="182">
        <v>6900</v>
      </c>
      <c r="K33" s="23"/>
      <c r="L33" s="23"/>
    </row>
    <row r="34" ht="13.5" spans="1:12">
      <c r="A34" s="180">
        <v>1414770</v>
      </c>
      <c r="B34" s="180">
        <v>7310</v>
      </c>
      <c r="C34" s="181" t="s">
        <v>21</v>
      </c>
      <c r="D34" s="182">
        <v>21600</v>
      </c>
      <c r="K34" s="23"/>
      <c r="L34" s="23"/>
    </row>
    <row r="35" ht="13.5" spans="1:12">
      <c r="A35" s="180">
        <v>1432914</v>
      </c>
      <c r="B35" s="180">
        <v>8005</v>
      </c>
      <c r="C35" s="181" t="s">
        <v>22</v>
      </c>
      <c r="D35" s="182">
        <v>4100</v>
      </c>
      <c r="K35" s="23"/>
      <c r="L35" s="23"/>
    </row>
    <row r="36" ht="13.5" spans="1:12">
      <c r="A36" s="180">
        <v>1416099</v>
      </c>
      <c r="B36" s="180">
        <v>7326</v>
      </c>
      <c r="C36" s="181" t="s">
        <v>22</v>
      </c>
      <c r="D36" s="182">
        <v>10800</v>
      </c>
      <c r="K36" s="23"/>
      <c r="L36" s="23"/>
    </row>
    <row r="37" ht="13.5" spans="1:12">
      <c r="A37" s="180">
        <v>1420336</v>
      </c>
      <c r="B37" s="180">
        <v>7560</v>
      </c>
      <c r="C37" s="184" t="s">
        <v>23</v>
      </c>
      <c r="D37" s="182">
        <v>12800</v>
      </c>
      <c r="K37" s="23"/>
      <c r="L37" s="23"/>
    </row>
    <row r="38" ht="13.5" spans="1:12">
      <c r="A38" s="180">
        <v>1421856</v>
      </c>
      <c r="B38" s="180">
        <v>7608</v>
      </c>
      <c r="C38" s="184" t="s">
        <v>24</v>
      </c>
      <c r="D38" s="182">
        <v>6750</v>
      </c>
      <c r="K38" s="23"/>
      <c r="L38" s="23"/>
    </row>
    <row r="39" ht="13.5" spans="1:12">
      <c r="A39" s="183">
        <v>1416133</v>
      </c>
      <c r="B39" s="180">
        <v>7328</v>
      </c>
      <c r="C39" s="184" t="s">
        <v>25</v>
      </c>
      <c r="D39" s="182">
        <v>38000</v>
      </c>
      <c r="K39" s="23"/>
      <c r="L39" s="23"/>
    </row>
    <row r="40" ht="13.5" spans="1:12">
      <c r="A40" s="183">
        <v>1417790</v>
      </c>
      <c r="B40" s="180">
        <v>7464</v>
      </c>
      <c r="C40" s="184" t="s">
        <v>26</v>
      </c>
      <c r="D40" s="182">
        <v>4500</v>
      </c>
      <c r="K40" s="23"/>
      <c r="L40" s="23"/>
    </row>
    <row r="41" ht="13.5" spans="1:12">
      <c r="A41" s="180">
        <v>1425417</v>
      </c>
      <c r="B41" s="180">
        <v>7723</v>
      </c>
      <c r="C41" s="184" t="s">
        <v>27</v>
      </c>
      <c r="D41" s="182">
        <v>10000</v>
      </c>
      <c r="K41" s="23"/>
      <c r="L41" s="23"/>
    </row>
    <row r="42" ht="13.5" spans="1:12">
      <c r="A42" s="180">
        <v>1421020</v>
      </c>
      <c r="B42" s="180">
        <v>7580</v>
      </c>
      <c r="C42" s="184" t="s">
        <v>28</v>
      </c>
      <c r="D42" s="182">
        <v>21600</v>
      </c>
      <c r="K42" s="23"/>
      <c r="L42" s="23"/>
    </row>
    <row r="43" ht="13.5" spans="1:12">
      <c r="A43" s="180">
        <v>1417418</v>
      </c>
      <c r="B43" s="180">
        <v>7507</v>
      </c>
      <c r="C43" s="184" t="s">
        <v>29</v>
      </c>
      <c r="D43" s="182">
        <v>32400</v>
      </c>
      <c r="K43" s="23"/>
      <c r="L43" s="23"/>
    </row>
    <row r="44" ht="13.5" spans="1:12">
      <c r="A44" s="180">
        <v>1424887</v>
      </c>
      <c r="B44" s="180">
        <v>7708</v>
      </c>
      <c r="C44" s="184" t="s">
        <v>30</v>
      </c>
      <c r="D44" s="182">
        <v>10000</v>
      </c>
      <c r="K44" s="23"/>
      <c r="L44" s="23"/>
    </row>
    <row r="45" ht="13.5" spans="1:12">
      <c r="A45" s="180">
        <v>1417517</v>
      </c>
      <c r="B45" s="180">
        <v>7452</v>
      </c>
      <c r="C45" s="184" t="s">
        <v>31</v>
      </c>
      <c r="D45" s="182">
        <v>10800</v>
      </c>
      <c r="K45" s="23"/>
      <c r="L45" s="23"/>
    </row>
    <row r="46" ht="13.5" spans="1:12">
      <c r="A46" s="180">
        <v>1425452</v>
      </c>
      <c r="B46" s="180">
        <v>7733</v>
      </c>
      <c r="C46" s="184" t="s">
        <v>32</v>
      </c>
      <c r="D46" s="182">
        <v>5400</v>
      </c>
      <c r="K46" s="23"/>
      <c r="L46" s="23"/>
    </row>
    <row r="47" ht="13.5" spans="1:12">
      <c r="A47" s="180">
        <v>1415905</v>
      </c>
      <c r="B47" s="180">
        <v>7413</v>
      </c>
      <c r="C47" s="184" t="s">
        <v>33</v>
      </c>
      <c r="D47" s="182">
        <v>16200</v>
      </c>
      <c r="K47" s="23"/>
      <c r="L47" s="23"/>
    </row>
    <row r="48" ht="13.5" spans="1:12">
      <c r="A48" s="180">
        <v>1420188</v>
      </c>
      <c r="B48" s="180">
        <v>7573</v>
      </c>
      <c r="C48" s="184" t="s">
        <v>34</v>
      </c>
      <c r="D48" s="182">
        <v>43200</v>
      </c>
      <c r="K48" s="23"/>
      <c r="L48" s="23"/>
    </row>
    <row r="49" ht="13.5" spans="1:12">
      <c r="A49" s="180">
        <v>1422565</v>
      </c>
      <c r="B49" s="180">
        <v>7634</v>
      </c>
      <c r="C49" s="184" t="s">
        <v>34</v>
      </c>
      <c r="D49" s="182">
        <v>43200</v>
      </c>
      <c r="K49" s="23"/>
      <c r="L49" s="23"/>
    </row>
    <row r="50" ht="13.5" spans="1:12">
      <c r="A50" s="180">
        <v>1420103</v>
      </c>
      <c r="B50" s="180">
        <v>7554</v>
      </c>
      <c r="C50" s="184" t="s">
        <v>35</v>
      </c>
      <c r="D50" s="182">
        <v>32400</v>
      </c>
      <c r="K50" s="23"/>
      <c r="L50" s="23"/>
    </row>
    <row r="51" ht="13.5" spans="1:12">
      <c r="A51" s="180">
        <v>1424721</v>
      </c>
      <c r="B51" s="180">
        <v>7735</v>
      </c>
      <c r="C51" s="184" t="s">
        <v>36</v>
      </c>
      <c r="D51" s="182">
        <v>10800</v>
      </c>
      <c r="K51" s="23"/>
      <c r="L51" s="23"/>
    </row>
    <row r="52" ht="13.5" spans="1:12">
      <c r="A52" s="180">
        <v>1421473</v>
      </c>
      <c r="B52" s="180">
        <v>7607</v>
      </c>
      <c r="C52" s="184" t="s">
        <v>36</v>
      </c>
      <c r="D52" s="182">
        <v>10800</v>
      </c>
      <c r="K52" s="23"/>
      <c r="L52" s="23"/>
    </row>
    <row r="53" ht="13.5" spans="1:12">
      <c r="A53" s="180">
        <v>1424643</v>
      </c>
      <c r="B53" s="180">
        <v>7734</v>
      </c>
      <c r="C53" s="184" t="s">
        <v>36</v>
      </c>
      <c r="D53" s="182">
        <v>10000</v>
      </c>
      <c r="K53" s="23"/>
      <c r="L53" s="23"/>
    </row>
    <row r="54" ht="13.5" spans="1:12">
      <c r="A54" s="180">
        <v>1413865</v>
      </c>
      <c r="B54" s="180">
        <v>7265</v>
      </c>
      <c r="C54" s="184" t="s">
        <v>36</v>
      </c>
      <c r="D54" s="182"/>
      <c r="K54" s="23"/>
      <c r="L54" s="23"/>
    </row>
    <row r="55" ht="13.5" spans="1:12">
      <c r="A55" s="180">
        <v>1423234</v>
      </c>
      <c r="B55" s="180">
        <v>7730</v>
      </c>
      <c r="C55" s="184" t="s">
        <v>37</v>
      </c>
      <c r="D55" s="182">
        <v>4100</v>
      </c>
      <c r="K55" s="23"/>
      <c r="L55" s="23"/>
    </row>
    <row r="56" ht="13.5" spans="1:12">
      <c r="A56" s="180">
        <v>1426108</v>
      </c>
      <c r="B56" s="180">
        <v>7750</v>
      </c>
      <c r="C56" s="184" t="s">
        <v>37</v>
      </c>
      <c r="D56" s="182">
        <v>4100</v>
      </c>
      <c r="K56" s="23"/>
      <c r="L56" s="23"/>
    </row>
    <row r="57" ht="13.5" spans="1:12">
      <c r="A57" s="180">
        <v>1421978</v>
      </c>
      <c r="B57" s="180">
        <v>7615</v>
      </c>
      <c r="C57" s="184" t="s">
        <v>38</v>
      </c>
      <c r="D57" s="182">
        <v>43200</v>
      </c>
      <c r="K57" s="23"/>
      <c r="L57" s="23"/>
    </row>
    <row r="58" ht="13.5" spans="1:12">
      <c r="A58" s="185">
        <v>1415255</v>
      </c>
      <c r="B58" s="185">
        <v>7306</v>
      </c>
      <c r="C58" s="186" t="s">
        <v>39</v>
      </c>
      <c r="D58" s="187">
        <v>21600</v>
      </c>
      <c r="E58" s="188" t="s">
        <v>40</v>
      </c>
      <c r="K58" s="23"/>
      <c r="L58" s="23"/>
    </row>
    <row r="59" ht="13.5" spans="1:12">
      <c r="A59" s="180">
        <v>1425494</v>
      </c>
      <c r="B59" s="180">
        <v>7758</v>
      </c>
      <c r="C59" s="184" t="s">
        <v>41</v>
      </c>
      <c r="D59" s="182">
        <v>21600</v>
      </c>
      <c r="K59" s="23"/>
      <c r="L59" s="23"/>
    </row>
    <row r="60" ht="13.5" spans="1:12">
      <c r="A60" s="180">
        <v>1421293</v>
      </c>
      <c r="B60" s="180">
        <v>7591</v>
      </c>
      <c r="C60" s="184" t="s">
        <v>42</v>
      </c>
      <c r="D60" s="182">
        <v>21600</v>
      </c>
      <c r="K60" s="23"/>
      <c r="L60" s="23"/>
    </row>
    <row r="61" ht="13.5" spans="1:12">
      <c r="A61" s="180">
        <v>1428503</v>
      </c>
      <c r="B61" s="180">
        <v>7838</v>
      </c>
      <c r="C61" s="184" t="s">
        <v>42</v>
      </c>
      <c r="D61" s="182">
        <v>10800</v>
      </c>
      <c r="K61" s="23"/>
      <c r="L61" s="23"/>
    </row>
    <row r="62" ht="13.5" spans="1:12">
      <c r="A62" s="180">
        <v>1417246</v>
      </c>
      <c r="B62" s="180">
        <v>7449</v>
      </c>
      <c r="C62" s="184" t="s">
        <v>43</v>
      </c>
      <c r="D62" s="182">
        <v>40500</v>
      </c>
      <c r="K62" s="23"/>
      <c r="L62" s="23"/>
    </row>
    <row r="63" ht="13.5" spans="1:12">
      <c r="A63" s="180">
        <v>1423810</v>
      </c>
      <c r="B63" s="180">
        <v>7687</v>
      </c>
      <c r="C63" s="184" t="s">
        <v>44</v>
      </c>
      <c r="D63" s="182">
        <v>5400</v>
      </c>
      <c r="K63" s="23"/>
      <c r="L63" s="23"/>
    </row>
    <row r="64" ht="13.5" spans="1:12">
      <c r="A64" s="180">
        <v>1429907</v>
      </c>
      <c r="B64" s="180">
        <v>7886</v>
      </c>
      <c r="C64" s="184" t="s">
        <v>45</v>
      </c>
      <c r="D64" s="182">
        <v>10800</v>
      </c>
      <c r="K64" s="23"/>
      <c r="L64" s="23"/>
    </row>
    <row r="65" ht="13.5" spans="1:12">
      <c r="A65" s="180">
        <v>1430540</v>
      </c>
      <c r="B65" s="180">
        <v>7896</v>
      </c>
      <c r="C65" s="184" t="s">
        <v>46</v>
      </c>
      <c r="D65" s="182">
        <v>45000</v>
      </c>
      <c r="K65" s="23"/>
      <c r="L65" s="23"/>
    </row>
    <row r="66" ht="13.5" spans="1:12">
      <c r="A66" s="180">
        <v>1429174</v>
      </c>
      <c r="B66" s="180">
        <v>7858</v>
      </c>
      <c r="C66" s="184" t="s">
        <v>44</v>
      </c>
      <c r="D66" s="182">
        <v>10000</v>
      </c>
      <c r="K66" s="23"/>
      <c r="L66" s="23"/>
    </row>
    <row r="67" ht="13.5" spans="1:12">
      <c r="A67" s="180">
        <v>1418277</v>
      </c>
      <c r="B67" s="180">
        <v>7477</v>
      </c>
      <c r="C67" s="184" t="s">
        <v>44</v>
      </c>
      <c r="D67" s="182">
        <v>5400</v>
      </c>
      <c r="K67" s="23"/>
      <c r="L67" s="23"/>
    </row>
    <row r="68" ht="13.5" spans="1:12">
      <c r="A68" s="180">
        <v>1428087</v>
      </c>
      <c r="B68" s="180">
        <v>7819</v>
      </c>
      <c r="C68" s="184" t="s">
        <v>47</v>
      </c>
      <c r="D68" s="182">
        <v>50000</v>
      </c>
      <c r="K68" s="23"/>
      <c r="L68" s="23"/>
    </row>
    <row r="69" ht="13.5" spans="1:12">
      <c r="A69" s="183">
        <v>1417813</v>
      </c>
      <c r="B69" s="180">
        <v>7466</v>
      </c>
      <c r="C69" s="184" t="s">
        <v>47</v>
      </c>
      <c r="D69" s="182">
        <v>27000</v>
      </c>
      <c r="K69" s="23"/>
      <c r="L69" s="23"/>
    </row>
    <row r="70" ht="13.5" spans="1:12">
      <c r="A70" s="183">
        <v>1419186</v>
      </c>
      <c r="B70" s="180">
        <v>7521</v>
      </c>
      <c r="C70" s="184" t="s">
        <v>46</v>
      </c>
      <c r="D70" s="182">
        <v>16200</v>
      </c>
      <c r="K70" s="23"/>
      <c r="L70" s="23"/>
    </row>
    <row r="71" spans="4:12">
      <c r="D71">
        <f>SUM(D3:D70)</f>
        <v>1282550</v>
      </c>
      <c r="K71" s="23"/>
      <c r="L71" s="23"/>
    </row>
    <row r="72" ht="13.5" spans="1:12">
      <c r="A72" s="189" t="s">
        <v>48</v>
      </c>
      <c r="K72" s="23"/>
      <c r="L72" s="23"/>
    </row>
    <row r="73" ht="13.5" spans="1:12">
      <c r="A73" s="190" t="s">
        <v>1</v>
      </c>
      <c r="B73" s="191" t="s">
        <v>2</v>
      </c>
      <c r="C73" s="190" t="s">
        <v>3</v>
      </c>
      <c r="D73" s="190" t="s">
        <v>4</v>
      </c>
      <c r="K73" s="23"/>
      <c r="L73" s="23"/>
    </row>
    <row r="74" ht="13.5" spans="1:12">
      <c r="A74" s="192">
        <v>1419189</v>
      </c>
      <c r="B74" s="192">
        <v>7530</v>
      </c>
      <c r="C74" s="190" t="s">
        <v>49</v>
      </c>
      <c r="D74" s="193">
        <v>27000</v>
      </c>
      <c r="K74" s="23"/>
      <c r="L74" s="23"/>
    </row>
    <row r="75" ht="13.5" spans="1:12">
      <c r="A75" s="192">
        <v>1424908</v>
      </c>
      <c r="B75" s="192">
        <v>7731</v>
      </c>
      <c r="C75" s="190" t="s">
        <v>50</v>
      </c>
      <c r="D75" s="193">
        <v>27000</v>
      </c>
      <c r="K75" s="23"/>
      <c r="L75" s="23"/>
    </row>
    <row r="76" ht="13.5" spans="1:12">
      <c r="A76" s="192">
        <v>1421946</v>
      </c>
      <c r="B76" s="192">
        <v>7612</v>
      </c>
      <c r="C76" s="190" t="s">
        <v>50</v>
      </c>
      <c r="D76" s="193">
        <v>27000</v>
      </c>
      <c r="K76" s="23"/>
      <c r="L76" s="23"/>
    </row>
    <row r="77" ht="13.5" spans="1:12">
      <c r="A77" s="192">
        <v>1414497</v>
      </c>
      <c r="B77" s="192">
        <v>7309</v>
      </c>
      <c r="C77" s="190" t="s">
        <v>51</v>
      </c>
      <c r="D77" s="193">
        <v>32400</v>
      </c>
      <c r="K77" s="23"/>
      <c r="L77" s="23"/>
    </row>
    <row r="78" ht="13.5" spans="1:12">
      <c r="A78" s="192">
        <v>1420502</v>
      </c>
      <c r="B78" s="192">
        <v>7565</v>
      </c>
      <c r="C78" s="190" t="s">
        <v>52</v>
      </c>
      <c r="D78" s="193">
        <v>21600</v>
      </c>
      <c r="K78" s="23"/>
      <c r="L78" s="23"/>
    </row>
    <row r="79" ht="13.5" spans="1:12">
      <c r="A79" s="192">
        <v>1419291</v>
      </c>
      <c r="B79" s="192">
        <v>7531</v>
      </c>
      <c r="C79" s="190" t="s">
        <v>53</v>
      </c>
      <c r="D79" s="193">
        <v>43200</v>
      </c>
      <c r="K79" s="23"/>
      <c r="L79" s="23"/>
    </row>
    <row r="80" ht="13.5" spans="1:12">
      <c r="A80" s="192">
        <v>1424250</v>
      </c>
      <c r="B80" s="192">
        <v>7688</v>
      </c>
      <c r="C80" s="190" t="s">
        <v>53</v>
      </c>
      <c r="D80" s="193">
        <v>10800</v>
      </c>
      <c r="K80" s="23"/>
      <c r="L80" s="23"/>
    </row>
    <row r="81" ht="13.5" spans="1:12">
      <c r="A81" s="192">
        <v>1416391</v>
      </c>
      <c r="B81" s="192">
        <v>7415</v>
      </c>
      <c r="C81" s="190" t="s">
        <v>53</v>
      </c>
      <c r="D81" s="193">
        <v>21600</v>
      </c>
      <c r="K81" s="23"/>
      <c r="L81" s="23"/>
    </row>
    <row r="82" ht="13.5" spans="1:12">
      <c r="A82" s="192">
        <v>1422019</v>
      </c>
      <c r="B82" s="192">
        <v>7618</v>
      </c>
      <c r="C82" s="190" t="s">
        <v>53</v>
      </c>
      <c r="D82" s="193">
        <v>10800</v>
      </c>
      <c r="K82" s="23"/>
      <c r="L82" s="23"/>
    </row>
    <row r="83" ht="13.5" spans="1:12">
      <c r="A83" s="192">
        <v>1413403</v>
      </c>
      <c r="B83" s="192">
        <v>7245</v>
      </c>
      <c r="C83" s="190" t="s">
        <v>54</v>
      </c>
      <c r="D83" s="193">
        <v>22500</v>
      </c>
      <c r="K83" s="23"/>
      <c r="L83" s="23"/>
    </row>
    <row r="84" spans="4:12">
      <c r="D84">
        <f>SUM(D74:D83)</f>
        <v>243900</v>
      </c>
      <c r="K84" s="23"/>
      <c r="L84" s="23"/>
    </row>
    <row r="85" spans="1:12">
      <c r="A85" s="189" t="s">
        <v>55</v>
      </c>
      <c r="K85" s="23"/>
      <c r="L85" s="23"/>
    </row>
    <row r="86" ht="13.5" spans="11:12">
      <c r="K86" s="23"/>
      <c r="L86" s="23"/>
    </row>
    <row r="87" ht="13.5" spans="1:12">
      <c r="A87" s="194" t="s">
        <v>56</v>
      </c>
      <c r="B87" s="195"/>
      <c r="C87" s="195"/>
      <c r="D87" s="196"/>
      <c r="K87" s="23"/>
      <c r="L87" s="23"/>
    </row>
    <row r="88" ht="13.5" spans="1:12">
      <c r="A88" s="67" t="s">
        <v>57</v>
      </c>
      <c r="B88" s="65" t="s">
        <v>58</v>
      </c>
      <c r="C88" s="65" t="s">
        <v>59</v>
      </c>
      <c r="D88" s="65" t="s">
        <v>60</v>
      </c>
      <c r="K88" s="23"/>
      <c r="L88" s="23"/>
    </row>
    <row r="89" ht="13.5" spans="1:12">
      <c r="A89" s="104">
        <v>1432466</v>
      </c>
      <c r="B89" s="65" t="s">
        <v>61</v>
      </c>
      <c r="C89" s="65" t="s">
        <v>62</v>
      </c>
      <c r="D89" s="167">
        <v>16200</v>
      </c>
      <c r="K89" s="23"/>
      <c r="L89" s="23"/>
    </row>
    <row r="90" ht="13.5" spans="1:12">
      <c r="A90" s="104">
        <v>1429502</v>
      </c>
      <c r="B90" s="65" t="s">
        <v>63</v>
      </c>
      <c r="C90" s="65" t="s">
        <v>64</v>
      </c>
      <c r="D90" s="167">
        <v>10800</v>
      </c>
      <c r="K90" s="23"/>
      <c r="L90" s="23"/>
    </row>
    <row r="91" ht="13.5" spans="1:12">
      <c r="A91" s="104">
        <v>1431908</v>
      </c>
      <c r="B91" s="65" t="s">
        <v>65</v>
      </c>
      <c r="C91" s="65" t="s">
        <v>66</v>
      </c>
      <c r="D91" s="167">
        <v>5400</v>
      </c>
      <c r="K91" s="23"/>
      <c r="L91" s="23"/>
    </row>
    <row r="92" ht="13.5" spans="1:12">
      <c r="A92" s="104">
        <v>1424460</v>
      </c>
      <c r="B92" s="65" t="s">
        <v>67</v>
      </c>
      <c r="C92" s="65" t="s">
        <v>62</v>
      </c>
      <c r="D92" s="167">
        <v>16200</v>
      </c>
      <c r="K92" s="23"/>
      <c r="L92" s="23"/>
    </row>
    <row r="93" ht="13.5" spans="1:12">
      <c r="A93" s="104">
        <v>1424472</v>
      </c>
      <c r="B93" s="65" t="s">
        <v>68</v>
      </c>
      <c r="C93" s="65" t="s">
        <v>62</v>
      </c>
      <c r="D93" s="167">
        <v>16200</v>
      </c>
      <c r="K93" s="23"/>
      <c r="L93" s="23"/>
    </row>
    <row r="94" ht="13.5" spans="1:12">
      <c r="A94" s="104">
        <v>1422774</v>
      </c>
      <c r="B94" s="65" t="s">
        <v>69</v>
      </c>
      <c r="C94" s="65" t="s">
        <v>70</v>
      </c>
      <c r="D94" s="167">
        <v>21600</v>
      </c>
      <c r="K94" s="23"/>
      <c r="L94" s="23"/>
    </row>
    <row r="95" ht="13.5" spans="1:12">
      <c r="A95" s="104">
        <v>1436809</v>
      </c>
      <c r="B95" s="65" t="s">
        <v>71</v>
      </c>
      <c r="C95" s="65" t="s">
        <v>72</v>
      </c>
      <c r="D95" s="167">
        <v>15000</v>
      </c>
      <c r="K95" s="23"/>
      <c r="L95" s="23"/>
    </row>
    <row r="96" ht="13.5" spans="1:12">
      <c r="A96" s="104">
        <v>1430462</v>
      </c>
      <c r="B96" s="65" t="s">
        <v>73</v>
      </c>
      <c r="C96" s="65" t="s">
        <v>74</v>
      </c>
      <c r="D96" s="167">
        <v>32400</v>
      </c>
      <c r="K96" s="23"/>
      <c r="L96" s="23"/>
    </row>
    <row r="97" ht="13.5" spans="1:12">
      <c r="A97" s="104">
        <v>1430056</v>
      </c>
      <c r="B97" s="65" t="s">
        <v>75</v>
      </c>
      <c r="C97" s="65" t="s">
        <v>76</v>
      </c>
      <c r="D97" s="167">
        <v>10000</v>
      </c>
      <c r="K97" s="23"/>
      <c r="L97" s="23"/>
    </row>
    <row r="98" ht="13.5" spans="1:12">
      <c r="A98" s="104">
        <v>1431806</v>
      </c>
      <c r="B98" s="65" t="s">
        <v>77</v>
      </c>
      <c r="C98" s="65" t="s">
        <v>78</v>
      </c>
      <c r="D98" s="167">
        <v>55200</v>
      </c>
      <c r="K98" s="23"/>
      <c r="L98" s="23"/>
    </row>
    <row r="99" ht="13.5" spans="1:12">
      <c r="A99" s="104">
        <v>1421059</v>
      </c>
      <c r="B99" s="65" t="s">
        <v>79</v>
      </c>
      <c r="C99" s="65" t="s">
        <v>80</v>
      </c>
      <c r="D99" s="167">
        <v>5400</v>
      </c>
      <c r="K99" s="23"/>
      <c r="L99" s="23"/>
    </row>
    <row r="100" ht="13.5" spans="1:12">
      <c r="A100" s="104">
        <v>1410453</v>
      </c>
      <c r="B100" s="65" t="s">
        <v>81</v>
      </c>
      <c r="C100" s="65" t="s">
        <v>82</v>
      </c>
      <c r="D100" s="167">
        <v>24000</v>
      </c>
      <c r="K100" s="23"/>
      <c r="L100" s="23"/>
    </row>
    <row r="101" ht="13.5" spans="1:12">
      <c r="A101" s="104">
        <v>1435740</v>
      </c>
      <c r="B101" s="65" t="s">
        <v>83</v>
      </c>
      <c r="C101" s="65" t="s">
        <v>74</v>
      </c>
      <c r="D101" s="167">
        <v>16200</v>
      </c>
      <c r="K101" s="23"/>
      <c r="L101" s="23"/>
    </row>
    <row r="102" ht="13.5" spans="1:12">
      <c r="A102" s="104">
        <v>1435739</v>
      </c>
      <c r="B102" s="65" t="s">
        <v>84</v>
      </c>
      <c r="C102" s="65" t="s">
        <v>74</v>
      </c>
      <c r="D102" s="167">
        <v>16200</v>
      </c>
      <c r="K102" s="23"/>
      <c r="L102" s="23"/>
    </row>
    <row r="103" ht="13.5" spans="1:12">
      <c r="A103" s="104">
        <v>1433324</v>
      </c>
      <c r="B103" s="65" t="s">
        <v>85</v>
      </c>
      <c r="C103" s="65" t="s">
        <v>86</v>
      </c>
      <c r="D103" s="167">
        <v>5400</v>
      </c>
      <c r="K103" s="23"/>
      <c r="L103" s="23"/>
    </row>
    <row r="104" ht="13.5" spans="1:12">
      <c r="A104" s="105">
        <v>1436808</v>
      </c>
      <c r="B104" s="65" t="s">
        <v>87</v>
      </c>
      <c r="C104" s="57" t="s">
        <v>88</v>
      </c>
      <c r="D104" s="167">
        <v>10800</v>
      </c>
      <c r="K104" s="23"/>
      <c r="L104" s="23"/>
    </row>
    <row r="105" ht="13.5" spans="1:12">
      <c r="A105" s="104">
        <v>1421061</v>
      </c>
      <c r="B105" s="65" t="s">
        <v>89</v>
      </c>
      <c r="C105" s="65" t="s">
        <v>86</v>
      </c>
      <c r="D105" s="167">
        <v>5400</v>
      </c>
      <c r="K105" s="23"/>
      <c r="L105" s="23"/>
    </row>
    <row r="106" ht="13.5" spans="1:12">
      <c r="A106" s="104">
        <v>1424321</v>
      </c>
      <c r="B106" s="65" t="s">
        <v>90</v>
      </c>
      <c r="C106" s="65" t="s">
        <v>91</v>
      </c>
      <c r="D106" s="167">
        <v>55200</v>
      </c>
      <c r="K106" s="23"/>
      <c r="L106" s="23"/>
    </row>
    <row r="107" ht="13.5" spans="1:12">
      <c r="A107" s="104">
        <v>1433329</v>
      </c>
      <c r="B107" s="65" t="s">
        <v>92</v>
      </c>
      <c r="C107" s="65" t="s">
        <v>93</v>
      </c>
      <c r="D107" s="167">
        <v>5400</v>
      </c>
      <c r="K107" s="23"/>
      <c r="L107" s="23"/>
    </row>
    <row r="108" ht="13.5" spans="1:12">
      <c r="A108" s="104">
        <v>1418624</v>
      </c>
      <c r="B108" s="65" t="s">
        <v>94</v>
      </c>
      <c r="C108" s="65" t="s">
        <v>95</v>
      </c>
      <c r="D108" s="167">
        <v>10800</v>
      </c>
      <c r="K108" s="23"/>
      <c r="L108" s="23"/>
    </row>
    <row r="109" ht="13.5" spans="1:12">
      <c r="A109" s="104">
        <v>1420025</v>
      </c>
      <c r="B109" s="65" t="s">
        <v>96</v>
      </c>
      <c r="C109" s="65" t="s">
        <v>95</v>
      </c>
      <c r="D109" s="167">
        <v>21600</v>
      </c>
      <c r="K109" s="23"/>
      <c r="L109" s="23"/>
    </row>
    <row r="110" ht="13.5" spans="1:12">
      <c r="A110" s="104">
        <v>1402580</v>
      </c>
      <c r="B110" s="65" t="s">
        <v>97</v>
      </c>
      <c r="C110" s="65" t="s">
        <v>98</v>
      </c>
      <c r="D110" s="167">
        <v>82500</v>
      </c>
      <c r="K110" s="23"/>
      <c r="L110" s="23"/>
    </row>
    <row r="111" ht="13.5" spans="1:12">
      <c r="A111" s="104">
        <v>1418435</v>
      </c>
      <c r="B111" s="65" t="s">
        <v>99</v>
      </c>
      <c r="C111" s="65" t="s">
        <v>100</v>
      </c>
      <c r="D111" s="167">
        <v>10800</v>
      </c>
      <c r="K111" s="23"/>
      <c r="L111" s="23"/>
    </row>
    <row r="112" ht="13.5" spans="1:12">
      <c r="A112" s="104">
        <v>1418437</v>
      </c>
      <c r="B112" s="65" t="s">
        <v>101</v>
      </c>
      <c r="C112" s="65" t="s">
        <v>102</v>
      </c>
      <c r="D112" s="167">
        <v>10800</v>
      </c>
      <c r="K112" s="23"/>
      <c r="L112" s="23"/>
    </row>
    <row r="113" ht="13.5" spans="1:12">
      <c r="A113" s="104">
        <v>1419195</v>
      </c>
      <c r="B113" s="65" t="s">
        <v>103</v>
      </c>
      <c r="C113" s="65" t="s">
        <v>104</v>
      </c>
      <c r="D113" s="167">
        <v>16200</v>
      </c>
      <c r="K113" s="23"/>
      <c r="L113" s="23"/>
    </row>
    <row r="114" ht="13.5" spans="1:12">
      <c r="A114" s="104">
        <v>1418265</v>
      </c>
      <c r="B114" s="65" t="s">
        <v>105</v>
      </c>
      <c r="C114" s="65" t="s">
        <v>104</v>
      </c>
      <c r="D114" s="167">
        <v>16200</v>
      </c>
      <c r="K114" s="23"/>
      <c r="L114" s="23"/>
    </row>
    <row r="115" ht="13.5" spans="1:12">
      <c r="A115" s="104">
        <v>1418528</v>
      </c>
      <c r="B115" s="65" t="s">
        <v>106</v>
      </c>
      <c r="C115" s="65" t="s">
        <v>107</v>
      </c>
      <c r="D115" s="167">
        <v>10800</v>
      </c>
      <c r="K115" s="23"/>
      <c r="L115" s="23"/>
    </row>
    <row r="116" ht="13.5" spans="1:12">
      <c r="A116" s="104">
        <v>1422692</v>
      </c>
      <c r="B116" s="65" t="s">
        <v>108</v>
      </c>
      <c r="C116" s="65" t="s">
        <v>109</v>
      </c>
      <c r="D116" s="167">
        <v>32400</v>
      </c>
      <c r="K116" s="23"/>
      <c r="L116" s="23"/>
    </row>
    <row r="117" ht="13.5" spans="1:12">
      <c r="A117" s="104">
        <v>1424913</v>
      </c>
      <c r="B117" s="65" t="s">
        <v>110</v>
      </c>
      <c r="C117" s="65" t="s">
        <v>109</v>
      </c>
      <c r="D117" s="167">
        <v>5000</v>
      </c>
      <c r="K117" s="23"/>
      <c r="L117" s="23"/>
    </row>
    <row r="118" ht="13.5" spans="1:12">
      <c r="A118" s="104">
        <v>1416255</v>
      </c>
      <c r="B118" s="65" t="s">
        <v>111</v>
      </c>
      <c r="C118" s="65" t="s">
        <v>112</v>
      </c>
      <c r="D118" s="167">
        <v>10800</v>
      </c>
      <c r="K118" s="23"/>
      <c r="L118" s="23"/>
    </row>
    <row r="119" ht="13.5" spans="1:12">
      <c r="A119" s="104">
        <v>1416098</v>
      </c>
      <c r="B119" s="65" t="s">
        <v>113</v>
      </c>
      <c r="C119" s="65" t="s">
        <v>112</v>
      </c>
      <c r="D119" s="167">
        <v>10800</v>
      </c>
      <c r="K119" s="23"/>
      <c r="L119" s="23"/>
    </row>
    <row r="120" ht="13.5" spans="1:12">
      <c r="A120" s="104">
        <v>1391469</v>
      </c>
      <c r="B120" s="65" t="s">
        <v>114</v>
      </c>
      <c r="C120" s="65" t="s">
        <v>115</v>
      </c>
      <c r="D120" s="167">
        <v>11000</v>
      </c>
      <c r="K120" s="23"/>
      <c r="L120" s="23"/>
    </row>
    <row r="121" ht="13.5" spans="1:12">
      <c r="A121" s="104">
        <v>1408416</v>
      </c>
      <c r="B121" s="65" t="s">
        <v>116</v>
      </c>
      <c r="C121" s="65" t="s">
        <v>117</v>
      </c>
      <c r="D121" s="167">
        <v>49500</v>
      </c>
      <c r="K121" s="23"/>
      <c r="L121" s="23"/>
    </row>
    <row r="122" ht="13.5" spans="1:12">
      <c r="A122" s="104">
        <v>1379576</v>
      </c>
      <c r="B122" s="65" t="s">
        <v>118</v>
      </c>
      <c r="C122" s="65" t="s">
        <v>117</v>
      </c>
      <c r="D122" s="167">
        <v>18000</v>
      </c>
      <c r="K122" s="23"/>
      <c r="L122" s="23"/>
    </row>
    <row r="123" ht="13.5" spans="1:12">
      <c r="A123" s="104">
        <v>1436327</v>
      </c>
      <c r="B123" s="65" t="s">
        <v>119</v>
      </c>
      <c r="C123" s="65" t="s">
        <v>120</v>
      </c>
      <c r="D123" s="167">
        <v>6400</v>
      </c>
      <c r="K123" s="23"/>
      <c r="L123" s="23"/>
    </row>
    <row r="124" ht="13.5" spans="1:12">
      <c r="A124" s="104">
        <v>1436737</v>
      </c>
      <c r="B124" s="65" t="s">
        <v>121</v>
      </c>
      <c r="C124" s="65" t="s">
        <v>122</v>
      </c>
      <c r="D124" s="167">
        <v>39900</v>
      </c>
      <c r="K124" s="23"/>
      <c r="L124" s="23"/>
    </row>
    <row r="125" ht="13.5" spans="1:12">
      <c r="A125" s="104">
        <v>1433860</v>
      </c>
      <c r="B125" s="65" t="s">
        <v>123</v>
      </c>
      <c r="C125" s="65" t="s">
        <v>124</v>
      </c>
      <c r="D125" s="167">
        <v>6400</v>
      </c>
      <c r="K125" s="23"/>
      <c r="L125" s="23"/>
    </row>
    <row r="126" ht="13.5" spans="1:12">
      <c r="A126" s="104">
        <v>1433781</v>
      </c>
      <c r="B126" s="65" t="s">
        <v>125</v>
      </c>
      <c r="C126" s="65" t="s">
        <v>126</v>
      </c>
      <c r="D126" s="167">
        <v>19200</v>
      </c>
      <c r="K126" s="23"/>
      <c r="L126" s="23"/>
    </row>
    <row r="127" ht="13.5" spans="1:12">
      <c r="A127" s="65"/>
      <c r="B127" s="65"/>
      <c r="C127" s="65"/>
      <c r="D127" s="64">
        <f>SUM(D89:D126)</f>
        <v>732100</v>
      </c>
      <c r="K127" s="23"/>
      <c r="L127" s="23"/>
    </row>
    <row r="128" ht="13.5" spans="1:12">
      <c r="A128" s="104">
        <v>1434951</v>
      </c>
      <c r="B128" s="65" t="s">
        <v>127</v>
      </c>
      <c r="C128" s="65" t="s">
        <v>128</v>
      </c>
      <c r="D128" s="167">
        <v>15800</v>
      </c>
      <c r="K128" s="23"/>
      <c r="L128" s="23"/>
    </row>
    <row r="129" ht="13.5" spans="1:12">
      <c r="A129" s="104">
        <v>1434862</v>
      </c>
      <c r="B129" s="65" t="s">
        <v>129</v>
      </c>
      <c r="C129" s="65" t="s">
        <v>130</v>
      </c>
      <c r="D129" s="167">
        <v>14800</v>
      </c>
      <c r="K129" s="23"/>
      <c r="L129" s="23"/>
    </row>
    <row r="130" ht="13.5" spans="1:12">
      <c r="A130" s="104">
        <v>1433782</v>
      </c>
      <c r="B130" s="65" t="s">
        <v>131</v>
      </c>
      <c r="C130" s="65" t="s">
        <v>132</v>
      </c>
      <c r="D130" s="167">
        <v>25600</v>
      </c>
      <c r="K130" s="23"/>
      <c r="L130" s="23"/>
    </row>
    <row r="131" ht="13.5" spans="1:12">
      <c r="A131" s="104">
        <v>1434954</v>
      </c>
      <c r="B131" s="65" t="s">
        <v>133</v>
      </c>
      <c r="C131" s="65" t="s">
        <v>134</v>
      </c>
      <c r="D131" s="167">
        <v>15800</v>
      </c>
      <c r="K131" s="23"/>
      <c r="L131" s="23"/>
    </row>
    <row r="132" ht="13.5" spans="1:12">
      <c r="A132" s="104">
        <v>1436389</v>
      </c>
      <c r="B132" s="65" t="s">
        <v>135</v>
      </c>
      <c r="C132" s="65" t="s">
        <v>136</v>
      </c>
      <c r="D132" s="167">
        <v>25600</v>
      </c>
      <c r="K132" s="23"/>
      <c r="L132" s="23"/>
    </row>
    <row r="133" ht="13.5" spans="1:12">
      <c r="A133" s="197">
        <v>1422424</v>
      </c>
      <c r="B133" s="103" t="s">
        <v>137</v>
      </c>
      <c r="C133" s="103" t="s">
        <v>138</v>
      </c>
      <c r="D133" s="167">
        <v>12800</v>
      </c>
      <c r="K133" s="23"/>
      <c r="L133" s="23"/>
    </row>
    <row r="134" ht="13.5" spans="1:12">
      <c r="A134" s="104">
        <v>1428877</v>
      </c>
      <c r="B134" s="65" t="s">
        <v>139</v>
      </c>
      <c r="C134" s="65" t="s">
        <v>138</v>
      </c>
      <c r="D134" s="167">
        <v>12800</v>
      </c>
      <c r="K134" s="23"/>
      <c r="L134" s="23"/>
    </row>
    <row r="135" ht="13.5" spans="1:12">
      <c r="A135" s="197">
        <v>1427316</v>
      </c>
      <c r="B135" s="103" t="s">
        <v>140</v>
      </c>
      <c r="C135" s="103" t="s">
        <v>138</v>
      </c>
      <c r="D135" s="167">
        <v>12000</v>
      </c>
      <c r="K135" s="23"/>
      <c r="L135" s="23"/>
    </row>
    <row r="136" ht="13.5" spans="1:12">
      <c r="A136" s="104">
        <v>1435354</v>
      </c>
      <c r="B136" s="65" t="s">
        <v>141</v>
      </c>
      <c r="C136" s="65" t="s">
        <v>142</v>
      </c>
      <c r="D136" s="167">
        <v>7900</v>
      </c>
      <c r="K136" s="23"/>
      <c r="L136" s="23"/>
    </row>
    <row r="137" ht="13.5" spans="1:12">
      <c r="A137" s="104">
        <v>1435896</v>
      </c>
      <c r="B137" s="65" t="s">
        <v>143</v>
      </c>
      <c r="C137" s="65" t="s">
        <v>144</v>
      </c>
      <c r="D137" s="167">
        <v>12800</v>
      </c>
      <c r="K137" s="23"/>
      <c r="L137" s="23"/>
    </row>
    <row r="138" ht="13.5" spans="1:12">
      <c r="A138" s="104">
        <v>1435586</v>
      </c>
      <c r="B138" s="65" t="s">
        <v>145</v>
      </c>
      <c r="C138" s="65" t="s">
        <v>144</v>
      </c>
      <c r="D138" s="167">
        <v>6400</v>
      </c>
      <c r="K138" s="23"/>
      <c r="L138" s="23"/>
    </row>
    <row r="139" ht="13.5" spans="1:12">
      <c r="A139" s="197">
        <v>1433611</v>
      </c>
      <c r="B139" s="103" t="s">
        <v>146</v>
      </c>
      <c r="C139" s="103" t="s">
        <v>147</v>
      </c>
      <c r="D139" s="198">
        <v>25600</v>
      </c>
      <c r="K139" s="23"/>
      <c r="L139" s="23"/>
    </row>
    <row r="140" ht="13.5" spans="1:12">
      <c r="A140" s="104">
        <v>1434143</v>
      </c>
      <c r="B140" s="65" t="s">
        <v>148</v>
      </c>
      <c r="C140" s="65" t="s">
        <v>147</v>
      </c>
      <c r="D140" s="167">
        <v>12000</v>
      </c>
      <c r="K140" s="23"/>
      <c r="L140" s="23"/>
    </row>
    <row r="141" ht="13.5" spans="1:12">
      <c r="A141" s="104">
        <v>1431890</v>
      </c>
      <c r="B141" s="65" t="s">
        <v>149</v>
      </c>
      <c r="C141" s="65" t="s">
        <v>150</v>
      </c>
      <c r="D141" s="167">
        <v>56000</v>
      </c>
      <c r="K141" s="23"/>
      <c r="L141" s="23"/>
    </row>
    <row r="142" ht="13.5" spans="1:12">
      <c r="A142" s="104">
        <v>1434639</v>
      </c>
      <c r="B142" s="65" t="s">
        <v>151</v>
      </c>
      <c r="C142" s="65" t="s">
        <v>150</v>
      </c>
      <c r="D142" s="167">
        <v>30000</v>
      </c>
      <c r="K142" s="23"/>
      <c r="L142" s="23"/>
    </row>
    <row r="143" ht="13.5" spans="1:12">
      <c r="A143" s="197">
        <v>1425959</v>
      </c>
      <c r="B143" s="103" t="s">
        <v>152</v>
      </c>
      <c r="C143" s="103" t="s">
        <v>153</v>
      </c>
      <c r="D143" s="198">
        <v>5000</v>
      </c>
      <c r="K143" s="23"/>
      <c r="L143" s="23"/>
    </row>
    <row r="144" ht="13.5" spans="1:12">
      <c r="A144" s="104">
        <v>1433290</v>
      </c>
      <c r="B144" s="65" t="s">
        <v>154</v>
      </c>
      <c r="C144" s="65" t="s">
        <v>155</v>
      </c>
      <c r="D144" s="167">
        <v>38400</v>
      </c>
      <c r="K144" s="23"/>
      <c r="L144" s="23"/>
    </row>
    <row r="145" ht="13.5" spans="1:12">
      <c r="A145" s="104">
        <v>1427465</v>
      </c>
      <c r="B145" s="65" t="s">
        <v>156</v>
      </c>
      <c r="C145" s="65" t="s">
        <v>157</v>
      </c>
      <c r="D145" s="167">
        <v>10000</v>
      </c>
      <c r="K145" s="23"/>
      <c r="L145" s="23"/>
    </row>
    <row r="146" ht="13.5" spans="1:12">
      <c r="A146" s="104">
        <v>1423576</v>
      </c>
      <c r="B146" s="65" t="s">
        <v>158</v>
      </c>
      <c r="C146" s="65" t="s">
        <v>159</v>
      </c>
      <c r="D146" s="167">
        <v>22600</v>
      </c>
      <c r="K146" s="23"/>
      <c r="L146" s="23"/>
    </row>
    <row r="147" ht="13.5" spans="1:12">
      <c r="A147" s="197">
        <v>1423571</v>
      </c>
      <c r="B147" s="103" t="s">
        <v>160</v>
      </c>
      <c r="C147" s="103" t="s">
        <v>159</v>
      </c>
      <c r="D147" s="167">
        <v>22600</v>
      </c>
      <c r="K147" s="23"/>
      <c r="L147" s="23"/>
    </row>
    <row r="148" ht="13.5" spans="11:12">
      <c r="K148" s="23"/>
      <c r="L148" s="23"/>
    </row>
    <row r="149" ht="13.5" spans="1:12">
      <c r="A149" s="104">
        <v>1424144</v>
      </c>
      <c r="B149" s="65" t="s">
        <v>161</v>
      </c>
      <c r="C149" s="65" t="s">
        <v>162</v>
      </c>
      <c r="D149" s="167">
        <v>10800</v>
      </c>
      <c r="K149" s="23"/>
      <c r="L149" s="23"/>
    </row>
    <row r="150" ht="13.5" spans="1:12">
      <c r="A150" s="104">
        <v>1434096</v>
      </c>
      <c r="B150" s="65" t="s">
        <v>163</v>
      </c>
      <c r="C150" s="65" t="s">
        <v>162</v>
      </c>
      <c r="D150" s="167">
        <v>13800</v>
      </c>
      <c r="K150" s="23"/>
      <c r="L150" s="23"/>
    </row>
    <row r="151" ht="13.5" spans="1:12">
      <c r="A151" s="104">
        <v>1427661</v>
      </c>
      <c r="B151" s="65" t="s">
        <v>164</v>
      </c>
      <c r="C151" s="65" t="s">
        <v>162</v>
      </c>
      <c r="D151" s="167">
        <v>10800</v>
      </c>
      <c r="K151" s="23"/>
      <c r="L151" s="23"/>
    </row>
    <row r="152" ht="13.5" spans="1:12">
      <c r="A152" s="104">
        <v>1420342</v>
      </c>
      <c r="B152" s="65" t="s">
        <v>165</v>
      </c>
      <c r="C152" s="65" t="s">
        <v>166</v>
      </c>
      <c r="D152" s="167">
        <v>64800</v>
      </c>
      <c r="K152" s="23"/>
      <c r="L152" s="23"/>
    </row>
    <row r="153" ht="13.5" spans="11:12">
      <c r="K153" s="23"/>
      <c r="L153" s="23"/>
    </row>
    <row r="154" ht="13.5" spans="1:12">
      <c r="A154" s="104">
        <v>1420343</v>
      </c>
      <c r="B154" s="65" t="s">
        <v>167</v>
      </c>
      <c r="C154" s="65" t="s">
        <v>168</v>
      </c>
      <c r="D154" s="167">
        <v>54000</v>
      </c>
      <c r="K154" s="23"/>
      <c r="L154" s="23"/>
    </row>
    <row r="155" ht="13.5" spans="1:12">
      <c r="A155" s="104">
        <v>1419184</v>
      </c>
      <c r="B155" s="65" t="s">
        <v>169</v>
      </c>
      <c r="C155" s="65" t="s">
        <v>170</v>
      </c>
      <c r="D155" s="167">
        <v>4500</v>
      </c>
      <c r="K155" s="23"/>
      <c r="L155" s="23"/>
    </row>
    <row r="156" ht="13.5" spans="1:12">
      <c r="A156" s="104">
        <v>1419183</v>
      </c>
      <c r="B156" s="65" t="s">
        <v>171</v>
      </c>
      <c r="C156" s="65" t="s">
        <v>170</v>
      </c>
      <c r="D156" s="167">
        <v>4500</v>
      </c>
      <c r="K156" s="23"/>
      <c r="L156" s="23"/>
    </row>
    <row r="157" ht="13.5" spans="1:12">
      <c r="A157" s="104">
        <v>1428093</v>
      </c>
      <c r="B157" s="65" t="s">
        <v>172</v>
      </c>
      <c r="C157" s="65" t="s">
        <v>173</v>
      </c>
      <c r="D157" s="167">
        <v>16400</v>
      </c>
      <c r="K157" s="23"/>
      <c r="L157" s="23"/>
    </row>
    <row r="158" ht="13.5" spans="1:12">
      <c r="A158" s="104">
        <v>1392631</v>
      </c>
      <c r="B158" s="65" t="s">
        <v>174</v>
      </c>
      <c r="C158" s="65" t="s">
        <v>175</v>
      </c>
      <c r="D158" s="167">
        <v>22500</v>
      </c>
      <c r="K158" s="23"/>
      <c r="L158" s="23"/>
    </row>
    <row r="159" ht="13.5" spans="1:12">
      <c r="A159" s="104">
        <v>1428855</v>
      </c>
      <c r="B159" s="65" t="s">
        <v>176</v>
      </c>
      <c r="C159" s="65" t="s">
        <v>177</v>
      </c>
      <c r="D159" s="167">
        <v>16400</v>
      </c>
      <c r="K159" s="23"/>
      <c r="L159" s="23"/>
    </row>
    <row r="160" ht="13.5" spans="1:5">
      <c r="A160" s="199">
        <v>1433298</v>
      </c>
      <c r="B160" s="72" t="s">
        <v>178</v>
      </c>
      <c r="C160" s="72" t="s">
        <v>179</v>
      </c>
      <c r="D160" s="200">
        <v>9000</v>
      </c>
      <c r="E160" s="188" t="s">
        <v>180</v>
      </c>
    </row>
    <row r="161" ht="13.5" spans="1:4">
      <c r="A161" s="197">
        <v>1433325</v>
      </c>
      <c r="B161" s="103" t="s">
        <v>181</v>
      </c>
      <c r="C161" s="103" t="s">
        <v>179</v>
      </c>
      <c r="D161" s="167">
        <v>8200</v>
      </c>
    </row>
    <row r="162" spans="1:4">
      <c r="A162" s="96"/>
      <c r="B162" s="96"/>
      <c r="C162" s="96"/>
      <c r="D162" s="96">
        <f>SUM(D128:D161)</f>
        <v>620200</v>
      </c>
    </row>
    <row r="164" spans="3:5">
      <c r="C164" s="201" t="s">
        <v>182</v>
      </c>
      <c r="D164">
        <f>D162+D84+D127+D71</f>
        <v>2878750</v>
      </c>
      <c r="E164" t="s">
        <v>183</v>
      </c>
    </row>
    <row r="165" spans="3:4">
      <c r="C165" s="202" t="s">
        <v>184</v>
      </c>
      <c r="D165">
        <v>-1300000</v>
      </c>
    </row>
    <row r="166" spans="3:4">
      <c r="C166" s="202" t="s">
        <v>185</v>
      </c>
      <c r="D166">
        <f>D164+D165</f>
        <v>1578750</v>
      </c>
    </row>
    <row r="167" spans="3:4">
      <c r="C167" s="202" t="s">
        <v>186</v>
      </c>
      <c r="D167">
        <v>-2000000</v>
      </c>
    </row>
    <row r="168" spans="3:4">
      <c r="C168" s="202" t="s">
        <v>187</v>
      </c>
      <c r="D168">
        <f>D166+D167</f>
        <v>-421250</v>
      </c>
    </row>
  </sheetData>
  <mergeCells count="1">
    <mergeCell ref="A1:D1"/>
  </mergeCells>
  <conditionalFormatting sqref="A3:A167">
    <cfRule type="duplicateValues" dxfId="0" priority="1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zoomScale="85" zoomScaleNormal="85" topLeftCell="A37" workbookViewId="0">
      <selection activeCell="E80" sqref="E80"/>
    </sheetView>
  </sheetViews>
  <sheetFormatPr defaultColWidth="10.2857142857143" defaultRowHeight="15" outlineLevelCol="4"/>
  <cols>
    <col min="1" max="1" width="26" style="136"/>
    <col min="2" max="2" width="11" style="136"/>
    <col min="3" max="3" width="23" style="136"/>
    <col min="4" max="4" width="14" style="136"/>
    <col min="5" max="6" width="10.2857142857143" style="136"/>
    <col min="7" max="7" width="47.7142857142857" style="136" customWidth="1"/>
    <col min="8" max="16384" width="10.2857142857143" style="136"/>
  </cols>
  <sheetData>
    <row r="1" s="136" customFormat="1" ht="15.75" spans="1:1">
      <c r="A1" s="137" t="s">
        <v>188</v>
      </c>
    </row>
    <row r="2" s="136" customFormat="1" ht="15.75"/>
    <row r="3" s="136" customFormat="1" ht="16.5" spans="1:4">
      <c r="A3" s="138" t="s">
        <v>189</v>
      </c>
      <c r="B3" s="139"/>
      <c r="C3" s="139"/>
      <c r="D3" s="140"/>
    </row>
    <row r="4" s="136" customFormat="1" ht="16.5" spans="1:4">
      <c r="A4" s="141" t="s">
        <v>1</v>
      </c>
      <c r="B4" s="142" t="s">
        <v>2</v>
      </c>
      <c r="C4" s="143" t="s">
        <v>3</v>
      </c>
      <c r="D4" s="143" t="s">
        <v>4</v>
      </c>
    </row>
    <row r="5" s="136" customFormat="1" ht="16.5" spans="1:4">
      <c r="A5" s="144">
        <v>1437126</v>
      </c>
      <c r="B5" s="143" t="s">
        <v>190</v>
      </c>
      <c r="C5" s="143" t="s">
        <v>191</v>
      </c>
      <c r="D5" s="145">
        <v>16200</v>
      </c>
    </row>
    <row r="6" s="136" customFormat="1" ht="16.5" spans="1:4">
      <c r="A6" s="144">
        <v>1436850</v>
      </c>
      <c r="B6" s="143" t="s">
        <v>192</v>
      </c>
      <c r="C6" s="143" t="s">
        <v>193</v>
      </c>
      <c r="D6" s="145">
        <v>16200</v>
      </c>
    </row>
    <row r="7" s="136" customFormat="1" ht="16.5" spans="1:4">
      <c r="A7" s="144">
        <v>1437273</v>
      </c>
      <c r="B7" s="143" t="s">
        <v>194</v>
      </c>
      <c r="C7" s="143" t="s">
        <v>195</v>
      </c>
      <c r="D7" s="145">
        <v>10800</v>
      </c>
    </row>
    <row r="8" s="136" customFormat="1" ht="16.5" spans="1:4">
      <c r="A8" s="144">
        <v>1437900</v>
      </c>
      <c r="B8" s="143" t="s">
        <v>196</v>
      </c>
      <c r="C8" s="143" t="s">
        <v>197</v>
      </c>
      <c r="D8" s="145">
        <v>10800</v>
      </c>
    </row>
    <row r="9" s="136" customFormat="1" ht="16.5" spans="1:4">
      <c r="A9" s="144">
        <v>1438366</v>
      </c>
      <c r="B9" s="143" t="s">
        <v>198</v>
      </c>
      <c r="C9" s="143" t="s">
        <v>199</v>
      </c>
      <c r="D9" s="145">
        <v>21600</v>
      </c>
    </row>
    <row r="10" s="136" customFormat="1" ht="16.5" spans="1:4">
      <c r="A10" s="144">
        <v>1438458</v>
      </c>
      <c r="B10" s="143" t="s">
        <v>200</v>
      </c>
      <c r="C10" s="143" t="s">
        <v>201</v>
      </c>
      <c r="D10" s="145">
        <v>43200</v>
      </c>
    </row>
    <row r="11" s="136" customFormat="1" ht="16.5" spans="1:4">
      <c r="A11" s="144">
        <v>1439184</v>
      </c>
      <c r="B11" s="143" t="s">
        <v>202</v>
      </c>
      <c r="C11" s="143" t="s">
        <v>203</v>
      </c>
      <c r="D11" s="145">
        <v>11000</v>
      </c>
    </row>
    <row r="12" s="136" customFormat="1" ht="15.75" spans="4:4">
      <c r="D12" s="136">
        <f>SUM(D5:D11)</f>
        <v>129800</v>
      </c>
    </row>
    <row r="13" s="136" customFormat="1" ht="16.5" spans="1:4">
      <c r="A13" s="146" t="s">
        <v>204</v>
      </c>
      <c r="B13" s="147"/>
      <c r="C13" s="147"/>
      <c r="D13" s="148"/>
    </row>
    <row r="14" s="136" customFormat="1" ht="16.5" spans="1:4">
      <c r="A14" s="141" t="s">
        <v>1</v>
      </c>
      <c r="B14" s="142" t="s">
        <v>2</v>
      </c>
      <c r="C14" s="143" t="s">
        <v>3</v>
      </c>
      <c r="D14" s="143" t="s">
        <v>4</v>
      </c>
    </row>
    <row r="15" s="136" customFormat="1" ht="16.5" spans="1:4">
      <c r="A15" s="144">
        <v>1440696</v>
      </c>
      <c r="B15" s="143" t="s">
        <v>205</v>
      </c>
      <c r="C15" s="143" t="s">
        <v>206</v>
      </c>
      <c r="D15" s="145">
        <v>12000</v>
      </c>
    </row>
    <row r="16" s="136" customFormat="1" ht="16.5" spans="1:4">
      <c r="A16" s="144">
        <v>1437323</v>
      </c>
      <c r="B16" s="143" t="s">
        <v>207</v>
      </c>
      <c r="C16" s="143" t="s">
        <v>208</v>
      </c>
      <c r="D16" s="145">
        <v>14800</v>
      </c>
    </row>
    <row r="17" s="136" customFormat="1" ht="16.5" spans="1:4">
      <c r="A17" s="144">
        <v>1437300</v>
      </c>
      <c r="B17" s="143" t="s">
        <v>209</v>
      </c>
      <c r="C17" s="143" t="s">
        <v>210</v>
      </c>
      <c r="D17" s="145">
        <v>13800</v>
      </c>
    </row>
    <row r="18" s="136" customFormat="1" ht="15.75" spans="1:4">
      <c r="A18" s="149"/>
      <c r="B18" s="150"/>
      <c r="C18" s="150"/>
      <c r="D18" s="151">
        <f>SUM(D15:D17)</f>
        <v>40600</v>
      </c>
    </row>
    <row r="19" s="136" customFormat="1" ht="16.5" spans="1:4">
      <c r="A19" s="152" t="s">
        <v>211</v>
      </c>
      <c r="B19" s="153"/>
      <c r="C19" s="153"/>
      <c r="D19" s="154"/>
    </row>
    <row r="20" s="136" customFormat="1" ht="16.5" spans="1:4">
      <c r="A20" s="141" t="s">
        <v>1</v>
      </c>
      <c r="B20" s="142" t="s">
        <v>2</v>
      </c>
      <c r="C20" s="143" t="s">
        <v>3</v>
      </c>
      <c r="D20" s="143" t="s">
        <v>4</v>
      </c>
    </row>
    <row r="21" s="136" customFormat="1" ht="16.5" spans="1:4">
      <c r="A21" s="144">
        <v>1447837</v>
      </c>
      <c r="B21" s="143" t="s">
        <v>212</v>
      </c>
      <c r="C21" s="143" t="s">
        <v>213</v>
      </c>
      <c r="D21" s="145">
        <v>8200</v>
      </c>
    </row>
    <row r="22" s="136" customFormat="1" ht="16.5" spans="1:4">
      <c r="A22" s="144">
        <v>1445501</v>
      </c>
      <c r="B22" s="143" t="s">
        <v>214</v>
      </c>
      <c r="C22" s="143" t="s">
        <v>215</v>
      </c>
      <c r="D22" s="145">
        <v>27600</v>
      </c>
    </row>
    <row r="23" s="136" customFormat="1" ht="16.5" spans="1:4">
      <c r="A23" s="144">
        <v>1446317</v>
      </c>
      <c r="B23" s="143" t="s">
        <v>216</v>
      </c>
      <c r="C23" s="143" t="s">
        <v>217</v>
      </c>
      <c r="D23" s="145">
        <v>12300</v>
      </c>
    </row>
    <row r="24" s="136" customFormat="1" ht="16.5" spans="1:4">
      <c r="A24" s="144">
        <v>1447131</v>
      </c>
      <c r="B24" s="143" t="s">
        <v>218</v>
      </c>
      <c r="C24" s="143" t="s">
        <v>219</v>
      </c>
      <c r="D24" s="145">
        <v>15000</v>
      </c>
    </row>
    <row r="25" s="136" customFormat="1" ht="16.5" spans="1:4">
      <c r="A25" s="144">
        <v>1447241</v>
      </c>
      <c r="B25" s="143" t="s">
        <v>220</v>
      </c>
      <c r="C25" s="143" t="s">
        <v>221</v>
      </c>
      <c r="D25" s="145">
        <v>13500</v>
      </c>
    </row>
    <row r="26" s="136" customFormat="1" ht="16.5" spans="1:4">
      <c r="A26" s="144">
        <v>1447423</v>
      </c>
      <c r="B26" s="143" t="s">
        <v>222</v>
      </c>
      <c r="C26" s="143" t="s">
        <v>223</v>
      </c>
      <c r="D26" s="145">
        <v>16200</v>
      </c>
    </row>
    <row r="27" s="136" customFormat="1" ht="16.5" spans="1:4">
      <c r="A27" s="144">
        <v>1443994</v>
      </c>
      <c r="B27" s="143" t="s">
        <v>224</v>
      </c>
      <c r="C27" s="143" t="s">
        <v>225</v>
      </c>
      <c r="D27" s="145">
        <v>18000</v>
      </c>
    </row>
    <row r="28" s="136" customFormat="1" ht="16.5" spans="1:4">
      <c r="A28" s="144">
        <v>1444350</v>
      </c>
      <c r="B28" s="143" t="s">
        <v>226</v>
      </c>
      <c r="C28" s="143" t="s">
        <v>223</v>
      </c>
      <c r="D28" s="145">
        <v>16200</v>
      </c>
    </row>
    <row r="29" s="136" customFormat="1" ht="16.5" spans="1:4">
      <c r="A29" s="155">
        <v>1448145</v>
      </c>
      <c r="B29" s="143" t="s">
        <v>227</v>
      </c>
      <c r="C29" s="156" t="s">
        <v>228</v>
      </c>
      <c r="D29" s="145">
        <v>10000</v>
      </c>
    </row>
    <row r="30" s="136" customFormat="1" ht="16.5" spans="1:4">
      <c r="A30" s="144">
        <v>1448495</v>
      </c>
      <c r="B30" s="143" t="s">
        <v>229</v>
      </c>
      <c r="C30" s="143" t="s">
        <v>230</v>
      </c>
      <c r="D30" s="145">
        <v>9000</v>
      </c>
    </row>
    <row r="31" s="136" customFormat="1" ht="16.5" spans="1:4">
      <c r="A31" s="144">
        <v>1439356</v>
      </c>
      <c r="B31" s="143" t="s">
        <v>231</v>
      </c>
      <c r="C31" s="143" t="s">
        <v>215</v>
      </c>
      <c r="D31" s="145">
        <v>27600</v>
      </c>
    </row>
    <row r="32" s="136" customFormat="1" ht="16.5" spans="1:4">
      <c r="A32" s="144">
        <v>1438172</v>
      </c>
      <c r="B32" s="143" t="s">
        <v>232</v>
      </c>
      <c r="C32" s="143" t="s">
        <v>233</v>
      </c>
      <c r="D32" s="145">
        <v>15000</v>
      </c>
    </row>
    <row r="33" s="136" customFormat="1" ht="16.5" spans="1:4">
      <c r="A33" s="144">
        <v>1434549</v>
      </c>
      <c r="B33" s="143" t="s">
        <v>234</v>
      </c>
      <c r="C33" s="143" t="s">
        <v>235</v>
      </c>
      <c r="D33" s="145">
        <v>22500</v>
      </c>
    </row>
    <row r="34" s="136" customFormat="1" ht="16.5" spans="1:4">
      <c r="A34" s="155">
        <v>1448622</v>
      </c>
      <c r="B34" s="143" t="s">
        <v>236</v>
      </c>
      <c r="C34" s="156" t="s">
        <v>237</v>
      </c>
      <c r="D34" s="145">
        <v>10800</v>
      </c>
    </row>
    <row r="35" s="136" customFormat="1" ht="16.5" spans="1:4">
      <c r="A35" s="144">
        <v>1451849</v>
      </c>
      <c r="B35" s="143" t="s">
        <v>238</v>
      </c>
      <c r="C35" s="143" t="s">
        <v>239</v>
      </c>
      <c r="D35" s="145">
        <v>12300</v>
      </c>
    </row>
    <row r="36" s="136" customFormat="1" spans="4:4">
      <c r="D36" s="136">
        <f>SUM(D21:D35)</f>
        <v>234200</v>
      </c>
    </row>
    <row r="38" s="136" customFormat="1" ht="15.75"/>
    <row r="39" s="136" customFormat="1" ht="16.5" spans="1:4">
      <c r="A39" s="157" t="s">
        <v>1</v>
      </c>
      <c r="B39" s="157" t="s">
        <v>2</v>
      </c>
      <c r="C39" s="158" t="s">
        <v>3</v>
      </c>
      <c r="D39" s="158" t="s">
        <v>4</v>
      </c>
    </row>
    <row r="40" s="136" customFormat="1" ht="16.5" spans="1:4">
      <c r="A40" s="159">
        <v>1437245</v>
      </c>
      <c r="B40" s="141" t="s">
        <v>240</v>
      </c>
      <c r="C40" s="143" t="s">
        <v>241</v>
      </c>
      <c r="D40" s="145">
        <v>12800</v>
      </c>
    </row>
    <row r="41" s="136" customFormat="1" ht="16.5" spans="1:4">
      <c r="A41" s="159">
        <v>1441997</v>
      </c>
      <c r="B41" s="141" t="s">
        <v>242</v>
      </c>
      <c r="C41" s="143" t="s">
        <v>243</v>
      </c>
      <c r="D41" s="145">
        <v>6000</v>
      </c>
    </row>
    <row r="42" s="136" customFormat="1" ht="16.5" spans="1:4">
      <c r="A42" s="159">
        <v>1442013</v>
      </c>
      <c r="B42" s="141" t="s">
        <v>244</v>
      </c>
      <c r="C42" s="143" t="s">
        <v>243</v>
      </c>
      <c r="D42" s="145">
        <v>6000</v>
      </c>
    </row>
    <row r="43" s="136" customFormat="1" ht="16.5" spans="1:4">
      <c r="A43" s="159">
        <v>1438401</v>
      </c>
      <c r="B43" s="141" t="s">
        <v>245</v>
      </c>
      <c r="C43" s="143" t="s">
        <v>246</v>
      </c>
      <c r="D43" s="145">
        <v>49500</v>
      </c>
    </row>
    <row r="44" s="136" customFormat="1" ht="16.5" spans="1:4">
      <c r="A44" s="159">
        <v>1439028</v>
      </c>
      <c r="B44" s="141" t="s">
        <v>247</v>
      </c>
      <c r="C44" s="143" t="s">
        <v>248</v>
      </c>
      <c r="D44" s="145">
        <v>12000</v>
      </c>
    </row>
    <row r="45" s="136" customFormat="1" ht="16.5" spans="1:4">
      <c r="A45" s="159">
        <v>1442009</v>
      </c>
      <c r="B45" s="141" t="s">
        <v>249</v>
      </c>
      <c r="C45" s="143" t="s">
        <v>248</v>
      </c>
      <c r="D45" s="145">
        <v>15800</v>
      </c>
    </row>
    <row r="46" s="136" customFormat="1" ht="16.5" spans="1:4">
      <c r="A46" s="159">
        <v>1438552</v>
      </c>
      <c r="B46" s="141" t="s">
        <v>250</v>
      </c>
      <c r="C46" s="143" t="s">
        <v>251</v>
      </c>
      <c r="D46" s="145">
        <v>6400</v>
      </c>
    </row>
    <row r="47" s="136" customFormat="1" ht="18" spans="1:4">
      <c r="A47" s="160">
        <v>1437589</v>
      </c>
      <c r="B47" s="161">
        <v>8162</v>
      </c>
      <c r="C47" s="161" t="s">
        <v>252</v>
      </c>
      <c r="D47" s="162">
        <v>25600</v>
      </c>
    </row>
    <row r="48" s="136" customFormat="1" ht="18" spans="1:4">
      <c r="A48" s="163">
        <v>1430670</v>
      </c>
      <c r="B48" s="164">
        <v>8134</v>
      </c>
      <c r="C48" s="164" t="s">
        <v>253</v>
      </c>
      <c r="D48" s="165">
        <v>14100</v>
      </c>
    </row>
    <row r="49" s="136" customFormat="1" ht="16.5" spans="1:4">
      <c r="A49" s="159">
        <v>1438480</v>
      </c>
      <c r="B49" s="141" t="s">
        <v>254</v>
      </c>
      <c r="C49" s="143" t="s">
        <v>255</v>
      </c>
      <c r="D49" s="145">
        <v>9100</v>
      </c>
    </row>
    <row r="50" s="136" customFormat="1" ht="16.5" spans="1:4">
      <c r="A50" s="166">
        <v>1440564</v>
      </c>
      <c r="B50" s="141" t="s">
        <v>256</v>
      </c>
      <c r="C50" s="143" t="s">
        <v>257</v>
      </c>
      <c r="D50" s="145">
        <v>4100</v>
      </c>
    </row>
    <row r="51" s="136" customFormat="1" ht="16.5" spans="1:4">
      <c r="A51" s="159">
        <v>1445296</v>
      </c>
      <c r="B51" s="141" t="s">
        <v>258</v>
      </c>
      <c r="C51" s="143" t="s">
        <v>259</v>
      </c>
      <c r="D51" s="145">
        <v>5000</v>
      </c>
    </row>
    <row r="52" s="136" customFormat="1" ht="16.5" spans="1:4">
      <c r="A52" s="159">
        <v>1441272</v>
      </c>
      <c r="B52" s="141" t="s">
        <v>260</v>
      </c>
      <c r="C52" s="143" t="s">
        <v>261</v>
      </c>
      <c r="D52" s="145">
        <v>24000</v>
      </c>
    </row>
    <row r="53" s="136" customFormat="1" ht="16.5" spans="1:4">
      <c r="A53" s="159">
        <v>1438025</v>
      </c>
      <c r="B53" s="141" t="s">
        <v>262</v>
      </c>
      <c r="C53" s="143" t="s">
        <v>263</v>
      </c>
      <c r="D53" s="145">
        <v>12800</v>
      </c>
    </row>
    <row r="54" s="136" customFormat="1" ht="16.5" spans="1:4">
      <c r="A54" s="159">
        <v>1439791</v>
      </c>
      <c r="B54" s="141" t="s">
        <v>264</v>
      </c>
      <c r="C54" s="143" t="s">
        <v>265</v>
      </c>
      <c r="D54" s="145">
        <v>6400</v>
      </c>
    </row>
    <row r="55" s="136" customFormat="1" ht="16.5" spans="1:4">
      <c r="A55" s="159">
        <v>1441055</v>
      </c>
      <c r="B55" s="141" t="s">
        <v>266</v>
      </c>
      <c r="C55" s="143" t="s">
        <v>263</v>
      </c>
      <c r="D55" s="145">
        <v>6000</v>
      </c>
    </row>
    <row r="56" s="136" customFormat="1" ht="16.5" spans="1:4">
      <c r="A56" s="159">
        <v>1427194</v>
      </c>
      <c r="B56" s="141" t="s">
        <v>267</v>
      </c>
      <c r="C56" s="143" t="s">
        <v>268</v>
      </c>
      <c r="D56" s="145">
        <v>10800</v>
      </c>
    </row>
    <row r="57" s="136" customFormat="1" ht="16.5" spans="1:4">
      <c r="A57" s="159">
        <v>1436347</v>
      </c>
      <c r="B57" s="141" t="s">
        <v>269</v>
      </c>
      <c r="C57" s="143" t="s">
        <v>270</v>
      </c>
      <c r="D57" s="145">
        <v>18000</v>
      </c>
    </row>
    <row r="58" s="136" customFormat="1" ht="15.75" spans="1:4">
      <c r="A58" s="104">
        <v>1432856</v>
      </c>
      <c r="B58" s="65" t="s">
        <v>271</v>
      </c>
      <c r="C58" s="65" t="s">
        <v>272</v>
      </c>
      <c r="D58" s="167">
        <v>5000</v>
      </c>
    </row>
    <row r="59" ht="15.75" spans="1:4">
      <c r="A59" s="168"/>
      <c r="B59"/>
      <c r="C59"/>
      <c r="D59">
        <f>SUM(D40:D58)</f>
        <v>249400</v>
      </c>
    </row>
    <row r="60" spans="3:5">
      <c r="C60" s="136" t="s">
        <v>182</v>
      </c>
      <c r="D60" s="136">
        <f>D59+D36+D18+D12</f>
        <v>654000</v>
      </c>
      <c r="E60" s="136" t="s">
        <v>273</v>
      </c>
    </row>
    <row r="61" spans="3:4">
      <c r="C61" s="169" t="s">
        <v>274</v>
      </c>
      <c r="D61" s="136">
        <f>'1.25'!D168</f>
        <v>-421250</v>
      </c>
    </row>
    <row r="62" spans="3:4">
      <c r="C62" s="136" t="s">
        <v>275</v>
      </c>
      <c r="D62" s="136">
        <f>D60+D61</f>
        <v>232750</v>
      </c>
    </row>
    <row r="65" ht="15.75" spans="1:5">
      <c r="A65" s="170" t="s">
        <v>1</v>
      </c>
      <c r="B65" s="170" t="s">
        <v>2</v>
      </c>
      <c r="C65" s="171" t="s">
        <v>276</v>
      </c>
      <c r="D65" s="170" t="s">
        <v>277</v>
      </c>
      <c r="E65" s="171" t="s">
        <v>4</v>
      </c>
    </row>
    <row r="66" ht="12.75" spans="1:5">
      <c r="A66" s="172" t="s">
        <v>278</v>
      </c>
      <c r="B66" s="172" t="s">
        <v>279</v>
      </c>
      <c r="C66" s="173">
        <v>43532</v>
      </c>
      <c r="D66" s="173">
        <v>43534</v>
      </c>
      <c r="E66" s="174">
        <v>8200</v>
      </c>
    </row>
    <row r="67" ht="12.75" spans="1:5">
      <c r="A67" s="172" t="s">
        <v>280</v>
      </c>
      <c r="B67" s="172" t="s">
        <v>280</v>
      </c>
      <c r="C67" s="173">
        <v>43525</v>
      </c>
      <c r="D67" s="173">
        <v>43526</v>
      </c>
      <c r="E67" s="174">
        <v>4100</v>
      </c>
    </row>
    <row r="68" ht="12.75" spans="1:5">
      <c r="A68" s="172" t="s">
        <v>281</v>
      </c>
      <c r="B68" s="172" t="s">
        <v>282</v>
      </c>
      <c r="C68" s="173">
        <v>43527</v>
      </c>
      <c r="D68" s="173">
        <v>43528</v>
      </c>
      <c r="E68" s="174">
        <v>4500</v>
      </c>
    </row>
    <row r="69" ht="12.75" spans="1:5">
      <c r="A69" s="172" t="s">
        <v>283</v>
      </c>
      <c r="B69" s="172" t="s">
        <v>284</v>
      </c>
      <c r="C69" s="173">
        <v>43542</v>
      </c>
      <c r="D69" s="173">
        <v>43546</v>
      </c>
      <c r="E69" s="174">
        <v>24000</v>
      </c>
    </row>
    <row r="70" ht="12.75" spans="1:5">
      <c r="A70" s="172" t="s">
        <v>285</v>
      </c>
      <c r="B70" s="172" t="s">
        <v>286</v>
      </c>
      <c r="C70" s="173">
        <v>43542</v>
      </c>
      <c r="D70" s="173">
        <v>43544</v>
      </c>
      <c r="E70" s="174">
        <v>9000</v>
      </c>
    </row>
    <row r="71" ht="12.75" spans="1:5">
      <c r="A71" s="172" t="s">
        <v>287</v>
      </c>
      <c r="B71" s="172" t="s">
        <v>288</v>
      </c>
      <c r="C71" s="173">
        <v>43546</v>
      </c>
      <c r="D71" s="173">
        <v>43550</v>
      </c>
      <c r="E71" s="174">
        <v>18000</v>
      </c>
    </row>
    <row r="72" ht="12.75" spans="1:5">
      <c r="A72" s="172" t="s">
        <v>289</v>
      </c>
      <c r="B72" s="172" t="s">
        <v>290</v>
      </c>
      <c r="C72" s="173">
        <v>43534</v>
      </c>
      <c r="D72" s="173">
        <v>43536</v>
      </c>
      <c r="E72" s="174">
        <v>9000</v>
      </c>
    </row>
    <row r="73" ht="12.75" spans="1:5">
      <c r="A73" s="172" t="s">
        <v>291</v>
      </c>
      <c r="B73" s="172" t="s">
        <v>292</v>
      </c>
      <c r="C73" s="173">
        <v>43530</v>
      </c>
      <c r="D73" s="173">
        <v>43537</v>
      </c>
      <c r="E73" s="174">
        <v>63000</v>
      </c>
    </row>
    <row r="74" ht="12.75" spans="1:5">
      <c r="A74" s="172" t="s">
        <v>293</v>
      </c>
      <c r="B74" s="172" t="s">
        <v>294</v>
      </c>
      <c r="C74" s="173">
        <v>43542</v>
      </c>
      <c r="D74" s="173">
        <v>43544</v>
      </c>
      <c r="E74" s="174">
        <v>9000</v>
      </c>
    </row>
    <row r="75" ht="12.75" spans="1:5">
      <c r="A75" s="5"/>
      <c r="B75" s="5"/>
      <c r="C75" s="5"/>
      <c r="D75" s="5" t="s">
        <v>182</v>
      </c>
      <c r="E75" s="5">
        <v>148800</v>
      </c>
    </row>
    <row r="76" spans="4:5">
      <c r="D76" s="136" t="s">
        <v>275</v>
      </c>
      <c r="E76" s="136">
        <f>D62+E75</f>
        <v>381550</v>
      </c>
    </row>
  </sheetData>
  <mergeCells count="1">
    <mergeCell ref="A3:D3"/>
  </mergeCells>
  <conditionalFormatting sqref="A58">
    <cfRule type="duplicateValues" dxfId="0" priority="2"/>
  </conditionalFormatting>
  <conditionalFormatting sqref="A5:A46 A49:A57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3"/>
  <sheetViews>
    <sheetView tabSelected="1" topLeftCell="A631" workbookViewId="0">
      <selection activeCell="H671" sqref="H671"/>
    </sheetView>
  </sheetViews>
  <sheetFormatPr defaultColWidth="10.447619047619" defaultRowHeight="14.25"/>
  <cols>
    <col min="1" max="1" width="7.66666666666667" style="4" customWidth="1"/>
    <col min="2" max="2" width="16.9809523809524" style="4" customWidth="1"/>
    <col min="3" max="3" width="25.5714285714286" style="4" customWidth="1"/>
    <col min="4" max="4" width="23.5714285714286" style="4" customWidth="1"/>
    <col min="5" max="5" width="20.0761904761905" style="4" customWidth="1"/>
    <col min="6" max="6" width="35.2857142857143" style="4" customWidth="1"/>
    <col min="7" max="7" width="16.4857142857143" style="4" customWidth="1"/>
    <col min="8" max="8" width="17.7904761904762" style="3" customWidth="1"/>
    <col min="9" max="9" width="31.4190476190476" style="3" customWidth="1"/>
    <col min="10" max="10" width="14.5714285714286" style="3" customWidth="1"/>
    <col min="11" max="12" width="10.447619047619" style="3"/>
    <col min="13" max="14" width="14.1047619047619" style="5" customWidth="1"/>
    <col min="15" max="16384" width="10.447619047619" style="3"/>
  </cols>
  <sheetData>
    <row r="1" s="1" customFormat="1" ht="57" customHeight="1" spans="1:14">
      <c r="A1" s="6" t="s">
        <v>295</v>
      </c>
      <c r="B1" s="6" t="s">
        <v>296</v>
      </c>
      <c r="C1" s="6" t="s">
        <v>297</v>
      </c>
      <c r="D1" s="6" t="s">
        <v>298</v>
      </c>
      <c r="E1" s="6" t="s">
        <v>299</v>
      </c>
      <c r="F1" s="6" t="s">
        <v>300</v>
      </c>
      <c r="G1" s="6" t="s">
        <v>301</v>
      </c>
      <c r="H1" s="6" t="s">
        <v>302</v>
      </c>
      <c r="I1" s="6" t="s">
        <v>303</v>
      </c>
      <c r="M1" s="23"/>
      <c r="N1" s="23"/>
    </row>
    <row r="2" s="2" customFormat="1" ht="31.5" customHeight="1" spans="1:14">
      <c r="A2" s="7"/>
      <c r="B2" s="8">
        <v>43657</v>
      </c>
      <c r="C2" s="9" t="s">
        <v>304</v>
      </c>
      <c r="D2" s="10"/>
      <c r="E2" s="10"/>
      <c r="F2" s="10"/>
      <c r="G2" s="10"/>
      <c r="H2" s="11"/>
      <c r="I2" s="24">
        <v>1400000</v>
      </c>
      <c r="M2" s="23"/>
      <c r="N2" s="23"/>
    </row>
    <row r="3" s="3" customFormat="1" ht="21" customHeight="1" spans="1:14">
      <c r="A3" s="12">
        <v>1</v>
      </c>
      <c r="B3" s="13">
        <v>43654</v>
      </c>
      <c r="C3" s="12">
        <v>1548918</v>
      </c>
      <c r="D3" s="12">
        <v>11462</v>
      </c>
      <c r="E3" s="14" t="s">
        <v>305</v>
      </c>
      <c r="F3" s="15">
        <v>1</v>
      </c>
      <c r="G3" s="15">
        <v>1</v>
      </c>
      <c r="H3" s="16">
        <v>3800</v>
      </c>
      <c r="I3" s="25">
        <f t="shared" ref="I3:I66" si="0">F3*G3*H3</f>
        <v>3800</v>
      </c>
      <c r="M3" s="23"/>
      <c r="N3" s="23"/>
    </row>
    <row r="4" s="3" customFormat="1" ht="21" customHeight="1" spans="1:14">
      <c r="A4" s="12">
        <v>2</v>
      </c>
      <c r="B4" s="13">
        <v>43656</v>
      </c>
      <c r="C4" s="12">
        <v>1548530</v>
      </c>
      <c r="D4" s="12">
        <v>11463</v>
      </c>
      <c r="E4" s="14" t="s">
        <v>306</v>
      </c>
      <c r="F4" s="15">
        <v>3</v>
      </c>
      <c r="G4" s="15">
        <v>2</v>
      </c>
      <c r="H4" s="16">
        <v>5200</v>
      </c>
      <c r="I4" s="25">
        <f t="shared" si="0"/>
        <v>31200</v>
      </c>
      <c r="M4" s="23"/>
      <c r="N4" s="23"/>
    </row>
    <row r="5" s="3" customFormat="1" ht="21" customHeight="1" spans="1:14">
      <c r="A5" s="12">
        <v>3</v>
      </c>
      <c r="B5" s="13">
        <v>43656</v>
      </c>
      <c r="C5" s="12">
        <v>1547671</v>
      </c>
      <c r="D5" s="12">
        <v>11446</v>
      </c>
      <c r="E5" s="14" t="s">
        <v>306</v>
      </c>
      <c r="F5" s="15">
        <v>3</v>
      </c>
      <c r="G5" s="15">
        <v>1</v>
      </c>
      <c r="H5" s="16">
        <v>3700</v>
      </c>
      <c r="I5" s="25">
        <f t="shared" si="0"/>
        <v>11100</v>
      </c>
      <c r="M5" s="23"/>
      <c r="N5" s="23"/>
    </row>
    <row r="6" s="3" customFormat="1" ht="21" customHeight="1" spans="1:14">
      <c r="A6" s="12">
        <v>4</v>
      </c>
      <c r="B6" s="13">
        <v>43658</v>
      </c>
      <c r="C6" s="12">
        <v>1551368</v>
      </c>
      <c r="D6" s="12">
        <v>11543</v>
      </c>
      <c r="E6" s="14" t="s">
        <v>307</v>
      </c>
      <c r="F6" s="15">
        <v>2</v>
      </c>
      <c r="G6" s="15">
        <v>2</v>
      </c>
      <c r="H6" s="16">
        <v>3700</v>
      </c>
      <c r="I6" s="25">
        <f t="shared" si="0"/>
        <v>14800</v>
      </c>
      <c r="M6" s="23"/>
      <c r="N6" s="23"/>
    </row>
    <row r="7" s="3" customFormat="1" ht="21" customHeight="1" spans="1:14">
      <c r="A7" s="12">
        <v>5</v>
      </c>
      <c r="B7" s="13">
        <v>43658</v>
      </c>
      <c r="C7" s="12">
        <v>1550879</v>
      </c>
      <c r="D7" s="12">
        <v>11525</v>
      </c>
      <c r="E7" s="14" t="s">
        <v>307</v>
      </c>
      <c r="F7" s="15">
        <v>2</v>
      </c>
      <c r="G7" s="15">
        <v>2</v>
      </c>
      <c r="H7" s="16">
        <v>3700</v>
      </c>
      <c r="I7" s="25">
        <f t="shared" si="0"/>
        <v>14800</v>
      </c>
      <c r="M7" s="23"/>
      <c r="N7" s="23"/>
    </row>
    <row r="8" s="3" customFormat="1" ht="21" customHeight="1" spans="1:14">
      <c r="A8" s="12">
        <v>6</v>
      </c>
      <c r="B8" s="13">
        <v>43659</v>
      </c>
      <c r="C8" s="12">
        <v>1551044</v>
      </c>
      <c r="D8" s="12">
        <v>11530</v>
      </c>
      <c r="E8" s="14" t="s">
        <v>308</v>
      </c>
      <c r="F8" s="15">
        <v>1</v>
      </c>
      <c r="G8" s="15">
        <v>1</v>
      </c>
      <c r="H8" s="16">
        <v>3500</v>
      </c>
      <c r="I8" s="25">
        <f t="shared" si="0"/>
        <v>3500</v>
      </c>
      <c r="M8" s="23"/>
      <c r="N8" s="23"/>
    </row>
    <row r="9" s="3" customFormat="1" ht="21" customHeight="1" spans="1:14">
      <c r="A9" s="12">
        <v>7</v>
      </c>
      <c r="B9" s="13">
        <v>43659</v>
      </c>
      <c r="C9" s="12">
        <v>1551690</v>
      </c>
      <c r="D9" s="12">
        <v>11551</v>
      </c>
      <c r="E9" s="14" t="s">
        <v>309</v>
      </c>
      <c r="F9" s="15">
        <v>2</v>
      </c>
      <c r="G9" s="15">
        <v>1</v>
      </c>
      <c r="H9" s="16">
        <v>3700</v>
      </c>
      <c r="I9" s="25">
        <f t="shared" si="0"/>
        <v>7400</v>
      </c>
      <c r="M9" s="23"/>
      <c r="N9" s="23"/>
    </row>
    <row r="10" s="3" customFormat="1" ht="21" customHeight="1" spans="1:14">
      <c r="A10" s="12">
        <v>8</v>
      </c>
      <c r="B10" s="13">
        <v>43660</v>
      </c>
      <c r="C10" s="12">
        <v>1552036</v>
      </c>
      <c r="D10" s="12">
        <v>11560</v>
      </c>
      <c r="E10" s="14" t="s">
        <v>310</v>
      </c>
      <c r="F10" s="15">
        <v>3</v>
      </c>
      <c r="G10" s="15">
        <v>1</v>
      </c>
      <c r="H10" s="16">
        <v>3700</v>
      </c>
      <c r="I10" s="25">
        <f t="shared" si="0"/>
        <v>11100</v>
      </c>
      <c r="M10" s="23"/>
      <c r="N10" s="23"/>
    </row>
    <row r="11" s="3" customFormat="1" ht="21" customHeight="1" spans="1:14">
      <c r="A11" s="12">
        <v>9</v>
      </c>
      <c r="B11" s="13">
        <v>43660</v>
      </c>
      <c r="C11" s="12">
        <v>1548094</v>
      </c>
      <c r="D11" s="12">
        <v>11450</v>
      </c>
      <c r="E11" s="14" t="s">
        <v>311</v>
      </c>
      <c r="F11" s="15">
        <v>4</v>
      </c>
      <c r="G11" s="15">
        <v>2</v>
      </c>
      <c r="H11" s="16">
        <v>3700</v>
      </c>
      <c r="I11" s="25">
        <f t="shared" si="0"/>
        <v>29600</v>
      </c>
      <c r="M11" s="23"/>
      <c r="N11" s="23"/>
    </row>
    <row r="12" s="3" customFormat="1" ht="21" customHeight="1" spans="1:14">
      <c r="A12" s="12">
        <v>10</v>
      </c>
      <c r="B12" s="13">
        <v>43661</v>
      </c>
      <c r="C12" s="12">
        <v>1540215</v>
      </c>
      <c r="D12" s="12">
        <v>11220</v>
      </c>
      <c r="E12" s="14" t="s">
        <v>312</v>
      </c>
      <c r="F12" s="15">
        <v>2</v>
      </c>
      <c r="G12" s="15">
        <v>1</v>
      </c>
      <c r="H12" s="16">
        <v>3700</v>
      </c>
      <c r="I12" s="25">
        <f t="shared" si="0"/>
        <v>7400</v>
      </c>
      <c r="M12" s="23"/>
      <c r="N12" s="23"/>
    </row>
    <row r="13" s="3" customFormat="1" ht="21" customHeight="1" spans="1:14">
      <c r="A13" s="12">
        <v>11</v>
      </c>
      <c r="B13" s="13">
        <v>43661</v>
      </c>
      <c r="C13" s="12">
        <v>1542248</v>
      </c>
      <c r="D13" s="12">
        <v>11275</v>
      </c>
      <c r="E13" s="14" t="s">
        <v>313</v>
      </c>
      <c r="F13" s="15">
        <v>1</v>
      </c>
      <c r="G13" s="15">
        <v>1</v>
      </c>
      <c r="H13" s="16">
        <v>3700</v>
      </c>
      <c r="I13" s="25">
        <f t="shared" si="0"/>
        <v>3700</v>
      </c>
      <c r="M13" s="23"/>
      <c r="N13" s="23"/>
    </row>
    <row r="14" s="3" customFormat="1" ht="21" customHeight="1" spans="1:14">
      <c r="A14" s="12">
        <v>12</v>
      </c>
      <c r="B14" s="13">
        <v>43661</v>
      </c>
      <c r="C14" s="12">
        <v>1545414</v>
      </c>
      <c r="D14" s="12">
        <v>11435</v>
      </c>
      <c r="E14" s="14" t="s">
        <v>312</v>
      </c>
      <c r="F14" s="15">
        <v>2</v>
      </c>
      <c r="G14" s="15">
        <v>3</v>
      </c>
      <c r="H14" s="16">
        <v>3400</v>
      </c>
      <c r="I14" s="25">
        <f t="shared" si="0"/>
        <v>20400</v>
      </c>
      <c r="M14" s="23"/>
      <c r="N14" s="23"/>
    </row>
    <row r="15" s="3" customFormat="1" ht="21" customHeight="1" spans="1:14">
      <c r="A15" s="12">
        <v>13</v>
      </c>
      <c r="B15" s="13">
        <v>43662</v>
      </c>
      <c r="C15" s="12">
        <v>1552844</v>
      </c>
      <c r="D15" s="12">
        <v>11572</v>
      </c>
      <c r="E15" s="14" t="s">
        <v>314</v>
      </c>
      <c r="F15" s="15">
        <v>2</v>
      </c>
      <c r="G15" s="15">
        <v>1</v>
      </c>
      <c r="H15" s="16">
        <v>3700</v>
      </c>
      <c r="I15" s="25">
        <f t="shared" si="0"/>
        <v>7400</v>
      </c>
      <c r="M15" s="23"/>
      <c r="N15" s="23"/>
    </row>
    <row r="16" s="3" customFormat="1" ht="21" customHeight="1" spans="1:14">
      <c r="A16" s="12">
        <v>14</v>
      </c>
      <c r="B16" s="13">
        <v>43662</v>
      </c>
      <c r="C16" s="12">
        <v>1550608</v>
      </c>
      <c r="D16" s="12">
        <v>11522</v>
      </c>
      <c r="E16" s="14" t="s">
        <v>314</v>
      </c>
      <c r="F16" s="15">
        <v>2</v>
      </c>
      <c r="G16" s="15">
        <v>1</v>
      </c>
      <c r="H16" s="16">
        <v>3400</v>
      </c>
      <c r="I16" s="25">
        <f t="shared" si="0"/>
        <v>6800</v>
      </c>
      <c r="M16" s="23"/>
      <c r="N16" s="23"/>
    </row>
    <row r="17" s="3" customFormat="1" ht="21" customHeight="1" spans="1:14">
      <c r="A17" s="12">
        <v>15</v>
      </c>
      <c r="B17" s="13">
        <v>43664</v>
      </c>
      <c r="C17" s="12">
        <v>1529257</v>
      </c>
      <c r="D17" s="12">
        <v>10947</v>
      </c>
      <c r="E17" s="14" t="s">
        <v>315</v>
      </c>
      <c r="F17" s="15">
        <v>3</v>
      </c>
      <c r="G17" s="15">
        <v>1</v>
      </c>
      <c r="H17" s="16">
        <v>5200</v>
      </c>
      <c r="I17" s="25">
        <f t="shared" si="0"/>
        <v>15600</v>
      </c>
      <c r="M17" s="23"/>
      <c r="N17" s="23"/>
    </row>
    <row r="18" s="3" customFormat="1" ht="21" customHeight="1" spans="1:14">
      <c r="A18" s="12">
        <v>16</v>
      </c>
      <c r="B18" s="13">
        <v>43664</v>
      </c>
      <c r="C18" s="12">
        <v>1549831</v>
      </c>
      <c r="D18" s="12">
        <v>11489</v>
      </c>
      <c r="E18" s="14" t="s">
        <v>315</v>
      </c>
      <c r="F18" s="15">
        <v>3</v>
      </c>
      <c r="G18" s="15">
        <v>1</v>
      </c>
      <c r="H18" s="16">
        <v>3700</v>
      </c>
      <c r="I18" s="25">
        <f t="shared" si="0"/>
        <v>11100</v>
      </c>
      <c r="M18" s="23"/>
      <c r="N18" s="23"/>
    </row>
    <row r="19" s="3" customFormat="1" ht="21" customHeight="1" spans="1:14">
      <c r="A19" s="12">
        <v>17</v>
      </c>
      <c r="B19" s="13">
        <v>43664</v>
      </c>
      <c r="C19" s="12">
        <v>1557378</v>
      </c>
      <c r="D19" s="12">
        <v>11698</v>
      </c>
      <c r="E19" s="14" t="s">
        <v>316</v>
      </c>
      <c r="F19" s="15">
        <v>2</v>
      </c>
      <c r="G19" s="15">
        <v>1</v>
      </c>
      <c r="H19" s="16">
        <v>3850</v>
      </c>
      <c r="I19" s="25">
        <f t="shared" si="0"/>
        <v>7700</v>
      </c>
      <c r="M19" s="23"/>
      <c r="N19" s="23"/>
    </row>
    <row r="20" s="3" customFormat="1" ht="21" customHeight="1" spans="1:14">
      <c r="A20" s="12">
        <v>18</v>
      </c>
      <c r="B20" s="13">
        <v>43665</v>
      </c>
      <c r="C20" s="12">
        <v>1534077</v>
      </c>
      <c r="D20" s="12">
        <v>11070</v>
      </c>
      <c r="E20" s="14" t="s">
        <v>317</v>
      </c>
      <c r="F20" s="15">
        <v>4</v>
      </c>
      <c r="G20" s="15">
        <v>2</v>
      </c>
      <c r="H20" s="16">
        <v>3700</v>
      </c>
      <c r="I20" s="25">
        <f t="shared" si="0"/>
        <v>29600</v>
      </c>
      <c r="M20" s="23"/>
      <c r="N20" s="23"/>
    </row>
    <row r="21" s="3" customFormat="1" ht="21" customHeight="1" spans="1:14">
      <c r="A21" s="12">
        <v>19</v>
      </c>
      <c r="B21" s="13">
        <v>43665</v>
      </c>
      <c r="C21" s="12">
        <v>1558182</v>
      </c>
      <c r="D21" s="12">
        <v>11715</v>
      </c>
      <c r="E21" s="14" t="s">
        <v>318</v>
      </c>
      <c r="F21" s="15">
        <v>2</v>
      </c>
      <c r="G21" s="15">
        <v>1</v>
      </c>
      <c r="H21" s="16">
        <v>3850</v>
      </c>
      <c r="I21" s="25">
        <f t="shared" si="0"/>
        <v>7700</v>
      </c>
      <c r="M21" s="23"/>
      <c r="N21" s="23"/>
    </row>
    <row r="22" s="3" customFormat="1" ht="21" customHeight="1" spans="1:14">
      <c r="A22" s="12">
        <v>20</v>
      </c>
      <c r="B22" s="13">
        <v>43665</v>
      </c>
      <c r="C22" s="12">
        <v>1546558</v>
      </c>
      <c r="D22" s="12">
        <v>11469</v>
      </c>
      <c r="E22" s="14" t="s">
        <v>319</v>
      </c>
      <c r="F22" s="15">
        <v>5</v>
      </c>
      <c r="G22" s="15">
        <v>1</v>
      </c>
      <c r="H22" s="16">
        <v>5200</v>
      </c>
      <c r="I22" s="25">
        <f t="shared" si="0"/>
        <v>26000</v>
      </c>
      <c r="M22" s="23"/>
      <c r="N22" s="23"/>
    </row>
    <row r="23" s="3" customFormat="1" ht="21" customHeight="1" spans="1:14">
      <c r="A23" s="12">
        <v>21</v>
      </c>
      <c r="B23" s="13">
        <v>43665</v>
      </c>
      <c r="C23" s="12">
        <v>1542583</v>
      </c>
      <c r="D23" s="12">
        <v>11281</v>
      </c>
      <c r="E23" s="14" t="s">
        <v>318</v>
      </c>
      <c r="F23" s="15">
        <v>2</v>
      </c>
      <c r="G23" s="15">
        <v>1</v>
      </c>
      <c r="H23" s="16">
        <v>3700</v>
      </c>
      <c r="I23" s="25">
        <f t="shared" si="0"/>
        <v>7400</v>
      </c>
      <c r="M23" s="23"/>
      <c r="N23" s="23"/>
    </row>
    <row r="24" s="3" customFormat="1" ht="21" customHeight="1" spans="1:14">
      <c r="A24" s="12">
        <v>22</v>
      </c>
      <c r="B24" s="13">
        <v>43665</v>
      </c>
      <c r="C24" s="12">
        <v>1542376</v>
      </c>
      <c r="D24" s="12">
        <v>11277</v>
      </c>
      <c r="E24" s="14" t="s">
        <v>320</v>
      </c>
      <c r="F24" s="15">
        <v>3</v>
      </c>
      <c r="G24" s="15">
        <v>1</v>
      </c>
      <c r="H24" s="16">
        <v>3700</v>
      </c>
      <c r="I24" s="25">
        <f t="shared" si="0"/>
        <v>11100</v>
      </c>
      <c r="M24" s="23"/>
      <c r="N24" s="23"/>
    </row>
    <row r="25" s="3" customFormat="1" ht="21" customHeight="1" spans="1:14">
      <c r="A25" s="12">
        <v>23</v>
      </c>
      <c r="B25" s="13">
        <v>43666</v>
      </c>
      <c r="C25" s="12">
        <v>1553680</v>
      </c>
      <c r="D25" s="12">
        <v>11605</v>
      </c>
      <c r="E25" s="14" t="s">
        <v>321</v>
      </c>
      <c r="F25" s="15">
        <v>2</v>
      </c>
      <c r="G25" s="15">
        <v>1</v>
      </c>
      <c r="H25" s="16">
        <v>3700</v>
      </c>
      <c r="I25" s="25">
        <f t="shared" si="0"/>
        <v>7400</v>
      </c>
      <c r="M25" s="23"/>
      <c r="N25" s="23"/>
    </row>
    <row r="26" s="3" customFormat="1" ht="21" customHeight="1" spans="1:14">
      <c r="A26" s="12">
        <v>24</v>
      </c>
      <c r="B26" s="13">
        <v>43666</v>
      </c>
      <c r="C26" s="12">
        <v>1558882</v>
      </c>
      <c r="D26" s="12">
        <v>11726</v>
      </c>
      <c r="E26" s="14" t="s">
        <v>321</v>
      </c>
      <c r="F26" s="15">
        <v>2</v>
      </c>
      <c r="G26" s="15">
        <v>1</v>
      </c>
      <c r="H26" s="16">
        <v>3850</v>
      </c>
      <c r="I26" s="25">
        <f t="shared" si="0"/>
        <v>7700</v>
      </c>
      <c r="M26" s="23"/>
      <c r="N26" s="23"/>
    </row>
    <row r="27" s="3" customFormat="1" ht="21" customHeight="1" spans="1:14">
      <c r="A27" s="17">
        <v>25</v>
      </c>
      <c r="B27" s="18">
        <v>43667</v>
      </c>
      <c r="C27" s="17">
        <v>1539426</v>
      </c>
      <c r="D27" s="17">
        <v>11203</v>
      </c>
      <c r="E27" s="19" t="s">
        <v>322</v>
      </c>
      <c r="F27" s="20">
        <v>5</v>
      </c>
      <c r="G27" s="20">
        <v>1</v>
      </c>
      <c r="H27" s="21">
        <v>3700</v>
      </c>
      <c r="I27" s="26">
        <f t="shared" si="0"/>
        <v>18500</v>
      </c>
      <c r="M27" s="23"/>
      <c r="N27" s="23"/>
    </row>
    <row r="28" s="3" customFormat="1" ht="21" customHeight="1" spans="1:14">
      <c r="A28" s="17">
        <v>26</v>
      </c>
      <c r="B28" s="18">
        <v>43667</v>
      </c>
      <c r="C28" s="17">
        <v>1539405</v>
      </c>
      <c r="D28" s="17">
        <v>11204</v>
      </c>
      <c r="E28" s="19" t="s">
        <v>322</v>
      </c>
      <c r="F28" s="20">
        <v>5</v>
      </c>
      <c r="G28" s="20">
        <v>1</v>
      </c>
      <c r="H28" s="21">
        <v>3700</v>
      </c>
      <c r="I28" s="26">
        <f t="shared" si="0"/>
        <v>18500</v>
      </c>
      <c r="M28" s="23"/>
      <c r="N28" s="23"/>
    </row>
    <row r="29" s="3" customFormat="1" ht="21" customHeight="1" spans="1:14">
      <c r="A29" s="17">
        <v>27</v>
      </c>
      <c r="B29" s="18">
        <v>43667</v>
      </c>
      <c r="C29" s="17">
        <v>1546215</v>
      </c>
      <c r="D29" s="17">
        <v>11392</v>
      </c>
      <c r="E29" s="19" t="s">
        <v>323</v>
      </c>
      <c r="F29" s="20">
        <v>1</v>
      </c>
      <c r="G29" s="20">
        <v>1</v>
      </c>
      <c r="H29" s="21">
        <v>4100</v>
      </c>
      <c r="I29" s="26">
        <f t="shared" si="0"/>
        <v>4100</v>
      </c>
      <c r="M29" s="23"/>
      <c r="N29" s="23"/>
    </row>
    <row r="30" s="3" customFormat="1" ht="21" customHeight="1" spans="1:14">
      <c r="A30" s="17">
        <v>28</v>
      </c>
      <c r="B30" s="18">
        <v>43668</v>
      </c>
      <c r="C30" s="17">
        <v>1533010</v>
      </c>
      <c r="D30" s="17">
        <v>11031</v>
      </c>
      <c r="E30" s="19" t="s">
        <v>324</v>
      </c>
      <c r="F30" s="20">
        <v>3</v>
      </c>
      <c r="G30" s="20">
        <v>1</v>
      </c>
      <c r="H30" s="21">
        <v>3700</v>
      </c>
      <c r="I30" s="26">
        <f t="shared" si="0"/>
        <v>11100</v>
      </c>
      <c r="M30" s="23"/>
      <c r="N30" s="23"/>
    </row>
    <row r="31" s="3" customFormat="1" ht="21" customHeight="1" spans="1:14">
      <c r="A31" s="12">
        <v>29</v>
      </c>
      <c r="B31" s="13">
        <v>43668</v>
      </c>
      <c r="C31" s="12">
        <v>1557200</v>
      </c>
      <c r="D31" s="12">
        <v>11695</v>
      </c>
      <c r="E31" s="14" t="s">
        <v>325</v>
      </c>
      <c r="F31" s="15">
        <v>4</v>
      </c>
      <c r="G31" s="15">
        <v>1</v>
      </c>
      <c r="H31" s="16">
        <v>3800</v>
      </c>
      <c r="I31" s="25">
        <f t="shared" si="0"/>
        <v>15200</v>
      </c>
      <c r="M31" s="23"/>
      <c r="N31" s="23"/>
    </row>
    <row r="32" s="3" customFormat="1" ht="21" customHeight="1" spans="1:14">
      <c r="A32" s="12">
        <v>30</v>
      </c>
      <c r="B32" s="13">
        <v>43668</v>
      </c>
      <c r="C32" s="12">
        <v>1545474</v>
      </c>
      <c r="D32" s="12">
        <v>11656</v>
      </c>
      <c r="E32" s="14" t="s">
        <v>326</v>
      </c>
      <c r="F32" s="15">
        <v>5</v>
      </c>
      <c r="G32" s="15">
        <v>2</v>
      </c>
      <c r="H32" s="16">
        <v>3400</v>
      </c>
      <c r="I32" s="25">
        <f t="shared" si="0"/>
        <v>34000</v>
      </c>
      <c r="M32" s="23"/>
      <c r="N32" s="23"/>
    </row>
    <row r="33" s="3" customFormat="1" ht="21" customHeight="1" spans="1:14">
      <c r="A33" s="12">
        <v>31</v>
      </c>
      <c r="B33" s="13">
        <v>43668</v>
      </c>
      <c r="C33" s="12">
        <v>1550451</v>
      </c>
      <c r="D33" s="12">
        <v>11521</v>
      </c>
      <c r="E33" s="14" t="s">
        <v>325</v>
      </c>
      <c r="F33" s="15">
        <v>4</v>
      </c>
      <c r="G33" s="15">
        <v>1</v>
      </c>
      <c r="H33" s="16">
        <v>3700</v>
      </c>
      <c r="I33" s="25">
        <f t="shared" si="0"/>
        <v>14800</v>
      </c>
      <c r="M33" s="23"/>
      <c r="N33" s="23"/>
    </row>
    <row r="34" s="3" customFormat="1" ht="21" customHeight="1" spans="1:14">
      <c r="A34" s="12">
        <v>32</v>
      </c>
      <c r="B34" s="13">
        <v>43668</v>
      </c>
      <c r="C34" s="12">
        <v>1556291</v>
      </c>
      <c r="D34" s="12">
        <v>11666</v>
      </c>
      <c r="E34" s="14" t="s">
        <v>324</v>
      </c>
      <c r="F34" s="15">
        <v>3</v>
      </c>
      <c r="G34" s="15">
        <v>1</v>
      </c>
      <c r="H34" s="16">
        <v>3800</v>
      </c>
      <c r="I34" s="25">
        <f t="shared" si="0"/>
        <v>11400</v>
      </c>
      <c r="M34" s="23"/>
      <c r="N34" s="23"/>
    </row>
    <row r="35" s="3" customFormat="1" ht="21" customHeight="1" spans="1:14">
      <c r="A35" s="12">
        <v>33</v>
      </c>
      <c r="B35" s="13">
        <v>43669</v>
      </c>
      <c r="C35" s="12">
        <v>1557040</v>
      </c>
      <c r="D35" s="12">
        <v>11691</v>
      </c>
      <c r="E35" s="14" t="s">
        <v>327</v>
      </c>
      <c r="F35" s="15">
        <v>3</v>
      </c>
      <c r="G35" s="15">
        <v>2</v>
      </c>
      <c r="H35" s="16">
        <v>3800</v>
      </c>
      <c r="I35" s="25">
        <f t="shared" si="0"/>
        <v>22800</v>
      </c>
      <c r="M35" s="23"/>
      <c r="N35" s="23"/>
    </row>
    <row r="36" s="3" customFormat="1" ht="21" customHeight="1" spans="1:14">
      <c r="A36" s="12">
        <v>34</v>
      </c>
      <c r="B36" s="13">
        <v>43669</v>
      </c>
      <c r="C36" s="12">
        <v>1559658</v>
      </c>
      <c r="D36" s="12">
        <v>11745</v>
      </c>
      <c r="E36" s="14" t="s">
        <v>327</v>
      </c>
      <c r="F36" s="15">
        <v>3</v>
      </c>
      <c r="G36" s="15">
        <v>1</v>
      </c>
      <c r="H36" s="16">
        <v>3900</v>
      </c>
      <c r="I36" s="25">
        <f t="shared" si="0"/>
        <v>11700</v>
      </c>
      <c r="M36" s="23"/>
      <c r="N36" s="23"/>
    </row>
    <row r="37" s="3" customFormat="1" ht="21" customHeight="1" spans="1:14">
      <c r="A37" s="12">
        <v>35</v>
      </c>
      <c r="B37" s="13">
        <v>43669</v>
      </c>
      <c r="C37" s="12">
        <v>1563541</v>
      </c>
      <c r="D37" s="12">
        <v>11831</v>
      </c>
      <c r="E37" s="14" t="s">
        <v>328</v>
      </c>
      <c r="F37" s="15">
        <v>1</v>
      </c>
      <c r="G37" s="15">
        <v>1</v>
      </c>
      <c r="H37" s="16">
        <v>4100</v>
      </c>
      <c r="I37" s="25">
        <f t="shared" si="0"/>
        <v>4100</v>
      </c>
      <c r="M37" s="23"/>
      <c r="N37" s="23"/>
    </row>
    <row r="38" s="3" customFormat="1" ht="21" customHeight="1" spans="1:14">
      <c r="A38" s="12">
        <v>36</v>
      </c>
      <c r="B38" s="13">
        <v>43669</v>
      </c>
      <c r="C38" s="12">
        <v>1553457</v>
      </c>
      <c r="D38" s="12">
        <v>11594</v>
      </c>
      <c r="E38" s="14" t="s">
        <v>329</v>
      </c>
      <c r="F38" s="15">
        <v>2</v>
      </c>
      <c r="G38" s="15">
        <v>1</v>
      </c>
      <c r="H38" s="16">
        <v>3700</v>
      </c>
      <c r="I38" s="25">
        <f t="shared" si="0"/>
        <v>7400</v>
      </c>
      <c r="M38" s="23"/>
      <c r="N38" s="23"/>
    </row>
    <row r="39" s="3" customFormat="1" ht="21" customHeight="1" spans="1:14">
      <c r="A39" s="12">
        <v>37</v>
      </c>
      <c r="B39" s="13">
        <v>43669</v>
      </c>
      <c r="C39" s="12">
        <v>1557480</v>
      </c>
      <c r="D39" s="12">
        <v>11701</v>
      </c>
      <c r="E39" s="14" t="s">
        <v>329</v>
      </c>
      <c r="F39" s="15">
        <v>2</v>
      </c>
      <c r="G39" s="15">
        <v>1</v>
      </c>
      <c r="H39" s="22">
        <v>3500</v>
      </c>
      <c r="I39" s="22">
        <v>7000</v>
      </c>
      <c r="J39" s="27"/>
      <c r="K39" s="27"/>
      <c r="M39" s="23"/>
      <c r="N39" s="23"/>
    </row>
    <row r="40" s="3" customFormat="1" ht="21" customHeight="1" spans="1:14">
      <c r="A40" s="12">
        <v>38</v>
      </c>
      <c r="B40" s="13">
        <v>43670</v>
      </c>
      <c r="C40" s="12">
        <v>1529124</v>
      </c>
      <c r="D40" s="12">
        <v>10943</v>
      </c>
      <c r="E40" s="14" t="s">
        <v>330</v>
      </c>
      <c r="F40" s="15">
        <v>3</v>
      </c>
      <c r="G40" s="15">
        <v>2</v>
      </c>
      <c r="H40" s="16">
        <v>3500</v>
      </c>
      <c r="I40" s="25">
        <f t="shared" si="0"/>
        <v>21000</v>
      </c>
      <c r="M40" s="23"/>
      <c r="N40" s="23"/>
    </row>
    <row r="41" s="3" customFormat="1" ht="21" customHeight="1" spans="1:14">
      <c r="A41" s="12">
        <v>39</v>
      </c>
      <c r="B41" s="13">
        <v>43670</v>
      </c>
      <c r="C41" s="12">
        <v>1563891</v>
      </c>
      <c r="D41" s="12">
        <v>11835</v>
      </c>
      <c r="E41" s="14" t="s">
        <v>331</v>
      </c>
      <c r="F41" s="15">
        <v>1</v>
      </c>
      <c r="G41" s="15">
        <v>1</v>
      </c>
      <c r="H41" s="16">
        <v>4100</v>
      </c>
      <c r="I41" s="25">
        <f t="shared" si="0"/>
        <v>4100</v>
      </c>
      <c r="M41" s="23"/>
      <c r="N41" s="23"/>
    </row>
    <row r="42" s="3" customFormat="1" ht="21" customHeight="1" spans="1:14">
      <c r="A42" s="12">
        <v>40</v>
      </c>
      <c r="B42" s="13">
        <v>43671</v>
      </c>
      <c r="C42" s="12">
        <v>1564115</v>
      </c>
      <c r="D42" s="12">
        <v>11853</v>
      </c>
      <c r="E42" s="14" t="s">
        <v>332</v>
      </c>
      <c r="F42" s="15">
        <v>2</v>
      </c>
      <c r="G42" s="15">
        <v>1</v>
      </c>
      <c r="H42" s="16">
        <v>3700</v>
      </c>
      <c r="I42" s="25">
        <f t="shared" si="0"/>
        <v>7400</v>
      </c>
      <c r="M42" s="23"/>
      <c r="N42" s="23"/>
    </row>
    <row r="43" s="3" customFormat="1" ht="21" customHeight="1" spans="1:14">
      <c r="A43" s="12">
        <v>41</v>
      </c>
      <c r="B43" s="13">
        <v>43671</v>
      </c>
      <c r="C43" s="12">
        <v>1546491</v>
      </c>
      <c r="D43" s="12">
        <v>11398</v>
      </c>
      <c r="E43" s="14" t="s">
        <v>332</v>
      </c>
      <c r="F43" s="15">
        <v>2</v>
      </c>
      <c r="G43" s="15">
        <v>1</v>
      </c>
      <c r="H43" s="16">
        <v>3700</v>
      </c>
      <c r="I43" s="25">
        <f t="shared" si="0"/>
        <v>7400</v>
      </c>
      <c r="M43" s="23"/>
      <c r="N43" s="23"/>
    </row>
    <row r="44" s="3" customFormat="1" ht="21" customHeight="1" spans="1:14">
      <c r="A44" s="12">
        <v>42</v>
      </c>
      <c r="B44" s="13">
        <v>43671</v>
      </c>
      <c r="C44" s="12">
        <v>1561237</v>
      </c>
      <c r="D44" s="12">
        <v>11779</v>
      </c>
      <c r="E44" s="14" t="s">
        <v>332</v>
      </c>
      <c r="F44" s="15">
        <v>2</v>
      </c>
      <c r="G44" s="15">
        <v>1</v>
      </c>
      <c r="H44" s="16">
        <v>3850</v>
      </c>
      <c r="I44" s="25">
        <f t="shared" si="0"/>
        <v>7700</v>
      </c>
      <c r="M44" s="23"/>
      <c r="N44" s="23"/>
    </row>
    <row r="45" s="3" customFormat="1" ht="21" customHeight="1" spans="1:14">
      <c r="A45" s="12">
        <v>43</v>
      </c>
      <c r="B45" s="13">
        <v>43671</v>
      </c>
      <c r="C45" s="12">
        <v>1553088</v>
      </c>
      <c r="D45" s="12">
        <v>11582</v>
      </c>
      <c r="E45" s="14" t="s">
        <v>332</v>
      </c>
      <c r="F45" s="15">
        <v>2</v>
      </c>
      <c r="G45" s="15">
        <v>1</v>
      </c>
      <c r="H45" s="16">
        <v>3700</v>
      </c>
      <c r="I45" s="25">
        <f t="shared" si="0"/>
        <v>7400</v>
      </c>
      <c r="M45" s="23"/>
      <c r="N45" s="23"/>
    </row>
    <row r="46" s="3" customFormat="1" ht="21" customHeight="1" spans="1:14">
      <c r="A46" s="12">
        <v>44</v>
      </c>
      <c r="B46" s="13">
        <v>43671</v>
      </c>
      <c r="C46" s="12">
        <v>1543262</v>
      </c>
      <c r="D46" s="12">
        <v>11316</v>
      </c>
      <c r="E46" s="14" t="s">
        <v>333</v>
      </c>
      <c r="F46" s="15">
        <v>4</v>
      </c>
      <c r="G46" s="15">
        <v>1</v>
      </c>
      <c r="H46" s="16">
        <v>3700</v>
      </c>
      <c r="I46" s="25">
        <f t="shared" si="0"/>
        <v>14800</v>
      </c>
      <c r="M46" s="23"/>
      <c r="N46" s="23"/>
    </row>
    <row r="47" s="3" customFormat="1" ht="21" customHeight="1" spans="1:14">
      <c r="A47" s="12">
        <v>45</v>
      </c>
      <c r="B47" s="13">
        <v>43671</v>
      </c>
      <c r="C47" s="12">
        <v>1561885</v>
      </c>
      <c r="D47" s="12">
        <v>11797</v>
      </c>
      <c r="E47" s="14" t="s">
        <v>332</v>
      </c>
      <c r="F47" s="15">
        <v>2</v>
      </c>
      <c r="G47" s="15">
        <v>1</v>
      </c>
      <c r="H47" s="16">
        <v>3500</v>
      </c>
      <c r="I47" s="25">
        <f t="shared" si="0"/>
        <v>7000</v>
      </c>
      <c r="M47" s="23"/>
      <c r="N47" s="23"/>
    </row>
    <row r="48" s="3" customFormat="1" ht="21" customHeight="1" spans="1:14">
      <c r="A48" s="12">
        <v>46</v>
      </c>
      <c r="B48" s="13">
        <v>43672</v>
      </c>
      <c r="C48" s="12">
        <v>1551336</v>
      </c>
      <c r="D48" s="12">
        <v>11545</v>
      </c>
      <c r="E48" s="14" t="s">
        <v>334</v>
      </c>
      <c r="F48" s="15">
        <v>4</v>
      </c>
      <c r="G48" s="15">
        <v>2</v>
      </c>
      <c r="H48" s="16">
        <v>3700</v>
      </c>
      <c r="I48" s="25">
        <f t="shared" si="0"/>
        <v>29600</v>
      </c>
      <c r="M48" s="23"/>
      <c r="N48" s="23"/>
    </row>
    <row r="49" s="3" customFormat="1" ht="21" customHeight="1" spans="1:14">
      <c r="A49" s="12">
        <v>47</v>
      </c>
      <c r="B49" s="13">
        <v>43672</v>
      </c>
      <c r="C49" s="12">
        <v>1551337</v>
      </c>
      <c r="D49" s="12">
        <v>11544</v>
      </c>
      <c r="E49" s="14" t="s">
        <v>334</v>
      </c>
      <c r="F49" s="15">
        <v>4</v>
      </c>
      <c r="G49" s="15">
        <v>1</v>
      </c>
      <c r="H49" s="16">
        <v>5200</v>
      </c>
      <c r="I49" s="25">
        <f t="shared" si="0"/>
        <v>20800</v>
      </c>
      <c r="M49" s="23"/>
      <c r="N49" s="23"/>
    </row>
    <row r="50" s="3" customFormat="1" ht="21" customHeight="1" spans="1:14">
      <c r="A50" s="12">
        <v>48</v>
      </c>
      <c r="B50" s="13">
        <v>43672</v>
      </c>
      <c r="C50" s="12">
        <v>1560509</v>
      </c>
      <c r="D50" s="12">
        <v>11765</v>
      </c>
      <c r="E50" s="14" t="s">
        <v>335</v>
      </c>
      <c r="F50" s="15">
        <v>2</v>
      </c>
      <c r="G50" s="15">
        <v>1</v>
      </c>
      <c r="H50" s="16">
        <v>3850</v>
      </c>
      <c r="I50" s="25">
        <f t="shared" si="0"/>
        <v>7700</v>
      </c>
      <c r="M50" s="23"/>
      <c r="N50" s="23"/>
    </row>
    <row r="51" s="3" customFormat="1" ht="21" customHeight="1" spans="1:14">
      <c r="A51" s="12">
        <v>49</v>
      </c>
      <c r="B51" s="13">
        <v>43673</v>
      </c>
      <c r="C51" s="12">
        <v>1568486</v>
      </c>
      <c r="D51" s="12">
        <v>11985</v>
      </c>
      <c r="E51" s="14" t="s">
        <v>336</v>
      </c>
      <c r="F51" s="15">
        <v>1</v>
      </c>
      <c r="G51" s="15">
        <v>2</v>
      </c>
      <c r="H51" s="16">
        <v>4100</v>
      </c>
      <c r="I51" s="25">
        <f t="shared" si="0"/>
        <v>8200</v>
      </c>
      <c r="M51" s="23"/>
      <c r="N51" s="23"/>
    </row>
    <row r="52" s="3" customFormat="1" ht="21" customHeight="1" spans="1:14">
      <c r="A52" s="12">
        <v>50</v>
      </c>
      <c r="B52" s="13">
        <v>43673</v>
      </c>
      <c r="C52" s="12">
        <v>1564377</v>
      </c>
      <c r="D52" s="12">
        <v>11861</v>
      </c>
      <c r="E52" s="14" t="s">
        <v>337</v>
      </c>
      <c r="F52" s="15">
        <v>4</v>
      </c>
      <c r="G52" s="15">
        <v>2</v>
      </c>
      <c r="H52" s="16">
        <v>3500</v>
      </c>
      <c r="I52" s="25">
        <f t="shared" si="0"/>
        <v>28000</v>
      </c>
      <c r="M52" s="23"/>
      <c r="N52" s="23"/>
    </row>
    <row r="53" s="3" customFormat="1" ht="21" customHeight="1" spans="1:14">
      <c r="A53" s="12">
        <v>51</v>
      </c>
      <c r="B53" s="13">
        <v>43673</v>
      </c>
      <c r="C53" s="12">
        <v>1564212</v>
      </c>
      <c r="D53" s="12">
        <v>11858</v>
      </c>
      <c r="E53" s="14" t="s">
        <v>338</v>
      </c>
      <c r="F53" s="15">
        <v>1</v>
      </c>
      <c r="G53" s="15">
        <v>1</v>
      </c>
      <c r="H53" s="16">
        <v>4100</v>
      </c>
      <c r="I53" s="25">
        <f t="shared" si="0"/>
        <v>4100</v>
      </c>
      <c r="M53" s="23"/>
      <c r="N53" s="23"/>
    </row>
    <row r="54" s="3" customFormat="1" ht="21" customHeight="1" spans="1:14">
      <c r="A54" s="12">
        <v>52</v>
      </c>
      <c r="B54" s="13">
        <v>43674</v>
      </c>
      <c r="C54" s="12">
        <v>1533855</v>
      </c>
      <c r="D54" s="12">
        <v>11063</v>
      </c>
      <c r="E54" s="14" t="s">
        <v>339</v>
      </c>
      <c r="F54" s="15">
        <v>4</v>
      </c>
      <c r="G54" s="15">
        <v>11</v>
      </c>
      <c r="H54" s="16">
        <v>3400</v>
      </c>
      <c r="I54" s="25">
        <f t="shared" si="0"/>
        <v>149600</v>
      </c>
      <c r="M54" s="23"/>
      <c r="N54" s="23"/>
    </row>
    <row r="55" s="3" customFormat="1" ht="21" customHeight="1" spans="1:14">
      <c r="A55" s="12">
        <v>53</v>
      </c>
      <c r="B55" s="13">
        <v>43674</v>
      </c>
      <c r="C55" s="12">
        <v>1527036</v>
      </c>
      <c r="D55" s="12">
        <v>10903</v>
      </c>
      <c r="E55" s="14" t="s">
        <v>339</v>
      </c>
      <c r="F55" s="15">
        <v>4</v>
      </c>
      <c r="G55" s="15">
        <v>1</v>
      </c>
      <c r="H55" s="16">
        <v>5200</v>
      </c>
      <c r="I55" s="25">
        <f t="shared" si="0"/>
        <v>20800</v>
      </c>
      <c r="M55" s="23"/>
      <c r="N55" s="23"/>
    </row>
    <row r="56" s="3" customFormat="1" ht="21" customHeight="1" spans="1:14">
      <c r="A56" s="12">
        <v>54</v>
      </c>
      <c r="B56" s="13">
        <v>43674</v>
      </c>
      <c r="C56" s="12">
        <v>1533887</v>
      </c>
      <c r="D56" s="12">
        <v>11062</v>
      </c>
      <c r="E56" s="14" t="s">
        <v>339</v>
      </c>
      <c r="F56" s="15">
        <v>4</v>
      </c>
      <c r="G56" s="15">
        <v>1</v>
      </c>
      <c r="H56" s="16">
        <v>3400</v>
      </c>
      <c r="I56" s="25">
        <f t="shared" si="0"/>
        <v>13600</v>
      </c>
      <c r="M56" s="23"/>
      <c r="N56" s="23"/>
    </row>
    <row r="57" s="3" customFormat="1" ht="21" customHeight="1" spans="1:14">
      <c r="A57" s="12">
        <v>55</v>
      </c>
      <c r="B57" s="13">
        <v>43674</v>
      </c>
      <c r="C57" s="12">
        <v>1550274</v>
      </c>
      <c r="D57" s="12">
        <v>11523</v>
      </c>
      <c r="E57" s="14" t="s">
        <v>339</v>
      </c>
      <c r="F57" s="15">
        <v>4</v>
      </c>
      <c r="G57" s="15">
        <v>1</v>
      </c>
      <c r="H57" s="16">
        <v>3700</v>
      </c>
      <c r="I57" s="25">
        <f t="shared" si="0"/>
        <v>14800</v>
      </c>
      <c r="M57" s="23"/>
      <c r="N57" s="23"/>
    </row>
    <row r="58" s="3" customFormat="1" ht="21" customHeight="1" spans="1:14">
      <c r="A58" s="12">
        <v>56</v>
      </c>
      <c r="B58" s="13">
        <v>43674</v>
      </c>
      <c r="C58" s="12">
        <v>1539821</v>
      </c>
      <c r="D58" s="12">
        <v>11216</v>
      </c>
      <c r="E58" s="14" t="s">
        <v>339</v>
      </c>
      <c r="F58" s="15">
        <v>4</v>
      </c>
      <c r="G58" s="15">
        <v>1</v>
      </c>
      <c r="H58" s="16">
        <v>3700</v>
      </c>
      <c r="I58" s="25">
        <f t="shared" si="0"/>
        <v>14800</v>
      </c>
      <c r="M58" s="23"/>
      <c r="N58" s="23"/>
    </row>
    <row r="59" s="3" customFormat="1" ht="21" customHeight="1" spans="1:14">
      <c r="A59" s="12">
        <v>57</v>
      </c>
      <c r="B59" s="13">
        <v>43674</v>
      </c>
      <c r="C59" s="12">
        <v>1538004</v>
      </c>
      <c r="D59" s="12">
        <v>11177</v>
      </c>
      <c r="E59" s="14" t="s">
        <v>339</v>
      </c>
      <c r="F59" s="15">
        <v>4</v>
      </c>
      <c r="G59" s="15">
        <v>1</v>
      </c>
      <c r="H59" s="16">
        <v>3700</v>
      </c>
      <c r="I59" s="25">
        <f t="shared" si="0"/>
        <v>14800</v>
      </c>
      <c r="M59" s="23"/>
      <c r="N59" s="23"/>
    </row>
    <row r="60" s="3" customFormat="1" ht="21" customHeight="1" spans="1:14">
      <c r="A60" s="12">
        <v>58</v>
      </c>
      <c r="B60" s="13">
        <v>43674</v>
      </c>
      <c r="C60" s="12">
        <v>1526503</v>
      </c>
      <c r="D60" s="12">
        <v>10878</v>
      </c>
      <c r="E60" s="14" t="s">
        <v>339</v>
      </c>
      <c r="F60" s="15">
        <v>4</v>
      </c>
      <c r="G60" s="15">
        <v>1</v>
      </c>
      <c r="H60" s="16">
        <v>3700</v>
      </c>
      <c r="I60" s="25">
        <f t="shared" si="0"/>
        <v>14800</v>
      </c>
      <c r="M60" s="23"/>
      <c r="N60" s="23"/>
    </row>
    <row r="61" s="3" customFormat="1" ht="21" customHeight="1" spans="1:14">
      <c r="A61" s="12">
        <v>59</v>
      </c>
      <c r="B61" s="13">
        <v>43674</v>
      </c>
      <c r="C61" s="12">
        <v>1547603</v>
      </c>
      <c r="D61" s="12">
        <v>11977</v>
      </c>
      <c r="E61" s="14" t="s">
        <v>340</v>
      </c>
      <c r="F61" s="15">
        <v>2</v>
      </c>
      <c r="G61" s="15">
        <v>1</v>
      </c>
      <c r="H61" s="16">
        <v>3500</v>
      </c>
      <c r="I61" s="25">
        <f t="shared" si="0"/>
        <v>7000</v>
      </c>
      <c r="M61" s="23"/>
      <c r="N61" s="23"/>
    </row>
    <row r="62" s="3" customFormat="1" ht="21" customHeight="1" spans="1:14">
      <c r="A62" s="12">
        <v>60</v>
      </c>
      <c r="B62" s="13">
        <v>43675</v>
      </c>
      <c r="C62" s="12">
        <v>1569381</v>
      </c>
      <c r="D62" s="12">
        <v>12019</v>
      </c>
      <c r="E62" s="14" t="s">
        <v>341</v>
      </c>
      <c r="F62" s="15">
        <v>1</v>
      </c>
      <c r="G62" s="15">
        <v>1</v>
      </c>
      <c r="H62" s="16">
        <v>7800</v>
      </c>
      <c r="I62" s="25">
        <f t="shared" si="0"/>
        <v>7800</v>
      </c>
      <c r="M62" s="23"/>
      <c r="N62" s="23"/>
    </row>
    <row r="63" s="3" customFormat="1" ht="21" customHeight="1" spans="1:14">
      <c r="A63" s="12">
        <v>61</v>
      </c>
      <c r="B63" s="13">
        <v>43675</v>
      </c>
      <c r="C63" s="12">
        <v>1542016</v>
      </c>
      <c r="D63" s="12">
        <v>11330</v>
      </c>
      <c r="E63" s="14" t="s">
        <v>342</v>
      </c>
      <c r="F63" s="15">
        <v>2</v>
      </c>
      <c r="G63" s="15">
        <v>1</v>
      </c>
      <c r="H63" s="16">
        <v>3700</v>
      </c>
      <c r="I63" s="25">
        <f t="shared" si="0"/>
        <v>7400</v>
      </c>
      <c r="M63" s="23"/>
      <c r="N63" s="23"/>
    </row>
    <row r="64" s="3" customFormat="1" ht="21" customHeight="1" spans="1:14">
      <c r="A64" s="12">
        <v>62</v>
      </c>
      <c r="B64" s="13">
        <v>43675</v>
      </c>
      <c r="C64" s="12">
        <v>1537639</v>
      </c>
      <c r="D64" s="12">
        <v>11166</v>
      </c>
      <c r="E64" s="14" t="s">
        <v>343</v>
      </c>
      <c r="F64" s="15">
        <v>3</v>
      </c>
      <c r="G64" s="15">
        <v>2</v>
      </c>
      <c r="H64" s="16">
        <v>3700</v>
      </c>
      <c r="I64" s="25">
        <f t="shared" si="0"/>
        <v>22200</v>
      </c>
      <c r="M64" s="23"/>
      <c r="N64" s="23"/>
    </row>
    <row r="65" s="3" customFormat="1" ht="21" customHeight="1" spans="1:14">
      <c r="A65" s="12">
        <v>63</v>
      </c>
      <c r="B65" s="13">
        <v>43675</v>
      </c>
      <c r="C65" s="12">
        <v>1542018</v>
      </c>
      <c r="D65" s="12">
        <v>11331</v>
      </c>
      <c r="E65" s="14" t="s">
        <v>342</v>
      </c>
      <c r="F65" s="15">
        <v>2</v>
      </c>
      <c r="G65" s="15">
        <v>1</v>
      </c>
      <c r="H65" s="16">
        <v>3700</v>
      </c>
      <c r="I65" s="25">
        <f t="shared" si="0"/>
        <v>7400</v>
      </c>
      <c r="M65" s="23"/>
      <c r="N65" s="23"/>
    </row>
    <row r="66" s="3" customFormat="1" ht="21" customHeight="1" spans="1:14">
      <c r="A66" s="12">
        <v>64</v>
      </c>
      <c r="B66" s="13">
        <v>43675</v>
      </c>
      <c r="C66" s="12">
        <v>1547064</v>
      </c>
      <c r="D66" s="12">
        <v>11430</v>
      </c>
      <c r="E66" s="14" t="s">
        <v>342</v>
      </c>
      <c r="F66" s="15">
        <v>2</v>
      </c>
      <c r="G66" s="15">
        <v>1</v>
      </c>
      <c r="H66" s="16">
        <v>3700</v>
      </c>
      <c r="I66" s="25">
        <f t="shared" si="0"/>
        <v>7400</v>
      </c>
      <c r="M66" s="23"/>
      <c r="N66" s="23"/>
    </row>
    <row r="67" s="3" customFormat="1" ht="21" customHeight="1" spans="1:14">
      <c r="A67" s="12">
        <v>65</v>
      </c>
      <c r="B67" s="13">
        <v>43675</v>
      </c>
      <c r="C67" s="12">
        <v>1547068</v>
      </c>
      <c r="D67" s="12">
        <v>11432</v>
      </c>
      <c r="E67" s="14" t="s">
        <v>342</v>
      </c>
      <c r="F67" s="15">
        <v>2</v>
      </c>
      <c r="G67" s="15">
        <v>1</v>
      </c>
      <c r="H67" s="16">
        <v>3700</v>
      </c>
      <c r="I67" s="25">
        <f t="shared" ref="I67:I91" si="1">F67*G67*H67</f>
        <v>7400</v>
      </c>
      <c r="M67" s="23"/>
      <c r="N67" s="23"/>
    </row>
    <row r="68" s="3" customFormat="1" ht="21" customHeight="1" spans="1:14">
      <c r="A68" s="12">
        <v>66</v>
      </c>
      <c r="B68" s="13">
        <v>43675</v>
      </c>
      <c r="C68" s="12">
        <v>1564246</v>
      </c>
      <c r="D68" s="12">
        <v>11856</v>
      </c>
      <c r="E68" s="14" t="s">
        <v>341</v>
      </c>
      <c r="F68" s="15">
        <v>1</v>
      </c>
      <c r="G68" s="15">
        <v>1</v>
      </c>
      <c r="H68" s="16">
        <v>3700</v>
      </c>
      <c r="I68" s="25">
        <f t="shared" si="1"/>
        <v>3700</v>
      </c>
      <c r="M68" s="23"/>
      <c r="N68" s="23"/>
    </row>
    <row r="69" s="3" customFormat="1" ht="21" customHeight="1" spans="1:14">
      <c r="A69" s="12">
        <v>67</v>
      </c>
      <c r="B69" s="13">
        <v>43676</v>
      </c>
      <c r="C69" s="12">
        <v>1546519</v>
      </c>
      <c r="D69" s="12">
        <v>11401</v>
      </c>
      <c r="E69" s="14" t="s">
        <v>344</v>
      </c>
      <c r="F69" s="15">
        <v>3</v>
      </c>
      <c r="G69" s="15">
        <v>10</v>
      </c>
      <c r="H69" s="16">
        <v>3550</v>
      </c>
      <c r="I69" s="25">
        <f t="shared" si="1"/>
        <v>106500</v>
      </c>
      <c r="M69" s="23"/>
      <c r="N69" s="23"/>
    </row>
    <row r="70" s="3" customFormat="1" ht="21" customHeight="1" spans="1:14">
      <c r="A70" s="12">
        <v>68</v>
      </c>
      <c r="B70" s="13">
        <v>43676</v>
      </c>
      <c r="C70" s="12">
        <v>1562703</v>
      </c>
      <c r="D70" s="12">
        <v>11810</v>
      </c>
      <c r="E70" s="14" t="s">
        <v>344</v>
      </c>
      <c r="F70" s="15">
        <v>3</v>
      </c>
      <c r="G70" s="15">
        <v>2</v>
      </c>
      <c r="H70" s="16">
        <v>5300</v>
      </c>
      <c r="I70" s="25">
        <f t="shared" si="1"/>
        <v>31800</v>
      </c>
      <c r="M70" s="23"/>
      <c r="N70" s="23"/>
    </row>
    <row r="71" s="3" customFormat="1" ht="21" customHeight="1" spans="1:14">
      <c r="A71" s="12">
        <v>69</v>
      </c>
      <c r="B71" s="13">
        <v>43676</v>
      </c>
      <c r="C71" s="12">
        <v>1569378</v>
      </c>
      <c r="D71" s="12">
        <v>12020</v>
      </c>
      <c r="E71" s="14" t="s">
        <v>345</v>
      </c>
      <c r="F71" s="15">
        <v>1</v>
      </c>
      <c r="G71" s="15">
        <v>1</v>
      </c>
      <c r="H71" s="16">
        <v>3700</v>
      </c>
      <c r="I71" s="25">
        <f t="shared" si="1"/>
        <v>3700</v>
      </c>
      <c r="M71" s="23"/>
      <c r="N71" s="23"/>
    </row>
    <row r="72" s="3" customFormat="1" ht="21" customHeight="1" spans="1:14">
      <c r="A72" s="12">
        <v>70</v>
      </c>
      <c r="B72" s="13">
        <v>43676</v>
      </c>
      <c r="C72" s="12">
        <v>1540906</v>
      </c>
      <c r="D72" s="12">
        <v>11237</v>
      </c>
      <c r="E72" s="14" t="s">
        <v>346</v>
      </c>
      <c r="F72" s="15">
        <v>2</v>
      </c>
      <c r="G72" s="15">
        <v>1</v>
      </c>
      <c r="H72" s="16">
        <v>3700</v>
      </c>
      <c r="I72" s="25">
        <f t="shared" si="1"/>
        <v>7400</v>
      </c>
      <c r="M72" s="23"/>
      <c r="N72" s="23"/>
    </row>
    <row r="73" s="3" customFormat="1" ht="21" customHeight="1" spans="1:14">
      <c r="A73" s="12">
        <v>71</v>
      </c>
      <c r="B73" s="13">
        <v>43676</v>
      </c>
      <c r="C73" s="12">
        <v>1526394</v>
      </c>
      <c r="D73" s="12">
        <v>10907</v>
      </c>
      <c r="E73" s="14" t="s">
        <v>344</v>
      </c>
      <c r="F73" s="15">
        <v>3</v>
      </c>
      <c r="G73" s="15">
        <v>1</v>
      </c>
      <c r="H73" s="16">
        <v>3500</v>
      </c>
      <c r="I73" s="25">
        <f t="shared" si="1"/>
        <v>10500</v>
      </c>
      <c r="M73" s="23"/>
      <c r="N73" s="23"/>
    </row>
    <row r="74" s="3" customFormat="1" ht="21" customHeight="1" spans="1:14">
      <c r="A74" s="12">
        <v>72</v>
      </c>
      <c r="B74" s="13">
        <v>43677</v>
      </c>
      <c r="C74" s="12">
        <v>1571208</v>
      </c>
      <c r="D74" s="12">
        <v>12068</v>
      </c>
      <c r="E74" s="14" t="s">
        <v>347</v>
      </c>
      <c r="F74" s="15">
        <v>2</v>
      </c>
      <c r="G74" s="15">
        <v>2</v>
      </c>
      <c r="H74" s="16">
        <v>3850</v>
      </c>
      <c r="I74" s="25">
        <f t="shared" si="1"/>
        <v>15400</v>
      </c>
      <c r="M74" s="23"/>
      <c r="N74" s="23"/>
    </row>
    <row r="75" s="3" customFormat="1" ht="21" customHeight="1" spans="1:14">
      <c r="A75" s="12">
        <v>73</v>
      </c>
      <c r="B75" s="13">
        <v>43677</v>
      </c>
      <c r="C75" s="12">
        <v>1554516</v>
      </c>
      <c r="D75" s="12">
        <v>11637</v>
      </c>
      <c r="E75" s="14" t="s">
        <v>348</v>
      </c>
      <c r="F75" s="15">
        <v>3</v>
      </c>
      <c r="G75" s="15">
        <v>1</v>
      </c>
      <c r="H75" s="16">
        <v>3700</v>
      </c>
      <c r="I75" s="25">
        <f t="shared" si="1"/>
        <v>11100</v>
      </c>
      <c r="M75" s="23"/>
      <c r="N75" s="23"/>
    </row>
    <row r="76" s="3" customFormat="1" ht="21" customHeight="1" spans="1:14">
      <c r="A76" s="12">
        <v>74</v>
      </c>
      <c r="B76" s="13">
        <v>43677</v>
      </c>
      <c r="C76" s="12">
        <v>1542341</v>
      </c>
      <c r="D76" s="12">
        <v>11276</v>
      </c>
      <c r="E76" s="14" t="s">
        <v>347</v>
      </c>
      <c r="F76" s="15">
        <v>2</v>
      </c>
      <c r="G76" s="15">
        <v>1</v>
      </c>
      <c r="H76" s="16">
        <v>3700</v>
      </c>
      <c r="I76" s="25">
        <f t="shared" si="1"/>
        <v>7400</v>
      </c>
      <c r="M76" s="23"/>
      <c r="N76" s="23"/>
    </row>
    <row r="77" s="3" customFormat="1" ht="21" customHeight="1" spans="1:14">
      <c r="A77" s="12">
        <v>75</v>
      </c>
      <c r="B77" s="13">
        <v>43677</v>
      </c>
      <c r="C77" s="12">
        <v>1556973</v>
      </c>
      <c r="D77" s="12">
        <v>11690</v>
      </c>
      <c r="E77" s="14" t="s">
        <v>348</v>
      </c>
      <c r="F77" s="15">
        <v>3</v>
      </c>
      <c r="G77" s="15">
        <v>1</v>
      </c>
      <c r="H77" s="16">
        <v>3800</v>
      </c>
      <c r="I77" s="25">
        <f t="shared" si="1"/>
        <v>11400</v>
      </c>
      <c r="M77" s="23"/>
      <c r="N77" s="23"/>
    </row>
    <row r="78" s="3" customFormat="1" ht="21" customHeight="1" spans="1:14">
      <c r="A78" s="12">
        <v>76</v>
      </c>
      <c r="B78" s="13">
        <v>43678</v>
      </c>
      <c r="C78" s="12">
        <v>1570294</v>
      </c>
      <c r="D78" s="12">
        <v>12042</v>
      </c>
      <c r="E78" s="14" t="s">
        <v>349</v>
      </c>
      <c r="F78" s="15">
        <v>2</v>
      </c>
      <c r="G78" s="15">
        <v>1</v>
      </c>
      <c r="H78" s="16">
        <v>3850</v>
      </c>
      <c r="I78" s="25">
        <f t="shared" si="1"/>
        <v>7700</v>
      </c>
      <c r="M78" s="23"/>
      <c r="N78" s="23"/>
    </row>
    <row r="79" s="3" customFormat="1" ht="21" customHeight="1" spans="1:14">
      <c r="A79" s="12">
        <v>77</v>
      </c>
      <c r="B79" s="13">
        <v>43678</v>
      </c>
      <c r="C79" s="12">
        <v>1566662</v>
      </c>
      <c r="D79" s="12">
        <v>11938</v>
      </c>
      <c r="E79" s="14" t="s">
        <v>350</v>
      </c>
      <c r="F79" s="15">
        <v>4</v>
      </c>
      <c r="G79" s="15">
        <v>2</v>
      </c>
      <c r="H79" s="16">
        <v>3500</v>
      </c>
      <c r="I79" s="25">
        <f t="shared" si="1"/>
        <v>28000</v>
      </c>
      <c r="M79" s="23"/>
      <c r="N79" s="23"/>
    </row>
    <row r="80" s="3" customFormat="1" ht="21" customHeight="1" spans="1:14">
      <c r="A80" s="12">
        <v>78</v>
      </c>
      <c r="B80" s="13">
        <v>43678</v>
      </c>
      <c r="C80" s="12">
        <v>1565960</v>
      </c>
      <c r="D80" s="12">
        <v>11922</v>
      </c>
      <c r="E80" s="14" t="s">
        <v>351</v>
      </c>
      <c r="F80" s="15">
        <v>3</v>
      </c>
      <c r="G80" s="15">
        <v>1</v>
      </c>
      <c r="H80" s="16">
        <v>3500</v>
      </c>
      <c r="I80" s="25">
        <f t="shared" si="1"/>
        <v>10500</v>
      </c>
      <c r="M80" s="23"/>
      <c r="N80" s="23"/>
    </row>
    <row r="81" s="3" customFormat="1" ht="21" customHeight="1" spans="1:14">
      <c r="A81" s="12">
        <v>79</v>
      </c>
      <c r="B81" s="13">
        <v>43678</v>
      </c>
      <c r="C81" s="12">
        <v>1531790</v>
      </c>
      <c r="D81" s="12">
        <v>10993</v>
      </c>
      <c r="E81" s="14" t="s">
        <v>350</v>
      </c>
      <c r="F81" s="15">
        <v>4</v>
      </c>
      <c r="G81" s="15">
        <v>1</v>
      </c>
      <c r="H81" s="16">
        <v>3400</v>
      </c>
      <c r="I81" s="25">
        <f t="shared" si="1"/>
        <v>13600</v>
      </c>
      <c r="M81" s="23"/>
      <c r="N81" s="23"/>
    </row>
    <row r="82" s="3" customFormat="1" ht="21" customHeight="1" spans="1:14">
      <c r="A82" s="12">
        <v>80</v>
      </c>
      <c r="B82" s="13">
        <v>43679</v>
      </c>
      <c r="C82" s="12">
        <v>1571504</v>
      </c>
      <c r="D82" s="12">
        <v>12081</v>
      </c>
      <c r="E82" s="14" t="s">
        <v>352</v>
      </c>
      <c r="F82" s="15">
        <v>2</v>
      </c>
      <c r="G82" s="15">
        <v>1</v>
      </c>
      <c r="H82" s="16">
        <v>3850</v>
      </c>
      <c r="I82" s="25">
        <f t="shared" si="1"/>
        <v>7700</v>
      </c>
      <c r="M82" s="23"/>
      <c r="N82" s="23"/>
    </row>
    <row r="83" s="3" customFormat="1" ht="21" customHeight="1" spans="1:14">
      <c r="A83" s="12">
        <v>81</v>
      </c>
      <c r="B83" s="13">
        <v>43679</v>
      </c>
      <c r="C83" s="12">
        <v>1564376</v>
      </c>
      <c r="D83" s="12">
        <v>11862</v>
      </c>
      <c r="E83" s="14" t="s">
        <v>353</v>
      </c>
      <c r="F83" s="15">
        <v>5</v>
      </c>
      <c r="G83" s="15">
        <v>2</v>
      </c>
      <c r="H83" s="16">
        <v>3500</v>
      </c>
      <c r="I83" s="25">
        <f t="shared" si="1"/>
        <v>35000</v>
      </c>
      <c r="M83" s="23"/>
      <c r="N83" s="23"/>
    </row>
    <row r="84" s="3" customFormat="1" ht="21" customHeight="1" spans="1:14">
      <c r="A84" s="12">
        <v>82</v>
      </c>
      <c r="B84" s="13">
        <v>43679</v>
      </c>
      <c r="C84" s="12">
        <v>1568896</v>
      </c>
      <c r="D84" s="12">
        <v>12007</v>
      </c>
      <c r="E84" s="14" t="s">
        <v>352</v>
      </c>
      <c r="F84" s="15">
        <v>2</v>
      </c>
      <c r="G84" s="15">
        <v>4</v>
      </c>
      <c r="H84" s="16">
        <v>3800</v>
      </c>
      <c r="I84" s="25">
        <f t="shared" si="1"/>
        <v>30400</v>
      </c>
      <c r="M84" s="23"/>
      <c r="N84" s="23"/>
    </row>
    <row r="85" s="3" customFormat="1" ht="21" customHeight="1" spans="1:14">
      <c r="A85" s="12">
        <v>83</v>
      </c>
      <c r="B85" s="13">
        <v>43679</v>
      </c>
      <c r="C85" s="12">
        <v>1568903</v>
      </c>
      <c r="D85" s="12">
        <v>12006</v>
      </c>
      <c r="E85" s="14" t="s">
        <v>352</v>
      </c>
      <c r="F85" s="15">
        <v>2</v>
      </c>
      <c r="G85" s="15">
        <v>1</v>
      </c>
      <c r="H85" s="16">
        <v>6200</v>
      </c>
      <c r="I85" s="25">
        <f t="shared" si="1"/>
        <v>12400</v>
      </c>
      <c r="M85" s="23"/>
      <c r="N85" s="23"/>
    </row>
    <row r="86" s="3" customFormat="1" ht="21" customHeight="1" spans="1:14">
      <c r="A86" s="12">
        <v>84</v>
      </c>
      <c r="B86" s="13">
        <v>43679</v>
      </c>
      <c r="C86" s="12">
        <v>1570112</v>
      </c>
      <c r="D86" s="12">
        <v>12035</v>
      </c>
      <c r="E86" s="14" t="s">
        <v>352</v>
      </c>
      <c r="F86" s="15">
        <v>2</v>
      </c>
      <c r="G86" s="15">
        <v>1</v>
      </c>
      <c r="H86" s="16">
        <v>3850</v>
      </c>
      <c r="I86" s="25">
        <f t="shared" si="1"/>
        <v>7700</v>
      </c>
      <c r="M86" s="23"/>
      <c r="N86" s="23"/>
    </row>
    <row r="87" s="3" customFormat="1" ht="21" customHeight="1" spans="1:14">
      <c r="A87" s="12">
        <v>85</v>
      </c>
      <c r="B87" s="13">
        <v>43679</v>
      </c>
      <c r="C87" s="12">
        <v>1545293</v>
      </c>
      <c r="D87" s="12">
        <v>11373</v>
      </c>
      <c r="E87" s="14" t="s">
        <v>352</v>
      </c>
      <c r="F87" s="15">
        <v>2</v>
      </c>
      <c r="G87" s="15">
        <v>1</v>
      </c>
      <c r="H87" s="16">
        <v>3500</v>
      </c>
      <c r="I87" s="25">
        <f t="shared" si="1"/>
        <v>7000</v>
      </c>
      <c r="M87" s="23"/>
      <c r="N87" s="23"/>
    </row>
    <row r="88" s="3" customFormat="1" ht="21" customHeight="1" spans="1:14">
      <c r="A88" s="12">
        <v>86</v>
      </c>
      <c r="B88" s="13">
        <v>43679</v>
      </c>
      <c r="C88" s="12">
        <v>1549568</v>
      </c>
      <c r="D88" s="12">
        <v>11483</v>
      </c>
      <c r="E88" s="14" t="s">
        <v>352</v>
      </c>
      <c r="F88" s="15">
        <v>2</v>
      </c>
      <c r="G88" s="15">
        <v>1</v>
      </c>
      <c r="H88" s="16">
        <v>3500</v>
      </c>
      <c r="I88" s="25">
        <f t="shared" si="1"/>
        <v>7000</v>
      </c>
      <c r="M88" s="23"/>
      <c r="N88" s="23"/>
    </row>
    <row r="89" s="3" customFormat="1" ht="21" customHeight="1" spans="1:14">
      <c r="A89" s="12">
        <v>87</v>
      </c>
      <c r="B89" s="13">
        <v>43680</v>
      </c>
      <c r="C89" s="12">
        <v>1546353</v>
      </c>
      <c r="D89" s="12">
        <v>11395</v>
      </c>
      <c r="E89" s="14" t="s">
        <v>354</v>
      </c>
      <c r="F89" s="15">
        <v>3</v>
      </c>
      <c r="G89" s="15">
        <v>1</v>
      </c>
      <c r="H89" s="16">
        <v>3700</v>
      </c>
      <c r="I89" s="25">
        <f t="shared" si="1"/>
        <v>11100</v>
      </c>
      <c r="M89" s="23"/>
      <c r="N89" s="23"/>
    </row>
    <row r="90" s="3" customFormat="1" ht="21" customHeight="1" spans="1:14">
      <c r="A90" s="12">
        <v>88</v>
      </c>
      <c r="B90" s="13">
        <v>43680</v>
      </c>
      <c r="C90" s="12">
        <v>1569227</v>
      </c>
      <c r="D90" s="12">
        <v>12013</v>
      </c>
      <c r="E90" s="14" t="s">
        <v>354</v>
      </c>
      <c r="F90" s="15">
        <v>3</v>
      </c>
      <c r="G90" s="15">
        <v>2</v>
      </c>
      <c r="H90" s="16">
        <v>3800</v>
      </c>
      <c r="I90" s="25">
        <f t="shared" si="1"/>
        <v>22800</v>
      </c>
      <c r="M90" s="23"/>
      <c r="N90" s="23"/>
    </row>
    <row r="91" s="3" customFormat="1" ht="21" customHeight="1" spans="1:14">
      <c r="A91" s="12">
        <v>89</v>
      </c>
      <c r="B91" s="13">
        <v>43681</v>
      </c>
      <c r="C91" s="12">
        <v>1529688</v>
      </c>
      <c r="D91" s="12">
        <v>10952</v>
      </c>
      <c r="E91" s="14" t="s">
        <v>355</v>
      </c>
      <c r="F91" s="15">
        <v>2</v>
      </c>
      <c r="G91" s="15">
        <v>1</v>
      </c>
      <c r="H91" s="16">
        <v>3700</v>
      </c>
      <c r="I91" s="25">
        <f t="shared" si="1"/>
        <v>7400</v>
      </c>
      <c r="M91" s="23"/>
      <c r="N91" s="23"/>
    </row>
    <row r="92" s="3" customFormat="1" ht="25.5" customHeight="1" spans="1:14">
      <c r="A92" s="28" t="s">
        <v>356</v>
      </c>
      <c r="B92" s="29"/>
      <c r="C92" s="30"/>
      <c r="D92" s="31">
        <f>I2-I92</f>
        <v>12900</v>
      </c>
      <c r="E92" s="32"/>
      <c r="F92" s="33">
        <f>SUM(F25:F88)</f>
        <v>174</v>
      </c>
      <c r="G92" s="33">
        <f>SUM(G25:G88)</f>
        <v>97</v>
      </c>
      <c r="H92" s="34"/>
      <c r="I92" s="34">
        <f>SUM(I3:I91)</f>
        <v>1387100</v>
      </c>
      <c r="J92" s="47" t="s">
        <v>357</v>
      </c>
      <c r="M92" s="23"/>
      <c r="N92" s="23"/>
    </row>
    <row r="93" s="3" customFormat="1" ht="25.5" customHeight="1" spans="1:14">
      <c r="A93" s="35"/>
      <c r="B93" s="35"/>
      <c r="C93" s="35"/>
      <c r="D93" s="36"/>
      <c r="E93" s="37"/>
      <c r="F93" s="38"/>
      <c r="G93" s="38"/>
      <c r="H93" s="39"/>
      <c r="I93" s="39"/>
      <c r="J93" s="47"/>
      <c r="M93" s="23"/>
      <c r="N93" s="23"/>
    </row>
    <row r="94" s="3" customFormat="1" spans="1:14">
      <c r="A94" s="4"/>
      <c r="B94" s="4"/>
      <c r="C94" s="4"/>
      <c r="D94" s="4"/>
      <c r="E94" s="4"/>
      <c r="F94" s="4"/>
      <c r="G94" s="4"/>
      <c r="M94" s="23"/>
      <c r="N94" s="23"/>
    </row>
    <row r="95" s="3" customFormat="1" ht="30" spans="1:14">
      <c r="A95" s="40" t="s">
        <v>295</v>
      </c>
      <c r="B95" s="6" t="s">
        <v>296</v>
      </c>
      <c r="C95" s="6" t="s">
        <v>297</v>
      </c>
      <c r="D95" s="6" t="s">
        <v>298</v>
      </c>
      <c r="E95" s="6" t="s">
        <v>299</v>
      </c>
      <c r="F95" s="6" t="s">
        <v>300</v>
      </c>
      <c r="G95" s="6" t="s">
        <v>301</v>
      </c>
      <c r="H95" s="6" t="s">
        <v>358</v>
      </c>
      <c r="I95" s="6" t="s">
        <v>302</v>
      </c>
      <c r="J95" s="6" t="s">
        <v>303</v>
      </c>
      <c r="M95" s="23"/>
      <c r="N95" s="23"/>
    </row>
    <row r="96" s="3" customFormat="1" ht="20.25" spans="1:14">
      <c r="A96" s="41"/>
      <c r="B96" s="42"/>
      <c r="C96" s="43" t="s">
        <v>304</v>
      </c>
      <c r="D96" s="44"/>
      <c r="E96" s="44"/>
      <c r="F96" s="44"/>
      <c r="G96" s="44"/>
      <c r="H96" s="44"/>
      <c r="I96" s="48"/>
      <c r="J96" s="49">
        <v>1387100</v>
      </c>
      <c r="M96" s="23"/>
      <c r="N96" s="23"/>
    </row>
    <row r="97" s="3" customFormat="1" ht="16.5" spans="1:14">
      <c r="A97" s="12">
        <v>1</v>
      </c>
      <c r="B97" s="13">
        <v>43680</v>
      </c>
      <c r="C97" s="12">
        <v>1535640</v>
      </c>
      <c r="D97" s="12">
        <v>11119</v>
      </c>
      <c r="E97" s="14" t="s">
        <v>354</v>
      </c>
      <c r="F97" s="15">
        <v>3</v>
      </c>
      <c r="G97" s="15">
        <v>6</v>
      </c>
      <c r="H97" s="15">
        <f t="shared" ref="H97:H160" si="2">F97*G97</f>
        <v>18</v>
      </c>
      <c r="I97" s="16">
        <v>3550</v>
      </c>
      <c r="J97" s="25">
        <f t="shared" ref="J97:J160" si="3">F97*G97*I97</f>
        <v>63900</v>
      </c>
      <c r="M97" s="23"/>
      <c r="N97" s="23"/>
    </row>
    <row r="98" s="3" customFormat="1" ht="16.5" spans="1:14">
      <c r="A98" s="12">
        <v>2</v>
      </c>
      <c r="B98" s="13">
        <v>43680</v>
      </c>
      <c r="C98" s="12">
        <v>1569693</v>
      </c>
      <c r="D98" s="12">
        <v>12025</v>
      </c>
      <c r="E98" s="14" t="s">
        <v>354</v>
      </c>
      <c r="F98" s="15">
        <v>3</v>
      </c>
      <c r="G98" s="15">
        <v>2</v>
      </c>
      <c r="H98" s="15">
        <f t="shared" si="2"/>
        <v>6</v>
      </c>
      <c r="I98" s="16">
        <v>3500</v>
      </c>
      <c r="J98" s="25">
        <f t="shared" si="3"/>
        <v>21000</v>
      </c>
      <c r="M98" s="23"/>
      <c r="N98" s="23"/>
    </row>
    <row r="99" s="3" customFormat="1" ht="16.5" spans="1:14">
      <c r="A99" s="12">
        <v>3</v>
      </c>
      <c r="B99" s="13">
        <v>43681</v>
      </c>
      <c r="C99" s="12">
        <v>1570629</v>
      </c>
      <c r="D99" s="12">
        <v>12059</v>
      </c>
      <c r="E99" s="14" t="s">
        <v>355</v>
      </c>
      <c r="F99" s="15">
        <v>2</v>
      </c>
      <c r="G99" s="15">
        <v>3</v>
      </c>
      <c r="H99" s="15">
        <f t="shared" si="2"/>
        <v>6</v>
      </c>
      <c r="I99" s="16">
        <v>3850</v>
      </c>
      <c r="J99" s="25">
        <f t="shared" si="3"/>
        <v>23100</v>
      </c>
      <c r="M99" s="23"/>
      <c r="N99" s="23"/>
    </row>
    <row r="100" s="3" customFormat="1" ht="16.5" spans="1:14">
      <c r="A100" s="12">
        <v>4</v>
      </c>
      <c r="B100" s="13">
        <v>43681</v>
      </c>
      <c r="C100" s="12">
        <v>1550283</v>
      </c>
      <c r="D100" s="12">
        <v>11512</v>
      </c>
      <c r="E100" s="14" t="s">
        <v>359</v>
      </c>
      <c r="F100" s="15">
        <v>3</v>
      </c>
      <c r="G100" s="15">
        <v>1</v>
      </c>
      <c r="H100" s="15">
        <f t="shared" si="2"/>
        <v>3</v>
      </c>
      <c r="I100" s="16">
        <v>3700</v>
      </c>
      <c r="J100" s="25">
        <f t="shared" si="3"/>
        <v>11100</v>
      </c>
      <c r="M100" s="23"/>
      <c r="N100" s="23"/>
    </row>
    <row r="101" s="3" customFormat="1" ht="16.5" spans="1:14">
      <c r="A101" s="12">
        <v>5</v>
      </c>
      <c r="B101" s="13">
        <v>43681</v>
      </c>
      <c r="C101" s="12">
        <v>1569354</v>
      </c>
      <c r="D101" s="12">
        <v>12014</v>
      </c>
      <c r="E101" s="14" t="s">
        <v>360</v>
      </c>
      <c r="F101" s="15">
        <v>4</v>
      </c>
      <c r="G101" s="15">
        <v>2</v>
      </c>
      <c r="H101" s="15">
        <f t="shared" si="2"/>
        <v>8</v>
      </c>
      <c r="I101" s="16">
        <v>3500</v>
      </c>
      <c r="J101" s="25">
        <f t="shared" si="3"/>
        <v>28000</v>
      </c>
      <c r="M101" s="23"/>
      <c r="N101" s="23"/>
    </row>
    <row r="102" s="3" customFormat="1" ht="16.5" spans="1:14">
      <c r="A102" s="12">
        <v>6</v>
      </c>
      <c r="B102" s="13">
        <v>43681</v>
      </c>
      <c r="C102" s="12">
        <v>1550280</v>
      </c>
      <c r="D102" s="17">
        <v>11513</v>
      </c>
      <c r="E102" s="19" t="s">
        <v>359</v>
      </c>
      <c r="F102" s="20">
        <v>3</v>
      </c>
      <c r="G102" s="20">
        <v>1</v>
      </c>
      <c r="H102" s="15">
        <f t="shared" si="2"/>
        <v>3</v>
      </c>
      <c r="I102" s="16">
        <v>3700</v>
      </c>
      <c r="J102" s="25">
        <f t="shared" si="3"/>
        <v>11100</v>
      </c>
      <c r="M102" s="23"/>
      <c r="N102" s="23"/>
    </row>
    <row r="103" s="3" customFormat="1" ht="16.5" spans="1:14">
      <c r="A103" s="12">
        <v>7</v>
      </c>
      <c r="B103" s="13">
        <v>43682</v>
      </c>
      <c r="C103" s="12">
        <v>1566135</v>
      </c>
      <c r="D103" s="17">
        <v>11916</v>
      </c>
      <c r="E103" s="19" t="s">
        <v>361</v>
      </c>
      <c r="F103" s="20">
        <v>2</v>
      </c>
      <c r="G103" s="20">
        <v>1</v>
      </c>
      <c r="H103" s="15">
        <f t="shared" si="2"/>
        <v>2</v>
      </c>
      <c r="I103" s="16">
        <v>3500</v>
      </c>
      <c r="J103" s="25">
        <f t="shared" si="3"/>
        <v>7000</v>
      </c>
      <c r="M103" s="23"/>
      <c r="N103" s="23"/>
    </row>
    <row r="104" s="3" customFormat="1" ht="16.5" spans="1:14">
      <c r="A104" s="12">
        <v>8</v>
      </c>
      <c r="B104" s="13">
        <v>43682</v>
      </c>
      <c r="C104" s="12">
        <v>1547399</v>
      </c>
      <c r="D104" s="17">
        <v>11429</v>
      </c>
      <c r="E104" s="19" t="s">
        <v>361</v>
      </c>
      <c r="F104" s="20">
        <v>2</v>
      </c>
      <c r="G104" s="20">
        <v>1</v>
      </c>
      <c r="H104" s="15">
        <f t="shared" si="2"/>
        <v>2</v>
      </c>
      <c r="I104" s="16">
        <v>3400</v>
      </c>
      <c r="J104" s="25">
        <f t="shared" si="3"/>
        <v>6800</v>
      </c>
      <c r="M104" s="23"/>
      <c r="N104" s="23"/>
    </row>
    <row r="105" s="3" customFormat="1" ht="16.5" spans="1:14">
      <c r="A105" s="12">
        <v>9</v>
      </c>
      <c r="B105" s="13">
        <v>43682</v>
      </c>
      <c r="C105" s="12">
        <v>1562618</v>
      </c>
      <c r="D105" s="17">
        <v>11809</v>
      </c>
      <c r="E105" s="19" t="s">
        <v>362</v>
      </c>
      <c r="F105" s="20">
        <v>6</v>
      </c>
      <c r="G105" s="20">
        <v>1</v>
      </c>
      <c r="H105" s="15">
        <f t="shared" si="2"/>
        <v>6</v>
      </c>
      <c r="I105" s="16">
        <v>3800</v>
      </c>
      <c r="J105" s="25">
        <f t="shared" si="3"/>
        <v>22800</v>
      </c>
      <c r="M105" s="23"/>
      <c r="N105" s="23"/>
    </row>
    <row r="106" s="3" customFormat="1" ht="16.5" spans="1:14">
      <c r="A106" s="12">
        <v>10</v>
      </c>
      <c r="B106" s="13">
        <v>43682</v>
      </c>
      <c r="C106" s="12">
        <v>1537065</v>
      </c>
      <c r="D106" s="17">
        <v>11414</v>
      </c>
      <c r="E106" s="19" t="s">
        <v>362</v>
      </c>
      <c r="F106" s="20">
        <v>6</v>
      </c>
      <c r="G106" s="20">
        <v>1</v>
      </c>
      <c r="H106" s="15">
        <f t="shared" si="2"/>
        <v>6</v>
      </c>
      <c r="I106" s="16">
        <v>3700</v>
      </c>
      <c r="J106" s="25">
        <f t="shared" si="3"/>
        <v>22200</v>
      </c>
      <c r="M106" s="23"/>
      <c r="N106" s="23"/>
    </row>
    <row r="107" s="3" customFormat="1" ht="16.5" spans="1:14">
      <c r="A107" s="12">
        <v>11</v>
      </c>
      <c r="B107" s="13">
        <v>43682</v>
      </c>
      <c r="C107" s="12">
        <v>1544988</v>
      </c>
      <c r="D107" s="12">
        <v>11362</v>
      </c>
      <c r="E107" s="14" t="s">
        <v>362</v>
      </c>
      <c r="F107" s="15">
        <v>6</v>
      </c>
      <c r="G107" s="15">
        <v>2</v>
      </c>
      <c r="H107" s="15">
        <f t="shared" si="2"/>
        <v>12</v>
      </c>
      <c r="I107" s="16">
        <v>3400</v>
      </c>
      <c r="J107" s="25">
        <f t="shared" si="3"/>
        <v>40800</v>
      </c>
      <c r="M107" s="23"/>
      <c r="N107" s="23"/>
    </row>
    <row r="108" s="3" customFormat="1" ht="16.5" spans="1:14">
      <c r="A108" s="12">
        <v>12</v>
      </c>
      <c r="B108" s="13">
        <v>43682</v>
      </c>
      <c r="C108" s="12">
        <v>1547387</v>
      </c>
      <c r="D108" s="12">
        <v>11426</v>
      </c>
      <c r="E108" s="14" t="s">
        <v>363</v>
      </c>
      <c r="F108" s="15">
        <v>2</v>
      </c>
      <c r="G108" s="15">
        <v>1</v>
      </c>
      <c r="H108" s="15">
        <f t="shared" si="2"/>
        <v>2</v>
      </c>
      <c r="I108" s="16">
        <v>3400</v>
      </c>
      <c r="J108" s="25">
        <f t="shared" si="3"/>
        <v>6800</v>
      </c>
      <c r="M108" s="23"/>
      <c r="N108" s="23"/>
    </row>
    <row r="109" s="3" customFormat="1" ht="16.5" spans="1:14">
      <c r="A109" s="12">
        <v>13</v>
      </c>
      <c r="B109" s="13">
        <v>43682</v>
      </c>
      <c r="C109" s="12">
        <v>1511454</v>
      </c>
      <c r="D109" s="12">
        <v>10445</v>
      </c>
      <c r="E109" s="14" t="s">
        <v>364</v>
      </c>
      <c r="F109" s="15">
        <v>4</v>
      </c>
      <c r="G109" s="15">
        <v>2</v>
      </c>
      <c r="H109" s="15">
        <f t="shared" si="2"/>
        <v>8</v>
      </c>
      <c r="I109" s="16">
        <v>3400</v>
      </c>
      <c r="J109" s="25">
        <f t="shared" si="3"/>
        <v>27200</v>
      </c>
      <c r="M109" s="23"/>
      <c r="N109" s="23"/>
    </row>
    <row r="110" s="3" customFormat="1" ht="16.5" spans="1:14">
      <c r="A110" s="12">
        <v>14</v>
      </c>
      <c r="B110" s="13">
        <v>43682</v>
      </c>
      <c r="C110" s="12">
        <v>1518080</v>
      </c>
      <c r="D110" s="12">
        <v>10590</v>
      </c>
      <c r="E110" s="14" t="s">
        <v>361</v>
      </c>
      <c r="F110" s="15">
        <v>2</v>
      </c>
      <c r="G110" s="15">
        <v>1</v>
      </c>
      <c r="H110" s="15">
        <f t="shared" si="2"/>
        <v>2</v>
      </c>
      <c r="I110" s="16">
        <v>3700</v>
      </c>
      <c r="J110" s="25">
        <f t="shared" si="3"/>
        <v>7400</v>
      </c>
      <c r="M110" s="23"/>
      <c r="N110" s="23"/>
    </row>
    <row r="111" s="3" customFormat="1" ht="16.5" spans="1:14">
      <c r="A111" s="12">
        <v>15</v>
      </c>
      <c r="B111" s="13">
        <v>43682</v>
      </c>
      <c r="C111" s="12">
        <v>1556471</v>
      </c>
      <c r="D111" s="12">
        <v>11681</v>
      </c>
      <c r="E111" s="14" t="s">
        <v>365</v>
      </c>
      <c r="F111" s="15">
        <v>3</v>
      </c>
      <c r="G111" s="15">
        <v>1</v>
      </c>
      <c r="H111" s="15">
        <f t="shared" si="2"/>
        <v>3</v>
      </c>
      <c r="I111" s="16">
        <v>3500</v>
      </c>
      <c r="J111" s="25">
        <f t="shared" si="3"/>
        <v>10500</v>
      </c>
      <c r="M111" s="23"/>
      <c r="N111" s="23"/>
    </row>
    <row r="112" s="3" customFormat="1" ht="16.5" spans="1:14">
      <c r="A112" s="12">
        <v>16</v>
      </c>
      <c r="B112" s="13">
        <v>43682</v>
      </c>
      <c r="C112" s="12">
        <v>1539123</v>
      </c>
      <c r="D112" s="12">
        <v>11199</v>
      </c>
      <c r="E112" s="14" t="s">
        <v>366</v>
      </c>
      <c r="F112" s="15">
        <v>7</v>
      </c>
      <c r="G112" s="15">
        <v>2</v>
      </c>
      <c r="H112" s="15">
        <f t="shared" si="2"/>
        <v>14</v>
      </c>
      <c r="I112" s="16">
        <v>3600</v>
      </c>
      <c r="J112" s="25">
        <f t="shared" si="3"/>
        <v>50400</v>
      </c>
      <c r="M112" s="23"/>
      <c r="N112" s="23"/>
    </row>
    <row r="113" s="3" customFormat="1" ht="16.5" spans="1:14">
      <c r="A113" s="12">
        <v>17</v>
      </c>
      <c r="B113" s="13">
        <v>43683</v>
      </c>
      <c r="C113" s="12">
        <v>1570841</v>
      </c>
      <c r="D113" s="12">
        <v>12065</v>
      </c>
      <c r="E113" s="14" t="s">
        <v>367</v>
      </c>
      <c r="F113" s="15">
        <v>1</v>
      </c>
      <c r="G113" s="15">
        <v>1</v>
      </c>
      <c r="H113" s="15">
        <f t="shared" si="2"/>
        <v>1</v>
      </c>
      <c r="I113" s="16">
        <v>4100</v>
      </c>
      <c r="J113" s="25">
        <f t="shared" si="3"/>
        <v>4100</v>
      </c>
      <c r="M113" s="23"/>
      <c r="N113" s="23"/>
    </row>
    <row r="114" s="3" customFormat="1" ht="16.5" spans="1:14">
      <c r="A114" s="12">
        <v>18</v>
      </c>
      <c r="B114" s="13">
        <v>43683</v>
      </c>
      <c r="C114" s="12">
        <v>1572676</v>
      </c>
      <c r="D114" s="12">
        <v>12103</v>
      </c>
      <c r="E114" s="14" t="s">
        <v>367</v>
      </c>
      <c r="F114" s="15">
        <v>1</v>
      </c>
      <c r="G114" s="15">
        <v>1</v>
      </c>
      <c r="H114" s="15">
        <f t="shared" si="2"/>
        <v>1</v>
      </c>
      <c r="I114" s="16">
        <v>4100</v>
      </c>
      <c r="J114" s="25">
        <f t="shared" si="3"/>
        <v>4100</v>
      </c>
      <c r="M114" s="23"/>
      <c r="N114" s="23"/>
    </row>
    <row r="115" s="3" customFormat="1" ht="16.5" spans="1:14">
      <c r="A115" s="12">
        <v>19</v>
      </c>
      <c r="B115" s="13">
        <v>43683</v>
      </c>
      <c r="C115" s="12">
        <v>1575109</v>
      </c>
      <c r="D115" s="12">
        <v>12164</v>
      </c>
      <c r="E115" s="14" t="s">
        <v>367</v>
      </c>
      <c r="F115" s="15">
        <v>1</v>
      </c>
      <c r="G115" s="15">
        <v>1</v>
      </c>
      <c r="H115" s="15">
        <f t="shared" si="2"/>
        <v>1</v>
      </c>
      <c r="I115" s="16">
        <v>4100</v>
      </c>
      <c r="J115" s="25">
        <f t="shared" si="3"/>
        <v>4100</v>
      </c>
      <c r="M115" s="23"/>
      <c r="N115" s="23"/>
    </row>
    <row r="116" s="3" customFormat="1" ht="16.5" spans="1:14">
      <c r="A116" s="12">
        <v>20</v>
      </c>
      <c r="B116" s="13">
        <v>43684</v>
      </c>
      <c r="C116" s="12">
        <v>1559012</v>
      </c>
      <c r="D116" s="12">
        <v>11729</v>
      </c>
      <c r="E116" s="14" t="s">
        <v>368</v>
      </c>
      <c r="F116" s="15">
        <v>4</v>
      </c>
      <c r="G116" s="15">
        <v>3</v>
      </c>
      <c r="H116" s="15">
        <f t="shared" si="2"/>
        <v>12</v>
      </c>
      <c r="I116" s="16">
        <v>3800</v>
      </c>
      <c r="J116" s="25">
        <f t="shared" si="3"/>
        <v>45600</v>
      </c>
      <c r="M116" s="23"/>
      <c r="N116" s="23"/>
    </row>
    <row r="117" s="3" customFormat="1" ht="16.5" spans="1:14">
      <c r="A117" s="12">
        <v>21</v>
      </c>
      <c r="B117" s="13">
        <v>43684</v>
      </c>
      <c r="C117" s="12">
        <v>1566343</v>
      </c>
      <c r="D117" s="12">
        <v>11929</v>
      </c>
      <c r="E117" s="14" t="s">
        <v>369</v>
      </c>
      <c r="F117" s="15">
        <v>2</v>
      </c>
      <c r="G117" s="15">
        <v>1</v>
      </c>
      <c r="H117" s="15">
        <f t="shared" si="2"/>
        <v>2</v>
      </c>
      <c r="I117" s="16">
        <v>3850</v>
      </c>
      <c r="J117" s="25">
        <f t="shared" si="3"/>
        <v>7700</v>
      </c>
      <c r="M117" s="23"/>
      <c r="N117" s="23"/>
    </row>
    <row r="118" s="3" customFormat="1" ht="16.5" spans="1:14">
      <c r="A118" s="12">
        <v>22</v>
      </c>
      <c r="B118" s="13">
        <v>43684</v>
      </c>
      <c r="C118" s="12">
        <v>1557668</v>
      </c>
      <c r="D118" s="12">
        <v>11706</v>
      </c>
      <c r="E118" s="45" t="s">
        <v>369</v>
      </c>
      <c r="F118" s="46">
        <v>2</v>
      </c>
      <c r="G118" s="46">
        <v>1</v>
      </c>
      <c r="H118" s="15">
        <f t="shared" si="2"/>
        <v>2</v>
      </c>
      <c r="I118" s="50">
        <v>3850</v>
      </c>
      <c r="J118" s="25">
        <f t="shared" si="3"/>
        <v>7700</v>
      </c>
      <c r="M118" s="23"/>
      <c r="N118" s="23"/>
    </row>
    <row r="119" s="3" customFormat="1" ht="16.5" spans="1:14">
      <c r="A119" s="12">
        <v>23</v>
      </c>
      <c r="B119" s="13">
        <v>43684</v>
      </c>
      <c r="C119" s="12">
        <v>1539822</v>
      </c>
      <c r="D119" s="12">
        <v>11217</v>
      </c>
      <c r="E119" s="14" t="s">
        <v>370</v>
      </c>
      <c r="F119" s="15">
        <v>7</v>
      </c>
      <c r="G119" s="15">
        <v>1</v>
      </c>
      <c r="H119" s="15">
        <f t="shared" si="2"/>
        <v>7</v>
      </c>
      <c r="I119" s="16">
        <v>3700</v>
      </c>
      <c r="J119" s="25">
        <f t="shared" si="3"/>
        <v>25900</v>
      </c>
      <c r="M119" s="23"/>
      <c r="N119" s="23"/>
    </row>
    <row r="120" s="3" customFormat="1" ht="16.5" spans="1:14">
      <c r="A120" s="12">
        <v>24</v>
      </c>
      <c r="B120" s="13">
        <v>43684</v>
      </c>
      <c r="C120" s="12">
        <v>1527670</v>
      </c>
      <c r="D120" s="12">
        <v>10908</v>
      </c>
      <c r="E120" s="14" t="s">
        <v>371</v>
      </c>
      <c r="F120" s="15">
        <v>5</v>
      </c>
      <c r="G120" s="15">
        <v>1</v>
      </c>
      <c r="H120" s="15">
        <f t="shared" si="2"/>
        <v>5</v>
      </c>
      <c r="I120" s="16">
        <v>3700</v>
      </c>
      <c r="J120" s="25">
        <f t="shared" si="3"/>
        <v>18500</v>
      </c>
      <c r="M120" s="23"/>
      <c r="N120" s="23"/>
    </row>
    <row r="121" s="3" customFormat="1" ht="16.5" spans="1:14">
      <c r="A121" s="12">
        <v>25</v>
      </c>
      <c r="B121" s="13">
        <v>43684</v>
      </c>
      <c r="C121" s="12">
        <v>1556704</v>
      </c>
      <c r="D121" s="12">
        <v>11682</v>
      </c>
      <c r="E121" s="14" t="s">
        <v>369</v>
      </c>
      <c r="F121" s="15">
        <v>2</v>
      </c>
      <c r="G121" s="15">
        <v>1</v>
      </c>
      <c r="H121" s="15">
        <f t="shared" si="2"/>
        <v>2</v>
      </c>
      <c r="I121" s="16">
        <v>3500</v>
      </c>
      <c r="J121" s="25">
        <f t="shared" si="3"/>
        <v>7000</v>
      </c>
      <c r="M121" s="23"/>
      <c r="N121" s="23"/>
    </row>
    <row r="122" s="3" customFormat="1" ht="16.5" spans="1:14">
      <c r="A122" s="12">
        <v>26</v>
      </c>
      <c r="B122" s="13">
        <v>43684</v>
      </c>
      <c r="C122" s="12">
        <v>1566933</v>
      </c>
      <c r="D122" s="12">
        <v>11955</v>
      </c>
      <c r="E122" s="14" t="s">
        <v>369</v>
      </c>
      <c r="F122" s="15">
        <v>2</v>
      </c>
      <c r="G122" s="15">
        <v>1</v>
      </c>
      <c r="H122" s="15">
        <f t="shared" si="2"/>
        <v>2</v>
      </c>
      <c r="I122" s="16">
        <v>5300</v>
      </c>
      <c r="J122" s="25">
        <f t="shared" si="3"/>
        <v>10600</v>
      </c>
      <c r="M122" s="23"/>
      <c r="N122" s="23"/>
    </row>
    <row r="123" s="3" customFormat="1" ht="16.5" spans="1:14">
      <c r="A123" s="12">
        <v>27</v>
      </c>
      <c r="B123" s="13">
        <v>43684</v>
      </c>
      <c r="C123" s="12">
        <v>1556084</v>
      </c>
      <c r="D123" s="12">
        <v>11664</v>
      </c>
      <c r="E123" s="14" t="s">
        <v>369</v>
      </c>
      <c r="F123" s="15">
        <v>2</v>
      </c>
      <c r="G123" s="15">
        <v>1</v>
      </c>
      <c r="H123" s="15">
        <f t="shared" si="2"/>
        <v>2</v>
      </c>
      <c r="I123" s="16">
        <v>3500</v>
      </c>
      <c r="J123" s="25">
        <f t="shared" si="3"/>
        <v>7000</v>
      </c>
      <c r="M123" s="23"/>
      <c r="N123" s="23"/>
    </row>
    <row r="124" s="3" customFormat="1" ht="16.5" spans="1:14">
      <c r="A124" s="12">
        <v>28</v>
      </c>
      <c r="B124" s="13">
        <v>43685</v>
      </c>
      <c r="C124" s="12">
        <v>1533517</v>
      </c>
      <c r="D124" s="12">
        <v>11048</v>
      </c>
      <c r="E124" s="14" t="s">
        <v>372</v>
      </c>
      <c r="F124" s="15">
        <v>3</v>
      </c>
      <c r="G124" s="15">
        <v>3</v>
      </c>
      <c r="H124" s="15">
        <f t="shared" si="2"/>
        <v>9</v>
      </c>
      <c r="I124" s="16">
        <v>3700</v>
      </c>
      <c r="J124" s="25">
        <f t="shared" si="3"/>
        <v>33300</v>
      </c>
      <c r="M124" s="23"/>
      <c r="N124" s="23"/>
    </row>
    <row r="125" s="3" customFormat="1" ht="16.5" spans="1:14">
      <c r="A125" s="12">
        <v>29</v>
      </c>
      <c r="B125" s="13">
        <v>43685</v>
      </c>
      <c r="C125" s="12">
        <v>1566106</v>
      </c>
      <c r="D125" s="12">
        <v>11924</v>
      </c>
      <c r="E125" s="14" t="s">
        <v>372</v>
      </c>
      <c r="F125" s="15">
        <v>3</v>
      </c>
      <c r="G125" s="15">
        <v>1</v>
      </c>
      <c r="H125" s="15">
        <f t="shared" si="2"/>
        <v>3</v>
      </c>
      <c r="I125" s="16">
        <v>3800</v>
      </c>
      <c r="J125" s="25">
        <f t="shared" si="3"/>
        <v>11400</v>
      </c>
      <c r="M125" s="23"/>
      <c r="N125" s="23"/>
    </row>
    <row r="126" s="3" customFormat="1" ht="16.5" spans="1:14">
      <c r="A126" s="12">
        <v>30</v>
      </c>
      <c r="B126" s="13">
        <v>43685</v>
      </c>
      <c r="C126" s="12">
        <v>1556408</v>
      </c>
      <c r="D126" s="12">
        <v>11676</v>
      </c>
      <c r="E126" s="14" t="s">
        <v>372</v>
      </c>
      <c r="F126" s="15">
        <v>3</v>
      </c>
      <c r="G126" s="15">
        <v>3</v>
      </c>
      <c r="H126" s="15">
        <f t="shared" si="2"/>
        <v>9</v>
      </c>
      <c r="I126" s="16">
        <v>3500</v>
      </c>
      <c r="J126" s="25">
        <f t="shared" si="3"/>
        <v>31500</v>
      </c>
      <c r="M126" s="23"/>
      <c r="N126" s="23"/>
    </row>
    <row r="127" s="3" customFormat="1" ht="16.5" spans="1:14">
      <c r="A127" s="12">
        <v>31</v>
      </c>
      <c r="B127" s="13">
        <v>43686</v>
      </c>
      <c r="C127" s="12">
        <v>1574591</v>
      </c>
      <c r="D127" s="12">
        <v>12151</v>
      </c>
      <c r="E127" s="14" t="s">
        <v>373</v>
      </c>
      <c r="F127" s="15">
        <v>3</v>
      </c>
      <c r="G127" s="15">
        <v>1</v>
      </c>
      <c r="H127" s="15">
        <f t="shared" si="2"/>
        <v>3</v>
      </c>
      <c r="I127" s="16">
        <v>4100</v>
      </c>
      <c r="J127" s="25">
        <f t="shared" si="3"/>
        <v>12300</v>
      </c>
      <c r="M127" s="23"/>
      <c r="N127" s="23"/>
    </row>
    <row r="128" s="3" customFormat="1" ht="16.5" spans="1:14">
      <c r="A128" s="12">
        <v>32</v>
      </c>
      <c r="B128" s="13">
        <v>43686</v>
      </c>
      <c r="C128" s="12">
        <v>1541007</v>
      </c>
      <c r="D128" s="12">
        <v>11241</v>
      </c>
      <c r="E128" s="14" t="s">
        <v>374</v>
      </c>
      <c r="F128" s="15">
        <v>4</v>
      </c>
      <c r="G128" s="15">
        <v>1</v>
      </c>
      <c r="H128" s="15">
        <f t="shared" si="2"/>
        <v>4</v>
      </c>
      <c r="I128" s="16">
        <v>3700</v>
      </c>
      <c r="J128" s="25">
        <f t="shared" si="3"/>
        <v>14800</v>
      </c>
      <c r="M128" s="23"/>
      <c r="N128" s="23"/>
    </row>
    <row r="129" s="3" customFormat="1" ht="16.5" spans="1:14">
      <c r="A129" s="12">
        <v>33</v>
      </c>
      <c r="B129" s="13">
        <v>43686</v>
      </c>
      <c r="C129" s="12">
        <v>1553429</v>
      </c>
      <c r="D129" s="12">
        <v>11592</v>
      </c>
      <c r="E129" s="14" t="s">
        <v>373</v>
      </c>
      <c r="F129" s="15">
        <v>3</v>
      </c>
      <c r="G129" s="15">
        <v>1</v>
      </c>
      <c r="H129" s="15">
        <f t="shared" si="2"/>
        <v>3</v>
      </c>
      <c r="I129" s="16">
        <v>5200</v>
      </c>
      <c r="J129" s="25">
        <f t="shared" si="3"/>
        <v>15600</v>
      </c>
      <c r="M129" s="23"/>
      <c r="N129" s="23"/>
    </row>
    <row r="130" s="3" customFormat="1" ht="16.5" spans="1:14">
      <c r="A130" s="12">
        <v>34</v>
      </c>
      <c r="B130" s="13">
        <v>43686</v>
      </c>
      <c r="C130" s="12">
        <v>1512790</v>
      </c>
      <c r="D130" s="12">
        <v>10478</v>
      </c>
      <c r="E130" s="14" t="s">
        <v>375</v>
      </c>
      <c r="F130" s="15">
        <v>2</v>
      </c>
      <c r="G130" s="15">
        <v>1</v>
      </c>
      <c r="H130" s="15">
        <f t="shared" si="2"/>
        <v>2</v>
      </c>
      <c r="I130" s="16">
        <v>3400</v>
      </c>
      <c r="J130" s="25">
        <f t="shared" si="3"/>
        <v>6800</v>
      </c>
      <c r="M130" s="23"/>
      <c r="N130" s="23"/>
    </row>
    <row r="131" s="3" customFormat="1" ht="16.5" spans="1:14">
      <c r="A131" s="12">
        <v>35</v>
      </c>
      <c r="B131" s="13">
        <v>43686</v>
      </c>
      <c r="C131" s="12">
        <v>1561850</v>
      </c>
      <c r="D131" s="12">
        <v>11796</v>
      </c>
      <c r="E131" s="14" t="s">
        <v>375</v>
      </c>
      <c r="F131" s="15">
        <v>2</v>
      </c>
      <c r="G131" s="15">
        <v>2</v>
      </c>
      <c r="H131" s="15">
        <f t="shared" si="2"/>
        <v>4</v>
      </c>
      <c r="I131" s="16">
        <v>3850</v>
      </c>
      <c r="J131" s="25">
        <f t="shared" si="3"/>
        <v>15400</v>
      </c>
      <c r="M131" s="23"/>
      <c r="N131" s="23"/>
    </row>
    <row r="132" s="3" customFormat="1" ht="16.5" spans="1:14">
      <c r="A132" s="12">
        <v>36</v>
      </c>
      <c r="B132" s="13">
        <v>43686</v>
      </c>
      <c r="C132" s="12">
        <v>1572393</v>
      </c>
      <c r="D132" s="12">
        <v>12089</v>
      </c>
      <c r="E132" s="14" t="s">
        <v>376</v>
      </c>
      <c r="F132" s="15">
        <v>5</v>
      </c>
      <c r="G132" s="15">
        <v>3</v>
      </c>
      <c r="H132" s="15">
        <f t="shared" si="2"/>
        <v>15</v>
      </c>
      <c r="I132" s="16">
        <v>4100</v>
      </c>
      <c r="J132" s="25">
        <f t="shared" si="3"/>
        <v>61500</v>
      </c>
      <c r="M132" s="23"/>
      <c r="N132" s="23"/>
    </row>
    <row r="133" s="3" customFormat="1" ht="16.5" spans="1:14">
      <c r="A133" s="12">
        <v>37</v>
      </c>
      <c r="B133" s="13">
        <v>43686</v>
      </c>
      <c r="C133" s="12">
        <v>1581185</v>
      </c>
      <c r="D133" s="12">
        <v>12312</v>
      </c>
      <c r="E133" s="14" t="s">
        <v>377</v>
      </c>
      <c r="F133" s="15">
        <v>1</v>
      </c>
      <c r="G133" s="15">
        <v>1</v>
      </c>
      <c r="H133" s="15">
        <f t="shared" si="2"/>
        <v>1</v>
      </c>
      <c r="I133" s="16">
        <v>3700</v>
      </c>
      <c r="J133" s="25">
        <f t="shared" si="3"/>
        <v>3700</v>
      </c>
      <c r="M133" s="23"/>
      <c r="N133" s="23"/>
    </row>
    <row r="134" s="3" customFormat="1" ht="16.5" spans="1:14">
      <c r="A134" s="12">
        <v>38</v>
      </c>
      <c r="B134" s="13">
        <v>43686</v>
      </c>
      <c r="C134" s="12">
        <v>1578809</v>
      </c>
      <c r="D134" s="12">
        <v>12263</v>
      </c>
      <c r="E134" s="14" t="s">
        <v>377</v>
      </c>
      <c r="F134" s="15">
        <v>1</v>
      </c>
      <c r="G134" s="15">
        <v>1</v>
      </c>
      <c r="H134" s="15">
        <f t="shared" si="2"/>
        <v>1</v>
      </c>
      <c r="I134" s="16">
        <v>4100</v>
      </c>
      <c r="J134" s="25">
        <f t="shared" si="3"/>
        <v>4100</v>
      </c>
      <c r="M134" s="23"/>
      <c r="N134" s="23"/>
    </row>
    <row r="135" s="3" customFormat="1" ht="16.5" spans="1:14">
      <c r="A135" s="12">
        <v>39</v>
      </c>
      <c r="B135" s="13">
        <v>43686</v>
      </c>
      <c r="C135" s="12">
        <v>1552422</v>
      </c>
      <c r="D135" s="12">
        <v>11566</v>
      </c>
      <c r="E135" s="14" t="s">
        <v>373</v>
      </c>
      <c r="F135" s="15">
        <v>3</v>
      </c>
      <c r="G135" s="15">
        <v>1</v>
      </c>
      <c r="H135" s="15">
        <f t="shared" si="2"/>
        <v>3</v>
      </c>
      <c r="I135" s="16">
        <v>3700</v>
      </c>
      <c r="J135" s="25">
        <f t="shared" si="3"/>
        <v>11100</v>
      </c>
      <c r="M135" s="23"/>
      <c r="N135" s="23"/>
    </row>
    <row r="136" s="3" customFormat="1" ht="16.5" spans="1:14">
      <c r="A136" s="12">
        <v>40</v>
      </c>
      <c r="B136" s="13">
        <v>43686</v>
      </c>
      <c r="C136" s="12">
        <v>1575668</v>
      </c>
      <c r="D136" s="12">
        <v>12174</v>
      </c>
      <c r="E136" s="14" t="s">
        <v>375</v>
      </c>
      <c r="F136" s="15">
        <v>2</v>
      </c>
      <c r="G136" s="15">
        <v>1</v>
      </c>
      <c r="H136" s="15">
        <f t="shared" si="2"/>
        <v>2</v>
      </c>
      <c r="I136" s="16">
        <v>3800</v>
      </c>
      <c r="J136" s="25">
        <f t="shared" si="3"/>
        <v>7600</v>
      </c>
      <c r="M136" s="23"/>
      <c r="N136" s="23"/>
    </row>
    <row r="137" s="3" customFormat="1" ht="16.5" spans="1:14">
      <c r="A137" s="12">
        <v>41</v>
      </c>
      <c r="B137" s="13">
        <v>43686</v>
      </c>
      <c r="C137" s="12">
        <v>1566077</v>
      </c>
      <c r="D137" s="12">
        <v>11923</v>
      </c>
      <c r="E137" s="14" t="s">
        <v>373</v>
      </c>
      <c r="F137" s="15">
        <v>3</v>
      </c>
      <c r="G137" s="15">
        <v>1</v>
      </c>
      <c r="H137" s="15">
        <f t="shared" si="2"/>
        <v>3</v>
      </c>
      <c r="I137" s="16">
        <v>5300</v>
      </c>
      <c r="J137" s="25">
        <f t="shared" si="3"/>
        <v>15900</v>
      </c>
      <c r="M137" s="23"/>
      <c r="N137" s="23"/>
    </row>
    <row r="138" s="3" customFormat="1" ht="16.5" spans="1:14">
      <c r="A138" s="12">
        <v>42</v>
      </c>
      <c r="B138" s="13">
        <v>43686</v>
      </c>
      <c r="C138" s="12">
        <v>1564196</v>
      </c>
      <c r="D138" s="12">
        <v>11864</v>
      </c>
      <c r="E138" s="14" t="s">
        <v>374</v>
      </c>
      <c r="F138" s="15">
        <v>4</v>
      </c>
      <c r="G138" s="15">
        <v>1</v>
      </c>
      <c r="H138" s="15">
        <f t="shared" si="2"/>
        <v>4</v>
      </c>
      <c r="I138" s="16">
        <v>3500</v>
      </c>
      <c r="J138" s="25">
        <f t="shared" si="3"/>
        <v>14000</v>
      </c>
      <c r="M138" s="23"/>
      <c r="N138" s="23"/>
    </row>
    <row r="139" s="3" customFormat="1" ht="16.5" spans="1:14">
      <c r="A139" s="12">
        <v>43</v>
      </c>
      <c r="B139" s="13">
        <v>43687</v>
      </c>
      <c r="C139" s="12">
        <v>1542058</v>
      </c>
      <c r="D139" s="12">
        <v>11333</v>
      </c>
      <c r="E139" s="14" t="s">
        <v>378</v>
      </c>
      <c r="F139" s="15">
        <v>4</v>
      </c>
      <c r="G139" s="15">
        <v>1</v>
      </c>
      <c r="H139" s="15">
        <f t="shared" si="2"/>
        <v>4</v>
      </c>
      <c r="I139" s="16">
        <v>3700</v>
      </c>
      <c r="J139" s="25">
        <f t="shared" si="3"/>
        <v>14800</v>
      </c>
      <c r="M139" s="23"/>
      <c r="N139" s="23"/>
    </row>
    <row r="140" s="3" customFormat="1" ht="16.5" spans="1:14">
      <c r="A140" s="12">
        <v>44</v>
      </c>
      <c r="B140" s="13">
        <v>43687</v>
      </c>
      <c r="C140" s="12">
        <v>1536485</v>
      </c>
      <c r="D140" s="12">
        <v>11151</v>
      </c>
      <c r="E140" s="14" t="s">
        <v>378</v>
      </c>
      <c r="F140" s="15">
        <v>4</v>
      </c>
      <c r="G140" s="15">
        <v>2</v>
      </c>
      <c r="H140" s="15">
        <f t="shared" si="2"/>
        <v>8</v>
      </c>
      <c r="I140" s="16">
        <v>3700</v>
      </c>
      <c r="J140" s="25">
        <f t="shared" si="3"/>
        <v>29600</v>
      </c>
      <c r="M140" s="23"/>
      <c r="N140" s="23"/>
    </row>
    <row r="141" s="3" customFormat="1" ht="16.5" spans="1:14">
      <c r="A141" s="12">
        <v>45</v>
      </c>
      <c r="B141" s="13">
        <v>43687</v>
      </c>
      <c r="C141" s="12">
        <v>1572481</v>
      </c>
      <c r="D141" s="12">
        <v>12093</v>
      </c>
      <c r="E141" s="14" t="s">
        <v>379</v>
      </c>
      <c r="F141" s="15">
        <v>2</v>
      </c>
      <c r="G141" s="15">
        <v>1</v>
      </c>
      <c r="H141" s="15">
        <f t="shared" si="2"/>
        <v>2</v>
      </c>
      <c r="I141" s="16">
        <v>4100</v>
      </c>
      <c r="J141" s="25">
        <f t="shared" si="3"/>
        <v>8200</v>
      </c>
      <c r="M141" s="23"/>
      <c r="N141" s="23"/>
    </row>
    <row r="142" s="3" customFormat="1" ht="16.5" spans="1:14">
      <c r="A142" s="12">
        <v>46</v>
      </c>
      <c r="B142" s="13">
        <v>43687</v>
      </c>
      <c r="C142" s="12">
        <v>1563987</v>
      </c>
      <c r="D142" s="12">
        <v>11841</v>
      </c>
      <c r="E142" s="14" t="s">
        <v>380</v>
      </c>
      <c r="F142" s="15">
        <v>1</v>
      </c>
      <c r="G142" s="15">
        <v>1</v>
      </c>
      <c r="H142" s="15">
        <f t="shared" si="2"/>
        <v>1</v>
      </c>
      <c r="I142" s="16">
        <v>4100</v>
      </c>
      <c r="J142" s="25">
        <f t="shared" si="3"/>
        <v>4100</v>
      </c>
      <c r="M142" s="23"/>
      <c r="N142" s="23"/>
    </row>
    <row r="143" s="3" customFormat="1" ht="16.5" spans="1:14">
      <c r="A143" s="12">
        <v>47</v>
      </c>
      <c r="B143" s="13">
        <v>43687</v>
      </c>
      <c r="C143" s="12">
        <v>1570950</v>
      </c>
      <c r="D143" s="12">
        <v>12063</v>
      </c>
      <c r="E143" s="14" t="s">
        <v>380</v>
      </c>
      <c r="F143" s="15">
        <v>1</v>
      </c>
      <c r="G143" s="15">
        <v>1</v>
      </c>
      <c r="H143" s="15">
        <f t="shared" si="2"/>
        <v>1</v>
      </c>
      <c r="I143" s="16">
        <v>4100</v>
      </c>
      <c r="J143" s="25">
        <f t="shared" si="3"/>
        <v>4100</v>
      </c>
      <c r="M143" s="23"/>
      <c r="N143" s="23"/>
    </row>
    <row r="144" s="3" customFormat="1" ht="16.5" spans="1:14">
      <c r="A144" s="12">
        <v>48</v>
      </c>
      <c r="B144" s="13">
        <v>43687</v>
      </c>
      <c r="C144" s="12">
        <v>1567863</v>
      </c>
      <c r="D144" s="12">
        <v>12054</v>
      </c>
      <c r="E144" s="14" t="s">
        <v>379</v>
      </c>
      <c r="F144" s="15">
        <v>2</v>
      </c>
      <c r="G144" s="15">
        <v>1</v>
      </c>
      <c r="H144" s="15">
        <f t="shared" si="2"/>
        <v>2</v>
      </c>
      <c r="I144" s="16">
        <v>3850</v>
      </c>
      <c r="J144" s="25">
        <f t="shared" si="3"/>
        <v>7700</v>
      </c>
      <c r="M144" s="23"/>
      <c r="N144" s="23"/>
    </row>
    <row r="145" s="3" customFormat="1" ht="16.5" spans="1:14">
      <c r="A145" s="12">
        <v>49</v>
      </c>
      <c r="B145" s="13">
        <v>43687</v>
      </c>
      <c r="C145" s="12">
        <v>1578423</v>
      </c>
      <c r="D145" s="12">
        <v>12251</v>
      </c>
      <c r="E145" s="14" t="s">
        <v>379</v>
      </c>
      <c r="F145" s="15">
        <v>2</v>
      </c>
      <c r="G145" s="15">
        <v>1</v>
      </c>
      <c r="H145" s="15">
        <f t="shared" si="2"/>
        <v>2</v>
      </c>
      <c r="I145" s="16">
        <v>3800</v>
      </c>
      <c r="J145" s="25">
        <f t="shared" si="3"/>
        <v>7600</v>
      </c>
      <c r="M145" s="23"/>
      <c r="N145" s="23"/>
    </row>
    <row r="146" s="3" customFormat="1" ht="16.5" spans="1:14">
      <c r="A146" s="12">
        <v>50</v>
      </c>
      <c r="B146" s="13">
        <v>43687</v>
      </c>
      <c r="C146" s="12">
        <v>1569977</v>
      </c>
      <c r="D146" s="12">
        <v>12039</v>
      </c>
      <c r="E146" s="14" t="s">
        <v>381</v>
      </c>
      <c r="F146" s="15">
        <v>3</v>
      </c>
      <c r="G146" s="15">
        <v>2</v>
      </c>
      <c r="H146" s="15">
        <f t="shared" si="2"/>
        <v>6</v>
      </c>
      <c r="I146" s="16">
        <v>3500</v>
      </c>
      <c r="J146" s="25">
        <f t="shared" si="3"/>
        <v>21000</v>
      </c>
      <c r="M146" s="23"/>
      <c r="N146" s="23"/>
    </row>
    <row r="147" s="3" customFormat="1" ht="16.5" spans="1:14">
      <c r="A147" s="12">
        <v>51</v>
      </c>
      <c r="B147" s="13">
        <v>43687</v>
      </c>
      <c r="C147" s="12">
        <v>1580648</v>
      </c>
      <c r="D147" s="12">
        <v>12299</v>
      </c>
      <c r="E147" s="14" t="s">
        <v>379</v>
      </c>
      <c r="F147" s="15">
        <v>2</v>
      </c>
      <c r="G147" s="15">
        <v>1</v>
      </c>
      <c r="H147" s="15">
        <f t="shared" si="2"/>
        <v>2</v>
      </c>
      <c r="I147" s="16">
        <v>4100</v>
      </c>
      <c r="J147" s="25">
        <f t="shared" si="3"/>
        <v>8200</v>
      </c>
      <c r="M147" s="23"/>
      <c r="N147" s="23"/>
    </row>
    <row r="148" s="3" customFormat="1" ht="16.5" spans="1:14">
      <c r="A148" s="12">
        <v>52</v>
      </c>
      <c r="B148" s="13">
        <v>43687</v>
      </c>
      <c r="C148" s="12">
        <v>1570898</v>
      </c>
      <c r="D148" s="12">
        <v>12062</v>
      </c>
      <c r="E148" s="14" t="s">
        <v>379</v>
      </c>
      <c r="F148" s="15">
        <v>2</v>
      </c>
      <c r="G148" s="15">
        <v>1</v>
      </c>
      <c r="H148" s="15">
        <f t="shared" si="2"/>
        <v>2</v>
      </c>
      <c r="I148" s="16">
        <v>3500</v>
      </c>
      <c r="J148" s="25">
        <f t="shared" si="3"/>
        <v>7000</v>
      </c>
      <c r="M148" s="23"/>
      <c r="N148" s="23"/>
    </row>
    <row r="149" s="3" customFormat="1" ht="16.5" spans="1:14">
      <c r="A149" s="12">
        <v>53</v>
      </c>
      <c r="B149" s="13">
        <v>43687</v>
      </c>
      <c r="C149" s="12">
        <v>1572439</v>
      </c>
      <c r="D149" s="12">
        <v>12092</v>
      </c>
      <c r="E149" s="14" t="s">
        <v>379</v>
      </c>
      <c r="F149" s="15">
        <v>2</v>
      </c>
      <c r="G149" s="15">
        <v>1</v>
      </c>
      <c r="H149" s="15">
        <f t="shared" si="2"/>
        <v>2</v>
      </c>
      <c r="I149" s="16">
        <v>3500</v>
      </c>
      <c r="J149" s="25">
        <f t="shared" si="3"/>
        <v>7000</v>
      </c>
      <c r="M149" s="23"/>
      <c r="N149" s="23"/>
    </row>
    <row r="150" s="3" customFormat="1" ht="16.5" spans="1:14">
      <c r="A150" s="12">
        <v>54</v>
      </c>
      <c r="B150" s="13">
        <v>43688</v>
      </c>
      <c r="C150" s="12">
        <v>1542774</v>
      </c>
      <c r="D150" s="12">
        <v>11336</v>
      </c>
      <c r="E150" s="14" t="s">
        <v>382</v>
      </c>
      <c r="F150" s="15">
        <v>3</v>
      </c>
      <c r="G150" s="15">
        <v>1</v>
      </c>
      <c r="H150" s="15">
        <f t="shared" si="2"/>
        <v>3</v>
      </c>
      <c r="I150" s="16">
        <v>3700</v>
      </c>
      <c r="J150" s="25">
        <f t="shared" si="3"/>
        <v>11100</v>
      </c>
      <c r="M150" s="23"/>
      <c r="N150" s="23"/>
    </row>
    <row r="151" s="3" customFormat="1" ht="16.5" spans="1:14">
      <c r="A151" s="12">
        <v>55</v>
      </c>
      <c r="B151" s="13">
        <v>43688</v>
      </c>
      <c r="C151" s="12">
        <v>1582732</v>
      </c>
      <c r="D151" s="12">
        <v>12356</v>
      </c>
      <c r="E151" s="14" t="s">
        <v>383</v>
      </c>
      <c r="F151" s="15">
        <v>1</v>
      </c>
      <c r="G151" s="15">
        <v>1</v>
      </c>
      <c r="H151" s="15">
        <f t="shared" si="2"/>
        <v>1</v>
      </c>
      <c r="I151" s="16">
        <v>3800</v>
      </c>
      <c r="J151" s="25">
        <f t="shared" si="3"/>
        <v>3800</v>
      </c>
      <c r="M151" s="23"/>
      <c r="N151" s="23"/>
    </row>
    <row r="152" s="3" customFormat="1" ht="16.5" spans="1:14">
      <c r="A152" s="12">
        <v>56</v>
      </c>
      <c r="B152" s="13">
        <v>43688</v>
      </c>
      <c r="C152" s="12">
        <v>1542765</v>
      </c>
      <c r="D152" s="12">
        <v>11326</v>
      </c>
      <c r="E152" s="14" t="s">
        <v>382</v>
      </c>
      <c r="F152" s="15">
        <v>3</v>
      </c>
      <c r="G152" s="15">
        <v>1</v>
      </c>
      <c r="H152" s="15">
        <f t="shared" si="2"/>
        <v>3</v>
      </c>
      <c r="I152" s="16">
        <v>3700</v>
      </c>
      <c r="J152" s="25">
        <f t="shared" si="3"/>
        <v>11100</v>
      </c>
      <c r="M152" s="23"/>
      <c r="N152" s="23"/>
    </row>
    <row r="153" s="3" customFormat="1" ht="16.5" spans="1:14">
      <c r="A153" s="12">
        <v>57</v>
      </c>
      <c r="B153" s="13">
        <v>43689</v>
      </c>
      <c r="C153" s="12">
        <v>1540270</v>
      </c>
      <c r="D153" s="12">
        <v>11221</v>
      </c>
      <c r="E153" s="14" t="s">
        <v>384</v>
      </c>
      <c r="F153" s="15">
        <v>4</v>
      </c>
      <c r="G153" s="15">
        <v>1</v>
      </c>
      <c r="H153" s="15">
        <f t="shared" si="2"/>
        <v>4</v>
      </c>
      <c r="I153" s="16">
        <v>3700</v>
      </c>
      <c r="J153" s="25">
        <f t="shared" si="3"/>
        <v>14800</v>
      </c>
      <c r="M153" s="23"/>
      <c r="N153" s="23"/>
    </row>
    <row r="154" s="3" customFormat="1" ht="16.5" spans="1:14">
      <c r="A154" s="12">
        <v>58</v>
      </c>
      <c r="B154" s="13">
        <v>43689</v>
      </c>
      <c r="C154" s="12">
        <v>1546561</v>
      </c>
      <c r="D154" s="12">
        <v>11468</v>
      </c>
      <c r="E154" s="14" t="s">
        <v>385</v>
      </c>
      <c r="F154" s="15">
        <v>2</v>
      </c>
      <c r="G154" s="15">
        <v>2</v>
      </c>
      <c r="H154" s="15">
        <f t="shared" si="2"/>
        <v>4</v>
      </c>
      <c r="I154" s="16">
        <v>3700</v>
      </c>
      <c r="J154" s="25">
        <f t="shared" si="3"/>
        <v>14800</v>
      </c>
      <c r="M154" s="23"/>
      <c r="N154" s="23"/>
    </row>
    <row r="155" s="3" customFormat="1" ht="16.5" spans="1:14">
      <c r="A155" s="12">
        <v>59</v>
      </c>
      <c r="B155" s="13">
        <v>43689</v>
      </c>
      <c r="C155" s="12">
        <v>1547168</v>
      </c>
      <c r="D155" s="12">
        <v>11425</v>
      </c>
      <c r="E155" s="14" t="s">
        <v>385</v>
      </c>
      <c r="F155" s="15">
        <v>2</v>
      </c>
      <c r="G155" s="15">
        <v>1</v>
      </c>
      <c r="H155" s="15">
        <f t="shared" si="2"/>
        <v>2</v>
      </c>
      <c r="I155" s="16">
        <v>3700</v>
      </c>
      <c r="J155" s="25">
        <f t="shared" si="3"/>
        <v>7400</v>
      </c>
      <c r="M155" s="23"/>
      <c r="N155" s="23"/>
    </row>
    <row r="156" s="3" customFormat="1" ht="16.5" spans="1:14">
      <c r="A156" s="12">
        <v>60</v>
      </c>
      <c r="B156" s="13">
        <v>43689</v>
      </c>
      <c r="C156" s="12">
        <v>1546495</v>
      </c>
      <c r="D156" s="12">
        <v>11399</v>
      </c>
      <c r="E156" s="14" t="s">
        <v>385</v>
      </c>
      <c r="F156" s="15">
        <v>2</v>
      </c>
      <c r="G156" s="15">
        <v>1</v>
      </c>
      <c r="H156" s="15">
        <f t="shared" si="2"/>
        <v>2</v>
      </c>
      <c r="I156" s="16">
        <v>3700</v>
      </c>
      <c r="J156" s="25">
        <f t="shared" si="3"/>
        <v>7400</v>
      </c>
      <c r="M156" s="23"/>
      <c r="N156" s="23"/>
    </row>
    <row r="157" s="3" customFormat="1" ht="16.5" spans="1:14">
      <c r="A157" s="12">
        <v>61</v>
      </c>
      <c r="B157" s="13">
        <v>43689</v>
      </c>
      <c r="C157" s="12">
        <v>1546570</v>
      </c>
      <c r="D157" s="12">
        <v>11467</v>
      </c>
      <c r="E157" s="14" t="s">
        <v>385</v>
      </c>
      <c r="F157" s="15">
        <v>2</v>
      </c>
      <c r="G157" s="15">
        <v>1</v>
      </c>
      <c r="H157" s="15">
        <f t="shared" si="2"/>
        <v>2</v>
      </c>
      <c r="I157" s="16">
        <v>3700</v>
      </c>
      <c r="J157" s="25">
        <f t="shared" si="3"/>
        <v>7400</v>
      </c>
      <c r="M157" s="23"/>
      <c r="N157" s="23"/>
    </row>
    <row r="158" s="3" customFormat="1" ht="16.5" spans="1:14">
      <c r="A158" s="12">
        <v>62</v>
      </c>
      <c r="B158" s="13">
        <v>43689</v>
      </c>
      <c r="C158" s="12">
        <v>1528845</v>
      </c>
      <c r="D158" s="12">
        <v>10935</v>
      </c>
      <c r="E158" s="14" t="s">
        <v>385</v>
      </c>
      <c r="F158" s="15">
        <v>2</v>
      </c>
      <c r="G158" s="15">
        <v>2</v>
      </c>
      <c r="H158" s="15">
        <f t="shared" si="2"/>
        <v>4</v>
      </c>
      <c r="I158" s="16">
        <v>3700</v>
      </c>
      <c r="J158" s="25">
        <f t="shared" si="3"/>
        <v>14800</v>
      </c>
      <c r="M158" s="23"/>
      <c r="N158" s="23"/>
    </row>
    <row r="159" s="3" customFormat="1" ht="16.5" spans="1:14">
      <c r="A159" s="12">
        <v>63</v>
      </c>
      <c r="B159" s="13">
        <v>43689</v>
      </c>
      <c r="C159" s="12">
        <v>1533721</v>
      </c>
      <c r="D159" s="12">
        <v>11057</v>
      </c>
      <c r="E159" s="14" t="s">
        <v>385</v>
      </c>
      <c r="F159" s="15">
        <v>2</v>
      </c>
      <c r="G159" s="15">
        <v>1</v>
      </c>
      <c r="H159" s="15">
        <f t="shared" si="2"/>
        <v>2</v>
      </c>
      <c r="I159" s="16">
        <v>3700</v>
      </c>
      <c r="J159" s="25">
        <f t="shared" si="3"/>
        <v>7400</v>
      </c>
      <c r="M159" s="23"/>
      <c r="N159" s="23"/>
    </row>
    <row r="160" s="3" customFormat="1" ht="16.5" spans="1:14">
      <c r="A160" s="12">
        <v>64</v>
      </c>
      <c r="B160" s="13">
        <v>43689</v>
      </c>
      <c r="C160" s="12">
        <v>1548691</v>
      </c>
      <c r="D160" s="12">
        <v>11465</v>
      </c>
      <c r="E160" s="14" t="s">
        <v>386</v>
      </c>
      <c r="F160" s="15">
        <v>3</v>
      </c>
      <c r="G160" s="15">
        <v>2</v>
      </c>
      <c r="H160" s="15">
        <f t="shared" si="2"/>
        <v>6</v>
      </c>
      <c r="I160" s="16">
        <v>3700</v>
      </c>
      <c r="J160" s="25">
        <f t="shared" si="3"/>
        <v>22200</v>
      </c>
      <c r="M160" s="23"/>
      <c r="N160" s="23"/>
    </row>
    <row r="161" s="3" customFormat="1" ht="16.5" spans="1:14">
      <c r="A161" s="12">
        <v>65</v>
      </c>
      <c r="B161" s="13">
        <v>43690</v>
      </c>
      <c r="C161" s="12">
        <v>1547073</v>
      </c>
      <c r="D161" s="12">
        <v>11433</v>
      </c>
      <c r="E161" s="14" t="s">
        <v>387</v>
      </c>
      <c r="F161" s="15">
        <v>4</v>
      </c>
      <c r="G161" s="15">
        <v>1</v>
      </c>
      <c r="H161" s="15">
        <f t="shared" ref="H161:H193" si="4">F161*G161</f>
        <v>4</v>
      </c>
      <c r="I161" s="16">
        <v>3700</v>
      </c>
      <c r="J161" s="25">
        <f t="shared" ref="J161:J193" si="5">F161*G161*I161</f>
        <v>14800</v>
      </c>
      <c r="M161" s="23"/>
      <c r="N161" s="23"/>
    </row>
    <row r="162" s="3" customFormat="1" ht="16.5" spans="1:14">
      <c r="A162" s="12">
        <v>66</v>
      </c>
      <c r="B162" s="13">
        <v>43690</v>
      </c>
      <c r="C162" s="12">
        <v>1539424</v>
      </c>
      <c r="D162" s="12">
        <v>11202</v>
      </c>
      <c r="E162" s="14" t="s">
        <v>387</v>
      </c>
      <c r="F162" s="15">
        <v>4</v>
      </c>
      <c r="G162" s="15">
        <v>2</v>
      </c>
      <c r="H162" s="15">
        <f t="shared" si="4"/>
        <v>8</v>
      </c>
      <c r="I162" s="16">
        <v>3700</v>
      </c>
      <c r="J162" s="25">
        <f t="shared" si="5"/>
        <v>29600</v>
      </c>
      <c r="M162" s="23"/>
      <c r="N162" s="23"/>
    </row>
    <row r="163" s="3" customFormat="1" ht="16.5" spans="1:14">
      <c r="A163" s="12">
        <v>67</v>
      </c>
      <c r="B163" s="13">
        <v>43690</v>
      </c>
      <c r="C163" s="12">
        <v>1509798</v>
      </c>
      <c r="D163" s="12">
        <v>10394</v>
      </c>
      <c r="E163" s="14" t="s">
        <v>388</v>
      </c>
      <c r="F163" s="15">
        <v>3</v>
      </c>
      <c r="G163" s="15">
        <v>1</v>
      </c>
      <c r="H163" s="15">
        <f t="shared" si="4"/>
        <v>3</v>
      </c>
      <c r="I163" s="16">
        <v>3700</v>
      </c>
      <c r="J163" s="25">
        <f t="shared" si="5"/>
        <v>11100</v>
      </c>
      <c r="M163" s="23"/>
      <c r="N163" s="23"/>
    </row>
    <row r="164" s="3" customFormat="1" ht="16.5" spans="1:14">
      <c r="A164" s="12">
        <v>68</v>
      </c>
      <c r="B164" s="13">
        <v>43690</v>
      </c>
      <c r="C164" s="12">
        <v>1509628</v>
      </c>
      <c r="D164" s="12">
        <v>10378</v>
      </c>
      <c r="E164" s="14" t="s">
        <v>388</v>
      </c>
      <c r="F164" s="15">
        <v>3</v>
      </c>
      <c r="G164" s="15">
        <v>1</v>
      </c>
      <c r="H164" s="15">
        <f t="shared" si="4"/>
        <v>3</v>
      </c>
      <c r="I164" s="16">
        <v>3700</v>
      </c>
      <c r="J164" s="25">
        <f t="shared" si="5"/>
        <v>11100</v>
      </c>
      <c r="M164" s="23"/>
      <c r="N164" s="23"/>
    </row>
    <row r="165" s="3" customFormat="1" ht="16.5" spans="1:14">
      <c r="A165" s="12">
        <v>69</v>
      </c>
      <c r="B165" s="13">
        <v>43690</v>
      </c>
      <c r="C165" s="12">
        <v>1529387</v>
      </c>
      <c r="D165" s="12">
        <v>10949</v>
      </c>
      <c r="E165" s="14" t="s">
        <v>388</v>
      </c>
      <c r="F165" s="15">
        <v>3</v>
      </c>
      <c r="G165" s="15">
        <v>1</v>
      </c>
      <c r="H165" s="15">
        <f t="shared" si="4"/>
        <v>3</v>
      </c>
      <c r="I165" s="16">
        <v>3400</v>
      </c>
      <c r="J165" s="25">
        <f t="shared" si="5"/>
        <v>10200</v>
      </c>
      <c r="M165" s="23"/>
      <c r="N165" s="23"/>
    </row>
    <row r="166" s="3" customFormat="1" ht="16.5" spans="1:14">
      <c r="A166" s="12">
        <v>70</v>
      </c>
      <c r="B166" s="13">
        <v>43690</v>
      </c>
      <c r="C166" s="12">
        <v>1563031</v>
      </c>
      <c r="D166" s="12">
        <v>11823</v>
      </c>
      <c r="E166" s="14" t="s">
        <v>388</v>
      </c>
      <c r="F166" s="15">
        <v>3</v>
      </c>
      <c r="G166" s="15">
        <v>1</v>
      </c>
      <c r="H166" s="15">
        <f t="shared" si="4"/>
        <v>3</v>
      </c>
      <c r="I166" s="16">
        <v>3850</v>
      </c>
      <c r="J166" s="25">
        <f t="shared" si="5"/>
        <v>11550</v>
      </c>
      <c r="M166" s="23"/>
      <c r="N166" s="23"/>
    </row>
    <row r="167" s="3" customFormat="1" ht="16.5" spans="1:14">
      <c r="A167" s="12">
        <v>71</v>
      </c>
      <c r="B167" s="13">
        <v>43690</v>
      </c>
      <c r="C167" s="12">
        <v>1509654</v>
      </c>
      <c r="D167" s="12">
        <v>10380</v>
      </c>
      <c r="E167" s="14" t="s">
        <v>388</v>
      </c>
      <c r="F167" s="15">
        <v>3</v>
      </c>
      <c r="G167" s="15">
        <v>1</v>
      </c>
      <c r="H167" s="15">
        <f t="shared" si="4"/>
        <v>3</v>
      </c>
      <c r="I167" s="16">
        <v>3500</v>
      </c>
      <c r="J167" s="25">
        <f t="shared" si="5"/>
        <v>10500</v>
      </c>
      <c r="M167" s="23"/>
      <c r="N167" s="23"/>
    </row>
    <row r="168" s="3" customFormat="1" ht="16.5" spans="1:14">
      <c r="A168" s="12">
        <v>72</v>
      </c>
      <c r="B168" s="13">
        <v>43690</v>
      </c>
      <c r="C168" s="12">
        <v>1550041</v>
      </c>
      <c r="D168" s="12">
        <v>11498</v>
      </c>
      <c r="E168" s="14" t="s">
        <v>388</v>
      </c>
      <c r="F168" s="15">
        <v>3</v>
      </c>
      <c r="G168" s="15">
        <v>2</v>
      </c>
      <c r="H168" s="15">
        <f t="shared" si="4"/>
        <v>6</v>
      </c>
      <c r="I168" s="16">
        <v>3400</v>
      </c>
      <c r="J168" s="25">
        <f t="shared" si="5"/>
        <v>20400</v>
      </c>
      <c r="M168" s="23"/>
      <c r="N168" s="23"/>
    </row>
    <row r="169" s="3" customFormat="1" ht="16.5" spans="1:14">
      <c r="A169" s="12">
        <v>73</v>
      </c>
      <c r="B169" s="13">
        <v>43690</v>
      </c>
      <c r="C169" s="12">
        <v>1548634</v>
      </c>
      <c r="D169" s="12">
        <v>11464</v>
      </c>
      <c r="E169" s="14" t="s">
        <v>389</v>
      </c>
      <c r="F169" s="15">
        <v>1</v>
      </c>
      <c r="G169" s="15">
        <v>2</v>
      </c>
      <c r="H169" s="15">
        <f t="shared" si="4"/>
        <v>2</v>
      </c>
      <c r="I169" s="16">
        <v>4100</v>
      </c>
      <c r="J169" s="25">
        <f t="shared" si="5"/>
        <v>8200</v>
      </c>
      <c r="M169" s="23"/>
      <c r="N169" s="23"/>
    </row>
    <row r="170" s="3" customFormat="1" ht="16.5" spans="1:14">
      <c r="A170" s="12">
        <v>74</v>
      </c>
      <c r="B170" s="13">
        <v>43691</v>
      </c>
      <c r="C170" s="12">
        <v>1583933</v>
      </c>
      <c r="D170" s="12">
        <v>12418</v>
      </c>
      <c r="E170" s="14" t="s">
        <v>390</v>
      </c>
      <c r="F170" s="15">
        <v>1</v>
      </c>
      <c r="G170" s="15">
        <v>1</v>
      </c>
      <c r="H170" s="15">
        <f t="shared" si="4"/>
        <v>1</v>
      </c>
      <c r="I170" s="16">
        <v>4100</v>
      </c>
      <c r="J170" s="25">
        <f t="shared" si="5"/>
        <v>4100</v>
      </c>
      <c r="M170" s="23"/>
      <c r="N170" s="23"/>
    </row>
    <row r="171" s="3" customFormat="1" ht="16.5" spans="1:14">
      <c r="A171" s="12">
        <v>75</v>
      </c>
      <c r="B171" s="13">
        <v>43691</v>
      </c>
      <c r="C171" s="12">
        <v>1583747</v>
      </c>
      <c r="D171" s="12">
        <v>12406</v>
      </c>
      <c r="E171" s="14" t="s">
        <v>391</v>
      </c>
      <c r="F171" s="15">
        <v>2</v>
      </c>
      <c r="G171" s="15">
        <v>1</v>
      </c>
      <c r="H171" s="15">
        <f t="shared" si="4"/>
        <v>2</v>
      </c>
      <c r="I171" s="16">
        <v>3700</v>
      </c>
      <c r="J171" s="25">
        <f t="shared" si="5"/>
        <v>7400</v>
      </c>
      <c r="M171" s="23"/>
      <c r="N171" s="23"/>
    </row>
    <row r="172" s="3" customFormat="1" ht="16.5" spans="1:14">
      <c r="A172" s="12">
        <v>76</v>
      </c>
      <c r="B172" s="13">
        <v>43691</v>
      </c>
      <c r="C172" s="12">
        <v>1563933</v>
      </c>
      <c r="D172" s="12">
        <v>11840</v>
      </c>
      <c r="E172" s="14" t="s">
        <v>391</v>
      </c>
      <c r="F172" s="15">
        <v>2</v>
      </c>
      <c r="G172" s="15">
        <v>2</v>
      </c>
      <c r="H172" s="15">
        <f t="shared" si="4"/>
        <v>4</v>
      </c>
      <c r="I172" s="16">
        <v>4100</v>
      </c>
      <c r="J172" s="25">
        <f t="shared" si="5"/>
        <v>16400</v>
      </c>
      <c r="M172" s="23"/>
      <c r="N172" s="23"/>
    </row>
    <row r="173" s="3" customFormat="1" ht="16.5" spans="1:14">
      <c r="A173" s="12">
        <v>77</v>
      </c>
      <c r="B173" s="13">
        <v>43691</v>
      </c>
      <c r="C173" s="12">
        <v>1555222</v>
      </c>
      <c r="D173" s="12">
        <v>11644</v>
      </c>
      <c r="E173" s="14" t="s">
        <v>392</v>
      </c>
      <c r="F173" s="15">
        <v>3</v>
      </c>
      <c r="G173" s="15">
        <v>1</v>
      </c>
      <c r="H173" s="15">
        <f t="shared" si="4"/>
        <v>3</v>
      </c>
      <c r="I173" s="16">
        <v>3800</v>
      </c>
      <c r="J173" s="25">
        <f t="shared" si="5"/>
        <v>11400</v>
      </c>
      <c r="M173" s="23"/>
      <c r="N173" s="23"/>
    </row>
    <row r="174" s="3" customFormat="1" ht="16.5" spans="1:14">
      <c r="A174" s="12">
        <v>78</v>
      </c>
      <c r="B174" s="13">
        <v>43691</v>
      </c>
      <c r="C174" s="12">
        <v>1572593</v>
      </c>
      <c r="D174" s="12">
        <v>12102</v>
      </c>
      <c r="E174" s="14" t="s">
        <v>391</v>
      </c>
      <c r="F174" s="15">
        <v>2</v>
      </c>
      <c r="G174" s="15">
        <v>1</v>
      </c>
      <c r="H174" s="15">
        <f t="shared" si="4"/>
        <v>2</v>
      </c>
      <c r="I174" s="16">
        <v>3850</v>
      </c>
      <c r="J174" s="25">
        <f t="shared" si="5"/>
        <v>7700</v>
      </c>
      <c r="M174" s="23"/>
      <c r="N174" s="23"/>
    </row>
    <row r="175" s="3" customFormat="1" ht="16.5" spans="1:14">
      <c r="A175" s="12">
        <v>79</v>
      </c>
      <c r="B175" s="13">
        <v>43691</v>
      </c>
      <c r="C175" s="12">
        <v>1560029</v>
      </c>
      <c r="D175" s="12">
        <v>11761</v>
      </c>
      <c r="E175" s="14" t="s">
        <v>391</v>
      </c>
      <c r="F175" s="15">
        <v>2</v>
      </c>
      <c r="G175" s="15">
        <v>1</v>
      </c>
      <c r="H175" s="15">
        <f t="shared" si="4"/>
        <v>2</v>
      </c>
      <c r="I175" s="21">
        <v>5350</v>
      </c>
      <c r="J175" s="26">
        <f t="shared" si="5"/>
        <v>10700</v>
      </c>
      <c r="M175" s="23"/>
      <c r="N175" s="23"/>
    </row>
    <row r="176" s="3" customFormat="1" ht="16.5" spans="1:14">
      <c r="A176" s="12">
        <v>80</v>
      </c>
      <c r="B176" s="13">
        <v>43691</v>
      </c>
      <c r="C176" s="12">
        <v>1580208</v>
      </c>
      <c r="D176" s="12">
        <v>12294</v>
      </c>
      <c r="E176" s="14" t="s">
        <v>392</v>
      </c>
      <c r="F176" s="15">
        <v>3</v>
      </c>
      <c r="G176" s="15">
        <v>1</v>
      </c>
      <c r="H176" s="15">
        <f t="shared" si="4"/>
        <v>3</v>
      </c>
      <c r="I176" s="16">
        <v>3700</v>
      </c>
      <c r="J176" s="25">
        <f t="shared" si="5"/>
        <v>11100</v>
      </c>
      <c r="M176" s="23"/>
      <c r="N176" s="23"/>
    </row>
    <row r="177" s="3" customFormat="1" ht="16.5" spans="1:14">
      <c r="A177" s="12">
        <v>81</v>
      </c>
      <c r="B177" s="13">
        <v>43691</v>
      </c>
      <c r="C177" s="12">
        <v>1578661</v>
      </c>
      <c r="D177" s="12">
        <v>12256</v>
      </c>
      <c r="E177" s="14" t="s">
        <v>391</v>
      </c>
      <c r="F177" s="15">
        <v>2</v>
      </c>
      <c r="G177" s="15">
        <v>2</v>
      </c>
      <c r="H177" s="15">
        <f t="shared" si="4"/>
        <v>4</v>
      </c>
      <c r="I177" s="16">
        <v>4100</v>
      </c>
      <c r="J177" s="25">
        <f t="shared" si="5"/>
        <v>16400</v>
      </c>
      <c r="M177" s="23"/>
      <c r="N177" s="23"/>
    </row>
    <row r="178" s="3" customFormat="1" ht="16.5" spans="1:14">
      <c r="A178" s="12">
        <v>82</v>
      </c>
      <c r="B178" s="13">
        <v>43691</v>
      </c>
      <c r="C178" s="12">
        <v>1552076</v>
      </c>
      <c r="D178" s="12">
        <v>11556</v>
      </c>
      <c r="E178" s="14" t="s">
        <v>391</v>
      </c>
      <c r="F178" s="15">
        <v>2</v>
      </c>
      <c r="G178" s="15">
        <v>1</v>
      </c>
      <c r="H178" s="15">
        <f t="shared" si="4"/>
        <v>2</v>
      </c>
      <c r="I178" s="16">
        <v>3400</v>
      </c>
      <c r="J178" s="25">
        <f t="shared" si="5"/>
        <v>6800</v>
      </c>
      <c r="M178" s="23"/>
      <c r="N178" s="23"/>
    </row>
    <row r="179" s="3" customFormat="1" ht="16.5" spans="1:14">
      <c r="A179" s="12">
        <v>83</v>
      </c>
      <c r="B179" s="13">
        <v>43691</v>
      </c>
      <c r="C179" s="12">
        <v>1561382</v>
      </c>
      <c r="D179" s="12">
        <v>11778</v>
      </c>
      <c r="E179" s="14" t="s">
        <v>391</v>
      </c>
      <c r="F179" s="15">
        <v>2</v>
      </c>
      <c r="G179" s="15">
        <v>1</v>
      </c>
      <c r="H179" s="15">
        <f t="shared" si="4"/>
        <v>2</v>
      </c>
      <c r="I179" s="16">
        <v>3500</v>
      </c>
      <c r="J179" s="25">
        <f t="shared" si="5"/>
        <v>7000</v>
      </c>
      <c r="M179" s="23"/>
      <c r="N179" s="23"/>
    </row>
    <row r="180" s="3" customFormat="1" ht="16.5" spans="1:14">
      <c r="A180" s="12">
        <v>84</v>
      </c>
      <c r="B180" s="13">
        <v>43691</v>
      </c>
      <c r="C180" s="12">
        <v>1566801</v>
      </c>
      <c r="D180" s="12">
        <v>11957</v>
      </c>
      <c r="E180" s="45" t="s">
        <v>391</v>
      </c>
      <c r="F180" s="46">
        <v>2</v>
      </c>
      <c r="G180" s="46">
        <v>1</v>
      </c>
      <c r="H180" s="15">
        <f t="shared" si="4"/>
        <v>2</v>
      </c>
      <c r="I180" s="50">
        <v>3500</v>
      </c>
      <c r="J180" s="25">
        <f t="shared" si="5"/>
        <v>7000</v>
      </c>
      <c r="M180" s="23"/>
      <c r="N180" s="23"/>
    </row>
    <row r="181" s="3" customFormat="1" ht="16.5" spans="1:14">
      <c r="A181" s="12">
        <v>85</v>
      </c>
      <c r="B181" s="13">
        <v>43691</v>
      </c>
      <c r="C181" s="12">
        <v>1562064</v>
      </c>
      <c r="D181" s="12">
        <v>11800</v>
      </c>
      <c r="E181" s="14" t="s">
        <v>390</v>
      </c>
      <c r="F181" s="15">
        <v>1</v>
      </c>
      <c r="G181" s="15">
        <v>1</v>
      </c>
      <c r="H181" s="15">
        <f t="shared" si="4"/>
        <v>1</v>
      </c>
      <c r="I181" s="16">
        <v>3800</v>
      </c>
      <c r="J181" s="25">
        <f t="shared" si="5"/>
        <v>3800</v>
      </c>
      <c r="M181" s="23"/>
      <c r="N181" s="23"/>
    </row>
    <row r="182" s="3" customFormat="1" ht="16.5" spans="1:14">
      <c r="A182" s="12">
        <v>86</v>
      </c>
      <c r="B182" s="13">
        <v>43691</v>
      </c>
      <c r="C182" s="12">
        <v>1583878</v>
      </c>
      <c r="D182" s="12">
        <v>12408</v>
      </c>
      <c r="E182" s="14" t="s">
        <v>392</v>
      </c>
      <c r="F182" s="15">
        <v>3</v>
      </c>
      <c r="G182" s="15">
        <v>1</v>
      </c>
      <c r="H182" s="15">
        <f t="shared" si="4"/>
        <v>3</v>
      </c>
      <c r="I182" s="16">
        <v>5600</v>
      </c>
      <c r="J182" s="25">
        <f t="shared" si="5"/>
        <v>16800</v>
      </c>
      <c r="M182" s="23"/>
      <c r="N182" s="23"/>
    </row>
    <row r="183" s="3" customFormat="1" ht="16.5" spans="1:14">
      <c r="A183" s="12">
        <v>87</v>
      </c>
      <c r="B183" s="13">
        <v>43691</v>
      </c>
      <c r="C183" s="12">
        <v>1550298</v>
      </c>
      <c r="D183" s="12">
        <v>11514</v>
      </c>
      <c r="E183" s="14" t="s">
        <v>393</v>
      </c>
      <c r="F183" s="15">
        <v>2</v>
      </c>
      <c r="G183" s="15">
        <v>1</v>
      </c>
      <c r="H183" s="15">
        <f t="shared" si="4"/>
        <v>2</v>
      </c>
      <c r="I183" s="16">
        <v>3800</v>
      </c>
      <c r="J183" s="25">
        <f t="shared" si="5"/>
        <v>7600</v>
      </c>
      <c r="M183" s="23"/>
      <c r="N183" s="23"/>
    </row>
    <row r="184" s="3" customFormat="1" ht="16.5" spans="1:14">
      <c r="A184" s="12">
        <v>88</v>
      </c>
      <c r="B184" s="13">
        <v>43691</v>
      </c>
      <c r="C184" s="12">
        <v>1550334</v>
      </c>
      <c r="D184" s="12">
        <v>11515</v>
      </c>
      <c r="E184" s="14" t="s">
        <v>393</v>
      </c>
      <c r="F184" s="15">
        <v>2</v>
      </c>
      <c r="G184" s="15">
        <v>1</v>
      </c>
      <c r="H184" s="15">
        <f t="shared" si="4"/>
        <v>2</v>
      </c>
      <c r="I184" s="16">
        <v>3800</v>
      </c>
      <c r="J184" s="25">
        <f t="shared" si="5"/>
        <v>7600</v>
      </c>
      <c r="M184" s="23"/>
      <c r="N184" s="23"/>
    </row>
    <row r="185" s="3" customFormat="1" ht="16.5" spans="1:14">
      <c r="A185" s="12">
        <v>89</v>
      </c>
      <c r="B185" s="13">
        <v>43691</v>
      </c>
      <c r="C185" s="12">
        <v>1577803</v>
      </c>
      <c r="D185" s="12">
        <v>12246</v>
      </c>
      <c r="E185" s="14" t="s">
        <v>394</v>
      </c>
      <c r="F185" s="15">
        <v>3</v>
      </c>
      <c r="G185" s="15">
        <v>2</v>
      </c>
      <c r="H185" s="15">
        <f t="shared" si="4"/>
        <v>6</v>
      </c>
      <c r="I185" s="16">
        <v>3900</v>
      </c>
      <c r="J185" s="25">
        <f t="shared" si="5"/>
        <v>23400</v>
      </c>
      <c r="M185" s="23"/>
      <c r="N185" s="23"/>
    </row>
    <row r="186" s="3" customFormat="1" ht="16.5" spans="1:14">
      <c r="A186" s="12">
        <v>90</v>
      </c>
      <c r="B186" s="13">
        <v>43692</v>
      </c>
      <c r="C186" s="12">
        <v>1571582</v>
      </c>
      <c r="D186" s="12">
        <v>12077</v>
      </c>
      <c r="E186" s="14" t="s">
        <v>393</v>
      </c>
      <c r="F186" s="15">
        <v>2</v>
      </c>
      <c r="G186" s="15">
        <v>2</v>
      </c>
      <c r="H186" s="15">
        <f t="shared" si="4"/>
        <v>4</v>
      </c>
      <c r="I186" s="16">
        <v>3850</v>
      </c>
      <c r="J186" s="25">
        <f t="shared" si="5"/>
        <v>15400</v>
      </c>
      <c r="M186" s="23"/>
      <c r="N186" s="23"/>
    </row>
    <row r="187" s="3" customFormat="1" ht="16.5" spans="1:14">
      <c r="A187" s="12">
        <v>91</v>
      </c>
      <c r="B187" s="13">
        <v>43692</v>
      </c>
      <c r="C187" s="12">
        <v>1571621</v>
      </c>
      <c r="D187" s="12">
        <v>12078</v>
      </c>
      <c r="E187" s="14" t="s">
        <v>393</v>
      </c>
      <c r="F187" s="15">
        <v>2</v>
      </c>
      <c r="G187" s="15">
        <v>1</v>
      </c>
      <c r="H187" s="15">
        <f t="shared" si="4"/>
        <v>2</v>
      </c>
      <c r="I187" s="16">
        <v>3850</v>
      </c>
      <c r="J187" s="25">
        <f t="shared" si="5"/>
        <v>7700</v>
      </c>
      <c r="M187" s="23"/>
      <c r="N187" s="23"/>
    </row>
    <row r="188" s="3" customFormat="1" ht="16.5" spans="1:14">
      <c r="A188" s="12">
        <v>92</v>
      </c>
      <c r="B188" s="13">
        <v>43693</v>
      </c>
      <c r="C188" s="12">
        <v>1582954</v>
      </c>
      <c r="D188" s="12">
        <v>12373</v>
      </c>
      <c r="E188" s="14" t="s">
        <v>395</v>
      </c>
      <c r="F188" s="15">
        <v>1</v>
      </c>
      <c r="G188" s="15">
        <v>1</v>
      </c>
      <c r="H188" s="15">
        <f t="shared" si="4"/>
        <v>1</v>
      </c>
      <c r="I188" s="16">
        <v>4100</v>
      </c>
      <c r="J188" s="25">
        <f t="shared" si="5"/>
        <v>4100</v>
      </c>
      <c r="M188" s="23"/>
      <c r="N188" s="23"/>
    </row>
    <row r="189" s="3" customFormat="1" ht="16.5" spans="1:14">
      <c r="A189" s="12">
        <v>93</v>
      </c>
      <c r="B189" s="13">
        <v>43693</v>
      </c>
      <c r="C189" s="12">
        <v>1574455</v>
      </c>
      <c r="D189" s="12">
        <v>12148</v>
      </c>
      <c r="E189" s="14" t="s">
        <v>396</v>
      </c>
      <c r="F189" s="15">
        <v>5</v>
      </c>
      <c r="G189" s="15">
        <v>1</v>
      </c>
      <c r="H189" s="15">
        <f t="shared" si="4"/>
        <v>5</v>
      </c>
      <c r="I189" s="16">
        <v>3800</v>
      </c>
      <c r="J189" s="25">
        <f t="shared" si="5"/>
        <v>19000</v>
      </c>
      <c r="M189" s="23"/>
      <c r="N189" s="23"/>
    </row>
    <row r="190" s="3" customFormat="1" ht="16.5" spans="1:14">
      <c r="A190" s="12">
        <v>94</v>
      </c>
      <c r="B190" s="13">
        <v>43693</v>
      </c>
      <c r="C190" s="12">
        <v>1551315</v>
      </c>
      <c r="D190" s="12">
        <v>11546</v>
      </c>
      <c r="E190" s="14" t="s">
        <v>397</v>
      </c>
      <c r="F190" s="15">
        <v>2</v>
      </c>
      <c r="G190" s="15">
        <v>1</v>
      </c>
      <c r="H190" s="15">
        <f t="shared" si="4"/>
        <v>2</v>
      </c>
      <c r="I190" s="16">
        <v>3700</v>
      </c>
      <c r="J190" s="25">
        <f t="shared" si="5"/>
        <v>7400</v>
      </c>
      <c r="M190" s="23"/>
      <c r="N190" s="23"/>
    </row>
    <row r="191" s="3" customFormat="1" ht="16.5" spans="1:14">
      <c r="A191" s="12">
        <v>95</v>
      </c>
      <c r="B191" s="13">
        <v>43693</v>
      </c>
      <c r="C191" s="12">
        <v>1578412</v>
      </c>
      <c r="D191" s="12">
        <v>12255</v>
      </c>
      <c r="E191" s="14" t="s">
        <v>394</v>
      </c>
      <c r="F191" s="15">
        <v>3</v>
      </c>
      <c r="G191" s="15">
        <v>1</v>
      </c>
      <c r="H191" s="15">
        <f t="shared" si="4"/>
        <v>3</v>
      </c>
      <c r="I191" s="16">
        <v>3900</v>
      </c>
      <c r="J191" s="25">
        <f t="shared" si="5"/>
        <v>11700</v>
      </c>
      <c r="M191" s="23"/>
      <c r="N191" s="23"/>
    </row>
    <row r="192" s="3" customFormat="1" ht="16.5" spans="1:14">
      <c r="A192" s="12">
        <v>96</v>
      </c>
      <c r="B192" s="13">
        <v>43693</v>
      </c>
      <c r="C192" s="12">
        <v>1572924</v>
      </c>
      <c r="D192" s="12">
        <v>12118</v>
      </c>
      <c r="E192" s="14" t="s">
        <v>397</v>
      </c>
      <c r="F192" s="15">
        <v>2</v>
      </c>
      <c r="G192" s="15">
        <v>2</v>
      </c>
      <c r="H192" s="15">
        <f t="shared" si="4"/>
        <v>4</v>
      </c>
      <c r="I192" s="16">
        <v>3850</v>
      </c>
      <c r="J192" s="25">
        <f t="shared" si="5"/>
        <v>15400</v>
      </c>
      <c r="M192" s="23"/>
      <c r="N192" s="23"/>
    </row>
    <row r="193" s="3" customFormat="1" ht="16.5" spans="1:14">
      <c r="A193" s="12">
        <v>97</v>
      </c>
      <c r="B193" s="13">
        <v>43693</v>
      </c>
      <c r="C193" s="12">
        <v>1556137</v>
      </c>
      <c r="D193" s="12">
        <v>11661</v>
      </c>
      <c r="E193" s="14" t="s">
        <v>394</v>
      </c>
      <c r="F193" s="15">
        <v>3</v>
      </c>
      <c r="G193" s="15">
        <v>3</v>
      </c>
      <c r="H193" s="15">
        <f t="shared" si="4"/>
        <v>9</v>
      </c>
      <c r="I193" s="16">
        <v>3800</v>
      </c>
      <c r="J193" s="25">
        <f t="shared" si="5"/>
        <v>34200</v>
      </c>
      <c r="M193" s="23"/>
      <c r="N193" s="23"/>
    </row>
    <row r="194" s="3" customFormat="1" ht="18" spans="1:14">
      <c r="A194" s="51" t="s">
        <v>356</v>
      </c>
      <c r="B194" s="51"/>
      <c r="C194" s="52"/>
      <c r="D194" s="31">
        <f>J96-J194+D92</f>
        <v>-10450</v>
      </c>
      <c r="E194" s="32"/>
      <c r="F194" s="33">
        <f t="shared" ref="F194:J194" si="6">SUM(F97:F193)</f>
        <v>261</v>
      </c>
      <c r="G194" s="33"/>
      <c r="H194" s="33">
        <f t="shared" si="6"/>
        <v>375</v>
      </c>
      <c r="I194" s="34"/>
      <c r="J194" s="34">
        <f>SUM(J97:J193)</f>
        <v>1410450</v>
      </c>
      <c r="M194" s="23"/>
      <c r="N194" s="23"/>
    </row>
    <row r="195" s="3" customFormat="1" spans="1:14">
      <c r="A195" s="4"/>
      <c r="B195" s="4"/>
      <c r="C195" s="4"/>
      <c r="D195" s="4"/>
      <c r="E195" s="4"/>
      <c r="F195" s="4"/>
      <c r="G195" s="4"/>
      <c r="H195" s="4"/>
      <c r="J195" s="77" t="s">
        <v>398</v>
      </c>
      <c r="M195" s="23"/>
      <c r="N195" s="23"/>
    </row>
    <row r="196" s="3" customFormat="1" ht="15" spans="1:14">
      <c r="A196" s="4"/>
      <c r="B196" s="4"/>
      <c r="C196" s="4"/>
      <c r="D196" s="4"/>
      <c r="E196" s="4"/>
      <c r="F196" s="4"/>
      <c r="G196" s="4"/>
      <c r="M196" s="23"/>
      <c r="N196" s="23"/>
    </row>
    <row r="197" s="3" customFormat="1" ht="23.25" spans="1:14">
      <c r="A197" s="53" t="s">
        <v>399</v>
      </c>
      <c r="B197" s="54" t="s">
        <v>400</v>
      </c>
      <c r="C197" s="55" t="s">
        <v>401</v>
      </c>
      <c r="D197" s="55" t="s">
        <v>402</v>
      </c>
      <c r="E197" s="56" t="s">
        <v>403</v>
      </c>
      <c r="F197" s="53" t="s">
        <v>404</v>
      </c>
      <c r="G197" s="57" t="s">
        <v>405</v>
      </c>
      <c r="H197" s="56" t="s">
        <v>406</v>
      </c>
      <c r="I197" s="78" t="s">
        <v>407</v>
      </c>
      <c r="J197" s="55" t="s">
        <v>408</v>
      </c>
      <c r="K197" s="57" t="s">
        <v>409</v>
      </c>
      <c r="M197" s="23"/>
      <c r="N197" s="23"/>
    </row>
    <row r="198" s="3" customFormat="1" ht="15" spans="1:14">
      <c r="A198" s="58"/>
      <c r="B198" s="59"/>
      <c r="C198" s="60"/>
      <c r="D198" s="61"/>
      <c r="E198" s="61"/>
      <c r="F198" s="62"/>
      <c r="G198" s="59"/>
      <c r="H198" s="58"/>
      <c r="I198" s="58"/>
      <c r="J198" s="58"/>
      <c r="K198" s="79"/>
      <c r="M198" s="23"/>
      <c r="N198" s="23"/>
    </row>
    <row r="199" s="3" customFormat="1" ht="15" spans="1:14">
      <c r="A199" s="63" t="s">
        <v>410</v>
      </c>
      <c r="B199" s="63" t="s">
        <v>411</v>
      </c>
      <c r="C199" s="64" t="s">
        <v>412</v>
      </c>
      <c r="D199" s="65" t="s">
        <v>413</v>
      </c>
      <c r="E199" s="65" t="s">
        <v>412</v>
      </c>
      <c r="F199" s="64" t="s">
        <v>414</v>
      </c>
      <c r="G199" s="66">
        <v>21200</v>
      </c>
      <c r="H199" s="67" t="s">
        <v>415</v>
      </c>
      <c r="I199" s="80">
        <v>1554610</v>
      </c>
      <c r="J199" s="65" t="s">
        <v>416</v>
      </c>
      <c r="K199" s="79"/>
      <c r="M199" s="23"/>
      <c r="N199" s="23"/>
    </row>
    <row r="200" s="3" customFormat="1" ht="15" spans="1:14">
      <c r="A200" s="63" t="s">
        <v>417</v>
      </c>
      <c r="B200" s="63" t="s">
        <v>418</v>
      </c>
      <c r="C200" s="64" t="s">
        <v>412</v>
      </c>
      <c r="D200" s="65" t="s">
        <v>417</v>
      </c>
      <c r="E200" s="65" t="s">
        <v>419</v>
      </c>
      <c r="F200" s="64" t="s">
        <v>420</v>
      </c>
      <c r="G200" s="66">
        <v>29600</v>
      </c>
      <c r="H200" s="67" t="s">
        <v>421</v>
      </c>
      <c r="I200" s="80">
        <v>1540292</v>
      </c>
      <c r="J200" s="65" t="s">
        <v>422</v>
      </c>
      <c r="K200" s="79"/>
      <c r="M200" s="23"/>
      <c r="N200" s="23"/>
    </row>
    <row r="201" s="3" customFormat="1" ht="15" spans="1:14">
      <c r="A201" s="63" t="s">
        <v>423</v>
      </c>
      <c r="B201" s="63" t="s">
        <v>424</v>
      </c>
      <c r="C201" s="64" t="s">
        <v>412</v>
      </c>
      <c r="D201" s="65" t="s">
        <v>413</v>
      </c>
      <c r="E201" s="65" t="s">
        <v>412</v>
      </c>
      <c r="F201" s="64" t="s">
        <v>420</v>
      </c>
      <c r="G201" s="66">
        <v>14800</v>
      </c>
      <c r="H201" s="67" t="s">
        <v>425</v>
      </c>
      <c r="I201" s="80">
        <v>1534775</v>
      </c>
      <c r="J201" s="65" t="s">
        <v>426</v>
      </c>
      <c r="K201" s="79"/>
      <c r="M201" s="23"/>
      <c r="N201" s="23"/>
    </row>
    <row r="202" s="3" customFormat="1" ht="15" spans="1:14">
      <c r="A202" s="63" t="s">
        <v>412</v>
      </c>
      <c r="B202" s="63" t="s">
        <v>424</v>
      </c>
      <c r="C202" s="64" t="s">
        <v>412</v>
      </c>
      <c r="D202" s="65" t="s">
        <v>417</v>
      </c>
      <c r="E202" s="65" t="s">
        <v>419</v>
      </c>
      <c r="F202" s="64" t="s">
        <v>420</v>
      </c>
      <c r="G202" s="66">
        <v>29600</v>
      </c>
      <c r="H202" s="67" t="s">
        <v>425</v>
      </c>
      <c r="I202" s="80">
        <v>1534762</v>
      </c>
      <c r="J202" s="65" t="s">
        <v>427</v>
      </c>
      <c r="K202" s="79"/>
      <c r="M202" s="23"/>
      <c r="N202" s="23"/>
    </row>
    <row r="203" s="3" customFormat="1" ht="15" spans="1:14">
      <c r="A203" s="63" t="s">
        <v>428</v>
      </c>
      <c r="B203" s="63" t="s">
        <v>424</v>
      </c>
      <c r="C203" s="64" t="s">
        <v>412</v>
      </c>
      <c r="D203" s="65" t="s">
        <v>413</v>
      </c>
      <c r="E203" s="65" t="s">
        <v>412</v>
      </c>
      <c r="F203" s="64" t="s">
        <v>420</v>
      </c>
      <c r="G203" s="66">
        <v>14800</v>
      </c>
      <c r="H203" s="67" t="s">
        <v>425</v>
      </c>
      <c r="I203" s="80">
        <v>1534975</v>
      </c>
      <c r="J203" s="65" t="s">
        <v>429</v>
      </c>
      <c r="K203" s="79"/>
      <c r="M203" s="23"/>
      <c r="N203" s="23"/>
    </row>
    <row r="204" s="3" customFormat="1" ht="15" spans="1:14">
      <c r="A204" s="63" t="s">
        <v>430</v>
      </c>
      <c r="B204" s="63" t="s">
        <v>424</v>
      </c>
      <c r="C204" s="64" t="s">
        <v>412</v>
      </c>
      <c r="D204" s="65" t="s">
        <v>413</v>
      </c>
      <c r="E204" s="65" t="s">
        <v>412</v>
      </c>
      <c r="F204" s="64" t="s">
        <v>431</v>
      </c>
      <c r="G204" s="66">
        <v>14000</v>
      </c>
      <c r="H204" s="67" t="s">
        <v>425</v>
      </c>
      <c r="I204" s="80">
        <v>1565496</v>
      </c>
      <c r="J204" s="65" t="s">
        <v>432</v>
      </c>
      <c r="K204" s="79"/>
      <c r="M204" s="23"/>
      <c r="N204" s="23"/>
    </row>
    <row r="205" s="3" customFormat="1" ht="15" spans="1:14">
      <c r="A205" s="63" t="s">
        <v>433</v>
      </c>
      <c r="B205" s="63" t="s">
        <v>434</v>
      </c>
      <c r="C205" s="64" t="s">
        <v>423</v>
      </c>
      <c r="D205" s="65" t="s">
        <v>413</v>
      </c>
      <c r="E205" s="65" t="s">
        <v>423</v>
      </c>
      <c r="F205" s="64" t="s">
        <v>435</v>
      </c>
      <c r="G205" s="66">
        <v>11400</v>
      </c>
      <c r="H205" s="67" t="s">
        <v>425</v>
      </c>
      <c r="I205" s="80">
        <v>1570729</v>
      </c>
      <c r="J205" s="65" t="s">
        <v>436</v>
      </c>
      <c r="K205" s="79"/>
      <c r="M205" s="23"/>
      <c r="N205" s="23"/>
    </row>
    <row r="206" s="3" customFormat="1" ht="15" spans="1:14">
      <c r="A206" s="63" t="s">
        <v>419</v>
      </c>
      <c r="B206" s="54" t="s">
        <v>434</v>
      </c>
      <c r="C206" s="68" t="s">
        <v>423</v>
      </c>
      <c r="D206" s="65" t="s">
        <v>417</v>
      </c>
      <c r="E206" s="65" t="s">
        <v>430</v>
      </c>
      <c r="F206" s="68" t="s">
        <v>431</v>
      </c>
      <c r="G206" s="66">
        <v>21000</v>
      </c>
      <c r="H206" s="53" t="s">
        <v>425</v>
      </c>
      <c r="I206" s="81">
        <v>1558767</v>
      </c>
      <c r="J206" s="57" t="s">
        <v>437</v>
      </c>
      <c r="K206" s="79"/>
      <c r="M206" s="23"/>
      <c r="N206" s="23"/>
    </row>
    <row r="207" s="3" customFormat="1" ht="15" spans="1:14">
      <c r="A207" s="63" t="s">
        <v>438</v>
      </c>
      <c r="B207" s="63" t="s">
        <v>434</v>
      </c>
      <c r="C207" s="64" t="s">
        <v>423</v>
      </c>
      <c r="D207" s="65" t="s">
        <v>413</v>
      </c>
      <c r="E207" s="65" t="s">
        <v>423</v>
      </c>
      <c r="F207" s="64" t="s">
        <v>420</v>
      </c>
      <c r="G207" s="66">
        <v>11100</v>
      </c>
      <c r="H207" s="67" t="s">
        <v>425</v>
      </c>
      <c r="I207" s="80">
        <v>1544785</v>
      </c>
      <c r="J207" s="65" t="s">
        <v>439</v>
      </c>
      <c r="K207" s="79"/>
      <c r="M207" s="23"/>
      <c r="N207" s="23"/>
    </row>
    <row r="208" s="3" customFormat="1" ht="15" spans="1:14">
      <c r="A208" s="53" t="s">
        <v>440</v>
      </c>
      <c r="B208" s="54" t="s">
        <v>441</v>
      </c>
      <c r="C208" s="68" t="s">
        <v>417</v>
      </c>
      <c r="D208" s="57" t="s">
        <v>413</v>
      </c>
      <c r="E208" s="57" t="s">
        <v>417</v>
      </c>
      <c r="F208" s="68" t="s">
        <v>442</v>
      </c>
      <c r="G208" s="69">
        <v>10700</v>
      </c>
      <c r="H208" s="53" t="s">
        <v>415</v>
      </c>
      <c r="I208" s="81">
        <v>1559470</v>
      </c>
      <c r="J208" s="57" t="s">
        <v>443</v>
      </c>
      <c r="K208" s="79"/>
      <c r="M208" s="23"/>
      <c r="N208" s="23"/>
    </row>
    <row r="209" s="3" customFormat="1" ht="15" spans="1:14">
      <c r="A209" s="67" t="s">
        <v>444</v>
      </c>
      <c r="B209" s="54" t="s">
        <v>441</v>
      </c>
      <c r="C209" s="64" t="s">
        <v>417</v>
      </c>
      <c r="D209" s="65" t="s">
        <v>413</v>
      </c>
      <c r="E209" s="65" t="s">
        <v>417</v>
      </c>
      <c r="F209" s="68" t="s">
        <v>445</v>
      </c>
      <c r="G209" s="66">
        <v>11000</v>
      </c>
      <c r="H209" s="53" t="s">
        <v>415</v>
      </c>
      <c r="I209" s="81">
        <v>1559089</v>
      </c>
      <c r="J209" s="57" t="s">
        <v>446</v>
      </c>
      <c r="K209" s="79"/>
      <c r="M209" s="23"/>
      <c r="N209" s="23"/>
    </row>
    <row r="210" s="3" customFormat="1" ht="15" spans="1:14">
      <c r="A210" s="53" t="s">
        <v>447</v>
      </c>
      <c r="B210" s="54" t="s">
        <v>441</v>
      </c>
      <c r="C210" s="68" t="s">
        <v>417</v>
      </c>
      <c r="D210" s="57" t="s">
        <v>413</v>
      </c>
      <c r="E210" s="57" t="s">
        <v>417</v>
      </c>
      <c r="F210" s="68" t="s">
        <v>448</v>
      </c>
      <c r="G210" s="69">
        <v>17000</v>
      </c>
      <c r="H210" s="53" t="s">
        <v>415</v>
      </c>
      <c r="I210" s="81">
        <v>1587555</v>
      </c>
      <c r="J210" s="57" t="s">
        <v>449</v>
      </c>
      <c r="K210" s="79"/>
      <c r="M210" s="23"/>
      <c r="N210" s="23"/>
    </row>
    <row r="211" s="3" customFormat="1" ht="15" spans="1:14">
      <c r="A211" s="67" t="s">
        <v>450</v>
      </c>
      <c r="B211" s="63" t="s">
        <v>451</v>
      </c>
      <c r="C211" s="65" t="s">
        <v>413</v>
      </c>
      <c r="D211" s="65" t="s">
        <v>413</v>
      </c>
      <c r="E211" s="65" t="s">
        <v>413</v>
      </c>
      <c r="F211" s="64" t="s">
        <v>435</v>
      </c>
      <c r="G211" s="66">
        <v>3800</v>
      </c>
      <c r="H211" s="67" t="s">
        <v>415</v>
      </c>
      <c r="I211" s="80">
        <v>1556350</v>
      </c>
      <c r="J211" s="65" t="s">
        <v>452</v>
      </c>
      <c r="K211" s="75" t="s">
        <v>453</v>
      </c>
      <c r="M211" s="23"/>
      <c r="N211" s="23"/>
    </row>
    <row r="212" s="3" customFormat="1" ht="15" spans="1:14">
      <c r="A212" s="53" t="s">
        <v>454</v>
      </c>
      <c r="B212" s="54" t="s">
        <v>451</v>
      </c>
      <c r="C212" s="57" t="s">
        <v>413</v>
      </c>
      <c r="D212" s="57" t="s">
        <v>413</v>
      </c>
      <c r="E212" s="57" t="s">
        <v>413</v>
      </c>
      <c r="F212" s="68" t="s">
        <v>455</v>
      </c>
      <c r="G212" s="69">
        <v>3850</v>
      </c>
      <c r="H212" s="53" t="s">
        <v>415</v>
      </c>
      <c r="I212" s="81">
        <v>1557056</v>
      </c>
      <c r="J212" s="57" t="s">
        <v>456</v>
      </c>
      <c r="K212" s="76" t="s">
        <v>453</v>
      </c>
      <c r="M212" s="23"/>
      <c r="N212" s="23"/>
    </row>
    <row r="213" s="3" customFormat="1" ht="15" spans="1:14">
      <c r="A213" s="53" t="s">
        <v>457</v>
      </c>
      <c r="B213" s="54" t="s">
        <v>451</v>
      </c>
      <c r="C213" s="65" t="s">
        <v>413</v>
      </c>
      <c r="D213" s="65" t="s">
        <v>417</v>
      </c>
      <c r="E213" s="65" t="s">
        <v>417</v>
      </c>
      <c r="F213" s="68" t="s">
        <v>458</v>
      </c>
      <c r="G213" s="66">
        <v>8200</v>
      </c>
      <c r="H213" s="53" t="s">
        <v>415</v>
      </c>
      <c r="I213" s="81">
        <v>1580307</v>
      </c>
      <c r="J213" s="57" t="s">
        <v>459</v>
      </c>
      <c r="K213" s="79"/>
      <c r="M213" s="23"/>
      <c r="N213" s="23"/>
    </row>
    <row r="214" s="3" customFormat="1" ht="15" spans="1:14">
      <c r="A214" s="53" t="s">
        <v>460</v>
      </c>
      <c r="B214" s="54" t="s">
        <v>451</v>
      </c>
      <c r="C214" s="57" t="s">
        <v>413</v>
      </c>
      <c r="D214" s="57" t="s">
        <v>413</v>
      </c>
      <c r="E214" s="57" t="s">
        <v>413</v>
      </c>
      <c r="F214" s="68" t="s">
        <v>435</v>
      </c>
      <c r="G214" s="69">
        <v>3800</v>
      </c>
      <c r="H214" s="53" t="s">
        <v>415</v>
      </c>
      <c r="I214" s="81">
        <v>1588703</v>
      </c>
      <c r="J214" s="57" t="s">
        <v>461</v>
      </c>
      <c r="K214" s="79"/>
      <c r="M214" s="23"/>
      <c r="N214" s="23"/>
    </row>
    <row r="215" s="3" customFormat="1" ht="15" spans="1:14">
      <c r="A215" s="67" t="s">
        <v>462</v>
      </c>
      <c r="B215" s="63" t="s">
        <v>463</v>
      </c>
      <c r="C215" s="64" t="s">
        <v>417</v>
      </c>
      <c r="D215" s="65" t="s">
        <v>417</v>
      </c>
      <c r="E215" s="65" t="s">
        <v>412</v>
      </c>
      <c r="F215" s="64" t="s">
        <v>431</v>
      </c>
      <c r="G215" s="66">
        <v>14000</v>
      </c>
      <c r="H215" s="67" t="s">
        <v>421</v>
      </c>
      <c r="I215" s="80">
        <v>1568051</v>
      </c>
      <c r="J215" s="65" t="s">
        <v>464</v>
      </c>
      <c r="K215" s="79"/>
      <c r="M215" s="23"/>
      <c r="N215" s="23"/>
    </row>
    <row r="216" s="3" customFormat="1" ht="15" spans="1:14">
      <c r="A216" s="53" t="s">
        <v>465</v>
      </c>
      <c r="B216" s="54" t="s">
        <v>463</v>
      </c>
      <c r="C216" s="68" t="s">
        <v>417</v>
      </c>
      <c r="D216" s="57" t="s">
        <v>413</v>
      </c>
      <c r="E216" s="57" t="s">
        <v>417</v>
      </c>
      <c r="F216" s="68" t="s">
        <v>455</v>
      </c>
      <c r="G216" s="69">
        <v>7700</v>
      </c>
      <c r="H216" s="53" t="s">
        <v>421</v>
      </c>
      <c r="I216" s="81">
        <v>1567297</v>
      </c>
      <c r="J216" s="57" t="s">
        <v>466</v>
      </c>
      <c r="K216" s="79"/>
      <c r="M216" s="23"/>
      <c r="N216" s="23"/>
    </row>
    <row r="217" s="3" customFormat="1" ht="15" spans="1:14">
      <c r="A217" s="67" t="s">
        <v>467</v>
      </c>
      <c r="B217" s="63" t="s">
        <v>468</v>
      </c>
      <c r="C217" s="64" t="s">
        <v>412</v>
      </c>
      <c r="D217" s="65" t="s">
        <v>417</v>
      </c>
      <c r="E217" s="65" t="s">
        <v>419</v>
      </c>
      <c r="F217" s="64" t="s">
        <v>420</v>
      </c>
      <c r="G217" s="66">
        <v>29600</v>
      </c>
      <c r="H217" s="67" t="s">
        <v>469</v>
      </c>
      <c r="I217" s="80">
        <v>1527957</v>
      </c>
      <c r="J217" s="65" t="s">
        <v>470</v>
      </c>
      <c r="K217" s="79"/>
      <c r="M217" s="23"/>
      <c r="N217" s="23"/>
    </row>
    <row r="218" s="3" customFormat="1" ht="15" spans="1:14">
      <c r="A218" s="67" t="s">
        <v>471</v>
      </c>
      <c r="B218" s="63" t="s">
        <v>468</v>
      </c>
      <c r="C218" s="64" t="s">
        <v>412</v>
      </c>
      <c r="D218" s="65" t="s">
        <v>413</v>
      </c>
      <c r="E218" s="65" t="s">
        <v>412</v>
      </c>
      <c r="F218" s="64" t="s">
        <v>431</v>
      </c>
      <c r="G218" s="66">
        <v>14000</v>
      </c>
      <c r="H218" s="67" t="s">
        <v>469</v>
      </c>
      <c r="I218" s="80">
        <v>1554932</v>
      </c>
      <c r="J218" s="65" t="s">
        <v>472</v>
      </c>
      <c r="K218" s="79"/>
      <c r="M218" s="23"/>
      <c r="N218" s="23"/>
    </row>
    <row r="219" s="3" customFormat="1" ht="15" spans="1:14">
      <c r="A219" s="67" t="s">
        <v>473</v>
      </c>
      <c r="B219" s="63" t="s">
        <v>468</v>
      </c>
      <c r="C219" s="64" t="s">
        <v>412</v>
      </c>
      <c r="D219" s="65" t="s">
        <v>413</v>
      </c>
      <c r="E219" s="65" t="s">
        <v>412</v>
      </c>
      <c r="F219" s="64" t="s">
        <v>435</v>
      </c>
      <c r="G219" s="66">
        <v>15200</v>
      </c>
      <c r="H219" s="67" t="s">
        <v>469</v>
      </c>
      <c r="I219" s="80">
        <v>1556348</v>
      </c>
      <c r="J219" s="65" t="s">
        <v>474</v>
      </c>
      <c r="K219" s="79"/>
      <c r="M219" s="23"/>
      <c r="N219" s="23"/>
    </row>
    <row r="220" s="3" customFormat="1" ht="15" spans="1:14">
      <c r="A220" s="53" t="s">
        <v>475</v>
      </c>
      <c r="B220" s="54" t="s">
        <v>476</v>
      </c>
      <c r="C220" s="57" t="s">
        <v>413</v>
      </c>
      <c r="D220" s="57" t="s">
        <v>413</v>
      </c>
      <c r="E220" s="57" t="s">
        <v>413</v>
      </c>
      <c r="F220" s="68" t="s">
        <v>477</v>
      </c>
      <c r="G220" s="69">
        <v>4000</v>
      </c>
      <c r="H220" s="53" t="s">
        <v>421</v>
      </c>
      <c r="I220" s="81">
        <v>1556350</v>
      </c>
      <c r="J220" s="57" t="s">
        <v>452</v>
      </c>
      <c r="K220" s="79"/>
      <c r="M220" s="23"/>
      <c r="N220" s="23"/>
    </row>
    <row r="221" s="3" customFormat="1" ht="15" spans="1:14">
      <c r="A221" s="53" t="s">
        <v>478</v>
      </c>
      <c r="B221" s="54" t="s">
        <v>476</v>
      </c>
      <c r="C221" s="65" t="s">
        <v>413</v>
      </c>
      <c r="D221" s="65" t="s">
        <v>413</v>
      </c>
      <c r="E221" s="65" t="s">
        <v>413</v>
      </c>
      <c r="F221" s="68" t="s">
        <v>455</v>
      </c>
      <c r="G221" s="69">
        <v>3850</v>
      </c>
      <c r="H221" s="53" t="s">
        <v>421</v>
      </c>
      <c r="I221" s="81">
        <v>1557056</v>
      </c>
      <c r="J221" s="65" t="s">
        <v>456</v>
      </c>
      <c r="K221" s="79"/>
      <c r="M221" s="23"/>
      <c r="N221" s="23"/>
    </row>
    <row r="222" s="3" customFormat="1" ht="15" spans="1:14">
      <c r="A222" s="53" t="s">
        <v>479</v>
      </c>
      <c r="B222" s="54" t="s">
        <v>480</v>
      </c>
      <c r="C222" s="57" t="s">
        <v>413</v>
      </c>
      <c r="D222" s="57" t="s">
        <v>413</v>
      </c>
      <c r="E222" s="57" t="s">
        <v>413</v>
      </c>
      <c r="F222" s="68" t="s">
        <v>455</v>
      </c>
      <c r="G222" s="69">
        <v>3850</v>
      </c>
      <c r="H222" s="53" t="s">
        <v>421</v>
      </c>
      <c r="I222" s="81">
        <v>1560064</v>
      </c>
      <c r="J222" s="57" t="s">
        <v>481</v>
      </c>
      <c r="K222" s="76" t="s">
        <v>453</v>
      </c>
      <c r="M222" s="23"/>
      <c r="N222" s="23"/>
    </row>
    <row r="223" s="3" customFormat="1" ht="15" spans="1:14">
      <c r="A223" s="70" t="s">
        <v>482</v>
      </c>
      <c r="B223" s="71" t="s">
        <v>483</v>
      </c>
      <c r="C223" s="72" t="s">
        <v>413</v>
      </c>
      <c r="D223" s="72" t="s">
        <v>413</v>
      </c>
      <c r="E223" s="72" t="s">
        <v>413</v>
      </c>
      <c r="F223" s="73" t="s">
        <v>455</v>
      </c>
      <c r="G223" s="74">
        <v>3850</v>
      </c>
      <c r="H223" s="70" t="s">
        <v>421</v>
      </c>
      <c r="I223" s="82">
        <v>1560065</v>
      </c>
      <c r="J223" s="72" t="s">
        <v>484</v>
      </c>
      <c r="K223" s="83" t="s">
        <v>453</v>
      </c>
      <c r="M223" s="23"/>
      <c r="N223" s="23"/>
    </row>
    <row r="224" s="3" customFormat="1" ht="15" spans="1:14">
      <c r="A224" s="53" t="s">
        <v>485</v>
      </c>
      <c r="B224" s="54" t="s">
        <v>486</v>
      </c>
      <c r="C224" s="68" t="s">
        <v>417</v>
      </c>
      <c r="D224" s="57" t="s">
        <v>413</v>
      </c>
      <c r="E224" s="57" t="s">
        <v>417</v>
      </c>
      <c r="F224" s="68" t="s">
        <v>420</v>
      </c>
      <c r="G224" s="69">
        <v>7400</v>
      </c>
      <c r="H224" s="53" t="s">
        <v>425</v>
      </c>
      <c r="I224" s="84">
        <v>1550436</v>
      </c>
      <c r="J224" s="57" t="s">
        <v>487</v>
      </c>
      <c r="K224" s="79"/>
      <c r="M224" s="23"/>
      <c r="N224" s="23"/>
    </row>
    <row r="225" s="3" customFormat="1" ht="15" spans="1:14">
      <c r="A225" s="67" t="s">
        <v>488</v>
      </c>
      <c r="B225" s="63" t="s">
        <v>486</v>
      </c>
      <c r="C225" s="64" t="s">
        <v>417</v>
      </c>
      <c r="D225" s="65" t="s">
        <v>413</v>
      </c>
      <c r="E225" s="65" t="s">
        <v>417</v>
      </c>
      <c r="F225" s="64" t="s">
        <v>455</v>
      </c>
      <c r="G225" s="66">
        <v>7700</v>
      </c>
      <c r="H225" s="67" t="s">
        <v>425</v>
      </c>
      <c r="I225" s="67">
        <v>1554597</v>
      </c>
      <c r="J225" s="65" t="s">
        <v>489</v>
      </c>
      <c r="K225" s="79"/>
      <c r="M225" s="23"/>
      <c r="N225" s="23"/>
    </row>
    <row r="226" s="3" customFormat="1" ht="15" spans="1:14">
      <c r="A226" s="67" t="s">
        <v>490</v>
      </c>
      <c r="B226" s="54" t="s">
        <v>486</v>
      </c>
      <c r="C226" s="64" t="s">
        <v>417</v>
      </c>
      <c r="D226" s="65" t="s">
        <v>413</v>
      </c>
      <c r="E226" s="65" t="s">
        <v>417</v>
      </c>
      <c r="F226" s="68" t="s">
        <v>458</v>
      </c>
      <c r="G226" s="66">
        <v>8200</v>
      </c>
      <c r="H226" s="53" t="s">
        <v>425</v>
      </c>
      <c r="I226" s="84">
        <v>1587734</v>
      </c>
      <c r="J226" s="57" t="s">
        <v>491</v>
      </c>
      <c r="K226" s="79"/>
      <c r="M226" s="23"/>
      <c r="N226" s="23"/>
    </row>
    <row r="227" s="3" customFormat="1" ht="15" spans="1:14">
      <c r="A227" s="53" t="s">
        <v>492</v>
      </c>
      <c r="B227" s="54" t="s">
        <v>493</v>
      </c>
      <c r="C227" s="65" t="s">
        <v>413</v>
      </c>
      <c r="D227" s="65" t="s">
        <v>413</v>
      </c>
      <c r="E227" s="65" t="s">
        <v>413</v>
      </c>
      <c r="F227" s="68" t="s">
        <v>455</v>
      </c>
      <c r="G227" s="69">
        <v>3850</v>
      </c>
      <c r="H227" s="53" t="s">
        <v>425</v>
      </c>
      <c r="I227" s="84">
        <v>1557056</v>
      </c>
      <c r="J227" s="65" t="s">
        <v>456</v>
      </c>
      <c r="K227" s="79"/>
      <c r="M227" s="23"/>
      <c r="N227" s="23"/>
    </row>
    <row r="228" s="3" customFormat="1" ht="15" spans="1:14">
      <c r="A228" s="67" t="s">
        <v>494</v>
      </c>
      <c r="B228" s="63" t="s">
        <v>493</v>
      </c>
      <c r="C228" s="65" t="s">
        <v>413</v>
      </c>
      <c r="D228" s="65" t="s">
        <v>413</v>
      </c>
      <c r="E228" s="65" t="s">
        <v>413</v>
      </c>
      <c r="F228" s="64" t="s">
        <v>477</v>
      </c>
      <c r="G228" s="66">
        <v>4000</v>
      </c>
      <c r="H228" s="67" t="s">
        <v>425</v>
      </c>
      <c r="I228" s="85">
        <v>1560064</v>
      </c>
      <c r="J228" s="65" t="s">
        <v>481</v>
      </c>
      <c r="K228" s="79"/>
      <c r="M228" s="23"/>
      <c r="N228" s="23"/>
    </row>
    <row r="229" s="3" customFormat="1" ht="15" spans="1:14">
      <c r="A229" s="67" t="s">
        <v>495</v>
      </c>
      <c r="B229" s="63" t="s">
        <v>493</v>
      </c>
      <c r="C229" s="65" t="s">
        <v>413</v>
      </c>
      <c r="D229" s="65" t="s">
        <v>413</v>
      </c>
      <c r="E229" s="65" t="s">
        <v>413</v>
      </c>
      <c r="F229" s="64" t="s">
        <v>435</v>
      </c>
      <c r="G229" s="66">
        <v>3800</v>
      </c>
      <c r="H229" s="67" t="s">
        <v>425</v>
      </c>
      <c r="I229" s="85">
        <v>1587528</v>
      </c>
      <c r="J229" s="65" t="s">
        <v>496</v>
      </c>
      <c r="K229" s="79"/>
      <c r="M229" s="23"/>
      <c r="N229" s="23"/>
    </row>
    <row r="230" s="3" customFormat="1" ht="15" spans="1:14">
      <c r="A230" s="67" t="s">
        <v>497</v>
      </c>
      <c r="B230" s="63" t="s">
        <v>493</v>
      </c>
      <c r="C230" s="65" t="s">
        <v>413</v>
      </c>
      <c r="D230" s="65" t="s">
        <v>413</v>
      </c>
      <c r="E230" s="65" t="s">
        <v>413</v>
      </c>
      <c r="F230" s="64" t="s">
        <v>477</v>
      </c>
      <c r="G230" s="66">
        <v>4000</v>
      </c>
      <c r="H230" s="67" t="s">
        <v>425</v>
      </c>
      <c r="I230" s="85">
        <v>1556350</v>
      </c>
      <c r="J230" s="65" t="s">
        <v>452</v>
      </c>
      <c r="K230" s="79"/>
      <c r="M230" s="23"/>
      <c r="N230" s="23"/>
    </row>
    <row r="231" s="3" customFormat="1" ht="15" spans="1:14">
      <c r="A231" s="53" t="s">
        <v>498</v>
      </c>
      <c r="B231" s="54" t="s">
        <v>499</v>
      </c>
      <c r="C231" s="64" t="s">
        <v>417</v>
      </c>
      <c r="D231" s="65" t="s">
        <v>413</v>
      </c>
      <c r="E231" s="65" t="s">
        <v>417</v>
      </c>
      <c r="F231" s="68" t="s">
        <v>500</v>
      </c>
      <c r="G231" s="66">
        <v>6800</v>
      </c>
      <c r="H231" s="53" t="s">
        <v>469</v>
      </c>
      <c r="I231" s="84">
        <v>1545607</v>
      </c>
      <c r="J231" s="57" t="s">
        <v>501</v>
      </c>
      <c r="K231" s="79"/>
      <c r="M231" s="23"/>
      <c r="N231" s="23"/>
    </row>
    <row r="232" s="3" customFormat="1" ht="15" spans="1:14">
      <c r="A232" s="67" t="s">
        <v>502</v>
      </c>
      <c r="B232" s="63" t="s">
        <v>499</v>
      </c>
      <c r="C232" s="64" t="s">
        <v>417</v>
      </c>
      <c r="D232" s="65" t="s">
        <v>413</v>
      </c>
      <c r="E232" s="65" t="s">
        <v>417</v>
      </c>
      <c r="F232" s="64" t="s">
        <v>455</v>
      </c>
      <c r="G232" s="66">
        <v>7700</v>
      </c>
      <c r="H232" s="67" t="s">
        <v>469</v>
      </c>
      <c r="I232" s="85">
        <v>1556701</v>
      </c>
      <c r="J232" s="65" t="s">
        <v>503</v>
      </c>
      <c r="K232" s="79"/>
      <c r="M232" s="23"/>
      <c r="N232" s="23"/>
    </row>
    <row r="233" s="3" customFormat="1" ht="15" spans="1:14">
      <c r="A233" s="67" t="s">
        <v>504</v>
      </c>
      <c r="B233" s="63" t="s">
        <v>505</v>
      </c>
      <c r="C233" s="64" t="s">
        <v>412</v>
      </c>
      <c r="D233" s="65" t="s">
        <v>417</v>
      </c>
      <c r="E233" s="65" t="s">
        <v>419</v>
      </c>
      <c r="F233" s="64" t="s">
        <v>435</v>
      </c>
      <c r="G233" s="66">
        <v>30400</v>
      </c>
      <c r="H233" s="67" t="s">
        <v>506</v>
      </c>
      <c r="I233" s="85">
        <v>1559422</v>
      </c>
      <c r="J233" s="65" t="s">
        <v>507</v>
      </c>
      <c r="K233" s="79"/>
      <c r="M233" s="23"/>
      <c r="N233" s="23"/>
    </row>
    <row r="234" s="3" customFormat="1" ht="15" spans="1:14">
      <c r="A234" s="67" t="s">
        <v>508</v>
      </c>
      <c r="B234" s="63" t="s">
        <v>509</v>
      </c>
      <c r="C234" s="65" t="s">
        <v>413</v>
      </c>
      <c r="D234" s="65" t="s">
        <v>413</v>
      </c>
      <c r="E234" s="65" t="s">
        <v>413</v>
      </c>
      <c r="F234" s="64" t="s">
        <v>420</v>
      </c>
      <c r="G234" s="66">
        <v>3700</v>
      </c>
      <c r="H234" s="67" t="s">
        <v>469</v>
      </c>
      <c r="I234" s="85">
        <v>1575720</v>
      </c>
      <c r="J234" s="65" t="s">
        <v>510</v>
      </c>
      <c r="K234" s="79"/>
      <c r="M234" s="23"/>
      <c r="N234" s="23"/>
    </row>
    <row r="235" s="3" customFormat="1" ht="15" spans="1:14">
      <c r="A235" s="53" t="s">
        <v>511</v>
      </c>
      <c r="B235" s="54" t="s">
        <v>512</v>
      </c>
      <c r="C235" s="64" t="s">
        <v>417</v>
      </c>
      <c r="D235" s="65" t="s">
        <v>413</v>
      </c>
      <c r="E235" s="65" t="s">
        <v>417</v>
      </c>
      <c r="F235" s="68" t="s">
        <v>477</v>
      </c>
      <c r="G235" s="66">
        <v>8000</v>
      </c>
      <c r="H235" s="53" t="s">
        <v>513</v>
      </c>
      <c r="I235" s="84">
        <v>1586807</v>
      </c>
      <c r="J235" s="57" t="s">
        <v>514</v>
      </c>
      <c r="K235" s="79"/>
      <c r="M235" s="23"/>
      <c r="N235" s="23"/>
    </row>
    <row r="236" ht="13.5" spans="1:11">
      <c r="A236" s="67" t="s">
        <v>515</v>
      </c>
      <c r="B236" s="63" t="s">
        <v>512</v>
      </c>
      <c r="C236" s="64" t="s">
        <v>417</v>
      </c>
      <c r="D236" s="65" t="s">
        <v>413</v>
      </c>
      <c r="E236" s="65" t="s">
        <v>417</v>
      </c>
      <c r="F236" s="64" t="s">
        <v>420</v>
      </c>
      <c r="G236" s="66">
        <v>7400</v>
      </c>
      <c r="H236" s="67" t="s">
        <v>513</v>
      </c>
      <c r="I236" s="85">
        <v>1588665</v>
      </c>
      <c r="J236" s="65" t="s">
        <v>516</v>
      </c>
      <c r="K236" s="79"/>
    </row>
    <row r="237" ht="13.5" spans="1:11">
      <c r="A237" s="53" t="s">
        <v>517</v>
      </c>
      <c r="B237" s="54" t="s">
        <v>512</v>
      </c>
      <c r="C237" s="64" t="s">
        <v>417</v>
      </c>
      <c r="D237" s="65" t="s">
        <v>413</v>
      </c>
      <c r="E237" s="65" t="s">
        <v>417</v>
      </c>
      <c r="F237" s="68" t="s">
        <v>458</v>
      </c>
      <c r="G237" s="66">
        <v>8200</v>
      </c>
      <c r="H237" s="53" t="s">
        <v>513</v>
      </c>
      <c r="I237" s="84">
        <v>1585363</v>
      </c>
      <c r="J237" s="57" t="s">
        <v>518</v>
      </c>
      <c r="K237" s="79"/>
    </row>
    <row r="238" ht="13.5" spans="1:11">
      <c r="A238" s="53" t="s">
        <v>519</v>
      </c>
      <c r="B238" s="54" t="s">
        <v>520</v>
      </c>
      <c r="C238" s="64" t="s">
        <v>417</v>
      </c>
      <c r="D238" s="65" t="s">
        <v>413</v>
      </c>
      <c r="E238" s="65" t="s">
        <v>417</v>
      </c>
      <c r="F238" s="68" t="s">
        <v>455</v>
      </c>
      <c r="G238" s="69">
        <v>7700</v>
      </c>
      <c r="H238" s="53" t="s">
        <v>506</v>
      </c>
      <c r="I238" s="84">
        <v>1572706</v>
      </c>
      <c r="J238" s="65" t="s">
        <v>521</v>
      </c>
      <c r="K238" s="79"/>
    </row>
    <row r="239" ht="13.5" spans="1:11">
      <c r="A239" s="67" t="s">
        <v>522</v>
      </c>
      <c r="B239" s="63" t="s">
        <v>520</v>
      </c>
      <c r="C239" s="64" t="s">
        <v>417</v>
      </c>
      <c r="D239" s="65" t="s">
        <v>413</v>
      </c>
      <c r="E239" s="65" t="s">
        <v>417</v>
      </c>
      <c r="F239" s="64" t="s">
        <v>431</v>
      </c>
      <c r="G239" s="66">
        <v>7000</v>
      </c>
      <c r="H239" s="67" t="s">
        <v>506</v>
      </c>
      <c r="I239" s="85">
        <v>1583079</v>
      </c>
      <c r="J239" s="65" t="s">
        <v>523</v>
      </c>
      <c r="K239" s="79"/>
    </row>
    <row r="240" ht="13.5" spans="1:11">
      <c r="A240" s="53" t="s">
        <v>524</v>
      </c>
      <c r="B240" s="54" t="s">
        <v>525</v>
      </c>
      <c r="C240" s="65" t="s">
        <v>413</v>
      </c>
      <c r="D240" s="65" t="s">
        <v>413</v>
      </c>
      <c r="E240" s="65" t="s">
        <v>413</v>
      </c>
      <c r="F240" s="68" t="s">
        <v>477</v>
      </c>
      <c r="G240" s="69">
        <v>4000</v>
      </c>
      <c r="H240" s="53" t="s">
        <v>506</v>
      </c>
      <c r="I240" s="84">
        <v>1590610</v>
      </c>
      <c r="J240" s="65" t="s">
        <v>526</v>
      </c>
      <c r="K240" s="79"/>
    </row>
    <row r="241" ht="13.5" spans="1:11">
      <c r="A241" s="67" t="s">
        <v>527</v>
      </c>
      <c r="B241" s="63" t="s">
        <v>528</v>
      </c>
      <c r="C241" s="64" t="s">
        <v>417</v>
      </c>
      <c r="D241" s="65" t="s">
        <v>417</v>
      </c>
      <c r="E241" s="65" t="s">
        <v>412</v>
      </c>
      <c r="F241" s="64" t="s">
        <v>477</v>
      </c>
      <c r="G241" s="66">
        <v>16000</v>
      </c>
      <c r="H241" s="67" t="s">
        <v>529</v>
      </c>
      <c r="I241" s="85">
        <v>1591053</v>
      </c>
      <c r="J241" s="65" t="s">
        <v>530</v>
      </c>
      <c r="K241" s="79"/>
    </row>
    <row r="242" ht="13.5" spans="1:11">
      <c r="A242" s="53" t="s">
        <v>531</v>
      </c>
      <c r="B242" s="54" t="s">
        <v>525</v>
      </c>
      <c r="C242" s="65" t="s">
        <v>413</v>
      </c>
      <c r="D242" s="65" t="s">
        <v>413</v>
      </c>
      <c r="E242" s="65" t="s">
        <v>413</v>
      </c>
      <c r="F242" s="68" t="s">
        <v>477</v>
      </c>
      <c r="G242" s="69">
        <v>4000</v>
      </c>
      <c r="H242" s="53" t="s">
        <v>506</v>
      </c>
      <c r="I242" s="84">
        <v>1593580</v>
      </c>
      <c r="J242" s="65" t="s">
        <v>532</v>
      </c>
      <c r="K242" s="79"/>
    </row>
    <row r="243" ht="13.5" spans="1:11">
      <c r="A243" s="53" t="s">
        <v>533</v>
      </c>
      <c r="B243" s="54" t="s">
        <v>534</v>
      </c>
      <c r="C243" s="68" t="s">
        <v>423</v>
      </c>
      <c r="D243" s="65" t="s">
        <v>417</v>
      </c>
      <c r="E243" s="65" t="s">
        <v>430</v>
      </c>
      <c r="F243" s="68" t="s">
        <v>420</v>
      </c>
      <c r="G243" s="66">
        <v>22200</v>
      </c>
      <c r="H243" s="53" t="s">
        <v>535</v>
      </c>
      <c r="I243" s="84">
        <v>1589088</v>
      </c>
      <c r="J243" s="65" t="s">
        <v>536</v>
      </c>
      <c r="K243" s="79"/>
    </row>
    <row r="244" ht="13.5" spans="1:11">
      <c r="A244" s="67" t="s">
        <v>537</v>
      </c>
      <c r="B244" s="63" t="s">
        <v>538</v>
      </c>
      <c r="C244" s="64" t="s">
        <v>412</v>
      </c>
      <c r="D244" s="65" t="s">
        <v>413</v>
      </c>
      <c r="E244" s="65" t="s">
        <v>412</v>
      </c>
      <c r="F244" s="64" t="s">
        <v>445</v>
      </c>
      <c r="G244" s="66">
        <v>22000</v>
      </c>
      <c r="H244" s="67" t="s">
        <v>539</v>
      </c>
      <c r="I244" s="85">
        <v>1592640</v>
      </c>
      <c r="J244" s="65" t="s">
        <v>540</v>
      </c>
      <c r="K244" s="79"/>
    </row>
    <row r="245" ht="13.5" spans="1:11">
      <c r="A245" s="67" t="s">
        <v>541</v>
      </c>
      <c r="B245" s="63" t="s">
        <v>538</v>
      </c>
      <c r="C245" s="64" t="s">
        <v>412</v>
      </c>
      <c r="D245" s="65" t="s">
        <v>413</v>
      </c>
      <c r="E245" s="65" t="s">
        <v>412</v>
      </c>
      <c r="F245" s="64" t="s">
        <v>477</v>
      </c>
      <c r="G245" s="66">
        <v>16000</v>
      </c>
      <c r="H245" s="67" t="s">
        <v>539</v>
      </c>
      <c r="I245" s="85">
        <v>1589487</v>
      </c>
      <c r="J245" s="65" t="s">
        <v>542</v>
      </c>
      <c r="K245" s="79"/>
    </row>
    <row r="246" ht="13.5" spans="1:11">
      <c r="A246" s="67" t="s">
        <v>543</v>
      </c>
      <c r="B246" s="63" t="s">
        <v>534</v>
      </c>
      <c r="C246" s="64" t="s">
        <v>423</v>
      </c>
      <c r="D246" s="65" t="s">
        <v>413</v>
      </c>
      <c r="E246" s="65" t="s">
        <v>423</v>
      </c>
      <c r="F246" s="64" t="s">
        <v>477</v>
      </c>
      <c r="G246" s="66">
        <v>12000</v>
      </c>
      <c r="H246" s="67" t="s">
        <v>535</v>
      </c>
      <c r="I246" s="85">
        <v>1588263</v>
      </c>
      <c r="J246" s="65" t="s">
        <v>544</v>
      </c>
      <c r="K246" s="79"/>
    </row>
    <row r="247" ht="13.5" spans="1:11">
      <c r="A247" s="67" t="s">
        <v>545</v>
      </c>
      <c r="B247" s="63" t="s">
        <v>534</v>
      </c>
      <c r="C247" s="64" t="s">
        <v>423</v>
      </c>
      <c r="D247" s="65" t="s">
        <v>413</v>
      </c>
      <c r="E247" s="65" t="s">
        <v>423</v>
      </c>
      <c r="F247" s="64" t="s">
        <v>477</v>
      </c>
      <c r="G247" s="66">
        <v>12000</v>
      </c>
      <c r="H247" s="67" t="s">
        <v>535</v>
      </c>
      <c r="I247" s="85">
        <v>1588264</v>
      </c>
      <c r="J247" s="65" t="s">
        <v>546</v>
      </c>
      <c r="K247" s="75" t="s">
        <v>547</v>
      </c>
    </row>
    <row r="248" ht="13.5" spans="1:11">
      <c r="A248" s="67" t="s">
        <v>548</v>
      </c>
      <c r="B248" s="63" t="s">
        <v>538</v>
      </c>
      <c r="C248" s="64" t="s">
        <v>412</v>
      </c>
      <c r="D248" s="65" t="s">
        <v>413</v>
      </c>
      <c r="E248" s="65" t="s">
        <v>412</v>
      </c>
      <c r="F248" s="64" t="s">
        <v>477</v>
      </c>
      <c r="G248" s="66">
        <v>16000</v>
      </c>
      <c r="H248" s="67" t="s">
        <v>539</v>
      </c>
      <c r="I248" s="85">
        <v>1586419</v>
      </c>
      <c r="J248" s="65" t="s">
        <v>549</v>
      </c>
      <c r="K248" s="75" t="s">
        <v>547</v>
      </c>
    </row>
    <row r="249" ht="13.5" spans="1:11">
      <c r="A249" s="53" t="s">
        <v>550</v>
      </c>
      <c r="B249" s="54" t="s">
        <v>551</v>
      </c>
      <c r="C249" s="57" t="s">
        <v>413</v>
      </c>
      <c r="D249" s="57" t="s">
        <v>413</v>
      </c>
      <c r="E249" s="57" t="s">
        <v>413</v>
      </c>
      <c r="F249" s="68" t="s">
        <v>420</v>
      </c>
      <c r="G249" s="69">
        <v>3700</v>
      </c>
      <c r="H249" s="53" t="s">
        <v>529</v>
      </c>
      <c r="I249" s="84">
        <v>1594411</v>
      </c>
      <c r="J249" s="57" t="s">
        <v>552</v>
      </c>
      <c r="K249" s="79"/>
    </row>
    <row r="250" ht="13.5" spans="1:11">
      <c r="A250" s="67" t="s">
        <v>553</v>
      </c>
      <c r="B250" s="63" t="s">
        <v>551</v>
      </c>
      <c r="C250" s="65" t="s">
        <v>413</v>
      </c>
      <c r="D250" s="65" t="s">
        <v>413</v>
      </c>
      <c r="E250" s="65" t="s">
        <v>413</v>
      </c>
      <c r="F250" s="64" t="s">
        <v>420</v>
      </c>
      <c r="G250" s="66">
        <v>3700</v>
      </c>
      <c r="H250" s="75" t="s">
        <v>529</v>
      </c>
      <c r="I250" s="85">
        <v>1594258</v>
      </c>
      <c r="J250" s="65" t="s">
        <v>554</v>
      </c>
      <c r="K250" s="79"/>
    </row>
    <row r="251" ht="13.5" spans="1:11">
      <c r="A251" s="67" t="s">
        <v>555</v>
      </c>
      <c r="B251" s="63" t="s">
        <v>551</v>
      </c>
      <c r="C251" s="65" t="s">
        <v>413</v>
      </c>
      <c r="D251" s="65" t="s">
        <v>413</v>
      </c>
      <c r="E251" s="65" t="s">
        <v>413</v>
      </c>
      <c r="F251" s="64" t="s">
        <v>477</v>
      </c>
      <c r="G251" s="66">
        <v>4000</v>
      </c>
      <c r="H251" s="75" t="s">
        <v>529</v>
      </c>
      <c r="I251" s="85">
        <v>1593583</v>
      </c>
      <c r="J251" s="65" t="s">
        <v>556</v>
      </c>
      <c r="K251" s="79"/>
    </row>
    <row r="252" ht="13.5" spans="1:11">
      <c r="A252" s="67" t="s">
        <v>557</v>
      </c>
      <c r="B252" s="63" t="s">
        <v>558</v>
      </c>
      <c r="C252" s="64" t="s">
        <v>412</v>
      </c>
      <c r="D252" s="65" t="s">
        <v>413</v>
      </c>
      <c r="E252" s="65" t="s">
        <v>412</v>
      </c>
      <c r="F252" s="64" t="s">
        <v>420</v>
      </c>
      <c r="G252" s="66">
        <v>14800</v>
      </c>
      <c r="H252" s="75" t="s">
        <v>559</v>
      </c>
      <c r="I252" s="85">
        <v>1553120</v>
      </c>
      <c r="J252" s="65" t="s">
        <v>560</v>
      </c>
      <c r="K252" s="79"/>
    </row>
    <row r="253" ht="13.5" spans="1:11">
      <c r="A253" s="67" t="s">
        <v>561</v>
      </c>
      <c r="B253" s="63" t="s">
        <v>562</v>
      </c>
      <c r="C253" s="64" t="s">
        <v>423</v>
      </c>
      <c r="D253" s="65" t="s">
        <v>413</v>
      </c>
      <c r="E253" s="65" t="s">
        <v>423</v>
      </c>
      <c r="F253" s="64" t="s">
        <v>445</v>
      </c>
      <c r="G253" s="66">
        <v>16500</v>
      </c>
      <c r="H253" s="75" t="s">
        <v>559</v>
      </c>
      <c r="I253" s="85">
        <v>1594976</v>
      </c>
      <c r="J253" s="65" t="s">
        <v>563</v>
      </c>
      <c r="K253" s="79"/>
    </row>
    <row r="254" ht="13.5" spans="1:11">
      <c r="A254" s="67" t="s">
        <v>564</v>
      </c>
      <c r="B254" s="63" t="s">
        <v>562</v>
      </c>
      <c r="C254" s="64" t="s">
        <v>423</v>
      </c>
      <c r="D254" s="65" t="s">
        <v>413</v>
      </c>
      <c r="E254" s="65" t="s">
        <v>423</v>
      </c>
      <c r="F254" s="64" t="s">
        <v>414</v>
      </c>
      <c r="G254" s="66">
        <v>15900</v>
      </c>
      <c r="H254" s="75" t="s">
        <v>559</v>
      </c>
      <c r="I254" s="85">
        <v>1584982</v>
      </c>
      <c r="J254" s="65" t="s">
        <v>565</v>
      </c>
      <c r="K254" s="79"/>
    </row>
    <row r="255" ht="13.5" spans="1:11">
      <c r="A255" s="67" t="s">
        <v>566</v>
      </c>
      <c r="B255" s="63" t="s">
        <v>562</v>
      </c>
      <c r="C255" s="64" t="s">
        <v>423</v>
      </c>
      <c r="D255" s="65" t="s">
        <v>413</v>
      </c>
      <c r="E255" s="65" t="s">
        <v>423</v>
      </c>
      <c r="F255" s="64" t="s">
        <v>435</v>
      </c>
      <c r="G255" s="66">
        <v>11400</v>
      </c>
      <c r="H255" s="75" t="s">
        <v>559</v>
      </c>
      <c r="I255" s="85">
        <v>1584985</v>
      </c>
      <c r="J255" s="65" t="s">
        <v>567</v>
      </c>
      <c r="K255" s="79"/>
    </row>
    <row r="256" ht="13.5" spans="1:11">
      <c r="A256" s="53" t="s">
        <v>568</v>
      </c>
      <c r="B256" s="54" t="s">
        <v>569</v>
      </c>
      <c r="C256" s="64" t="s">
        <v>417</v>
      </c>
      <c r="D256" s="65" t="s">
        <v>413</v>
      </c>
      <c r="E256" s="65" t="s">
        <v>417</v>
      </c>
      <c r="F256" s="68" t="s">
        <v>477</v>
      </c>
      <c r="G256" s="66">
        <v>8000</v>
      </c>
      <c r="H256" s="76" t="s">
        <v>559</v>
      </c>
      <c r="I256" s="84">
        <v>1591135</v>
      </c>
      <c r="J256" s="57" t="s">
        <v>570</v>
      </c>
      <c r="K256" s="79"/>
    </row>
    <row r="257" ht="13.5" spans="1:11">
      <c r="A257" s="70" t="s">
        <v>571</v>
      </c>
      <c r="B257" s="71" t="s">
        <v>572</v>
      </c>
      <c r="C257" s="73" t="s">
        <v>423</v>
      </c>
      <c r="D257" s="72" t="s">
        <v>413</v>
      </c>
      <c r="E257" s="72" t="s">
        <v>423</v>
      </c>
      <c r="F257" s="73" t="s">
        <v>477</v>
      </c>
      <c r="G257" s="74">
        <v>12000</v>
      </c>
      <c r="H257" s="83" t="s">
        <v>573</v>
      </c>
      <c r="I257" s="82">
        <v>1560065</v>
      </c>
      <c r="J257" s="72" t="s">
        <v>484</v>
      </c>
      <c r="K257" s="88"/>
    </row>
    <row r="258" ht="13.5" spans="1:11">
      <c r="A258" s="53" t="s">
        <v>574</v>
      </c>
      <c r="B258" s="54" t="s">
        <v>575</v>
      </c>
      <c r="C258" s="57" t="s">
        <v>413</v>
      </c>
      <c r="D258" s="57" t="s">
        <v>413</v>
      </c>
      <c r="E258" s="57" t="s">
        <v>413</v>
      </c>
      <c r="F258" s="68" t="s">
        <v>445</v>
      </c>
      <c r="G258" s="69">
        <v>5500</v>
      </c>
      <c r="H258" s="76" t="s">
        <v>539</v>
      </c>
      <c r="I258" s="84">
        <v>1595851</v>
      </c>
      <c r="J258" s="57" t="s">
        <v>576</v>
      </c>
      <c r="K258" s="79"/>
    </row>
    <row r="259" ht="13.5" spans="1:11">
      <c r="A259" s="67" t="s">
        <v>577</v>
      </c>
      <c r="B259" s="63" t="s">
        <v>572</v>
      </c>
      <c r="C259" s="64" t="s">
        <v>423</v>
      </c>
      <c r="D259" s="65" t="s">
        <v>413</v>
      </c>
      <c r="E259" s="65" t="s">
        <v>423</v>
      </c>
      <c r="F259" s="64" t="s">
        <v>435</v>
      </c>
      <c r="G259" s="66">
        <v>11400</v>
      </c>
      <c r="H259" s="75" t="s">
        <v>573</v>
      </c>
      <c r="I259" s="85">
        <v>1555777</v>
      </c>
      <c r="J259" s="65" t="s">
        <v>578</v>
      </c>
      <c r="K259" s="79"/>
    </row>
    <row r="260" ht="13.5" spans="1:11">
      <c r="A260" s="67" t="s">
        <v>579</v>
      </c>
      <c r="B260" s="63" t="s">
        <v>580</v>
      </c>
      <c r="C260" s="64" t="s">
        <v>412</v>
      </c>
      <c r="D260" s="65" t="s">
        <v>417</v>
      </c>
      <c r="E260" s="65" t="s">
        <v>419</v>
      </c>
      <c r="F260" s="64" t="s">
        <v>420</v>
      </c>
      <c r="G260" s="66">
        <v>29600</v>
      </c>
      <c r="H260" s="75" t="s">
        <v>581</v>
      </c>
      <c r="I260" s="85">
        <v>1586928</v>
      </c>
      <c r="J260" s="65" t="s">
        <v>582</v>
      </c>
      <c r="K260" s="79"/>
    </row>
    <row r="261" ht="13.5" spans="1:11">
      <c r="A261" s="67" t="s">
        <v>583</v>
      </c>
      <c r="B261" s="63" t="s">
        <v>584</v>
      </c>
      <c r="C261" s="64" t="s">
        <v>423</v>
      </c>
      <c r="D261" s="65" t="s">
        <v>417</v>
      </c>
      <c r="E261" s="65" t="s">
        <v>430</v>
      </c>
      <c r="F261" s="64" t="s">
        <v>420</v>
      </c>
      <c r="G261" s="66">
        <v>22200</v>
      </c>
      <c r="H261" s="75" t="s">
        <v>585</v>
      </c>
      <c r="I261" s="85">
        <v>1594889</v>
      </c>
      <c r="J261" s="65" t="s">
        <v>586</v>
      </c>
      <c r="K261" s="79"/>
    </row>
    <row r="262" ht="13.5" spans="1:11">
      <c r="A262" s="67" t="s">
        <v>587</v>
      </c>
      <c r="B262" s="63" t="s">
        <v>588</v>
      </c>
      <c r="C262" s="64" t="s">
        <v>417</v>
      </c>
      <c r="D262" s="65" t="s">
        <v>413</v>
      </c>
      <c r="E262" s="65" t="s">
        <v>417</v>
      </c>
      <c r="F262" s="64" t="s">
        <v>431</v>
      </c>
      <c r="G262" s="66">
        <v>7000</v>
      </c>
      <c r="H262" s="75" t="s">
        <v>581</v>
      </c>
      <c r="I262" s="85">
        <v>1583755</v>
      </c>
      <c r="J262" s="65" t="s">
        <v>589</v>
      </c>
      <c r="K262" s="79"/>
    </row>
    <row r="263" ht="13.5" spans="1:11">
      <c r="A263" s="67" t="s">
        <v>590</v>
      </c>
      <c r="B263" s="63" t="s">
        <v>591</v>
      </c>
      <c r="C263" s="65" t="s">
        <v>413</v>
      </c>
      <c r="D263" s="65" t="s">
        <v>413</v>
      </c>
      <c r="E263" s="65" t="s">
        <v>413</v>
      </c>
      <c r="F263" s="64" t="s">
        <v>420</v>
      </c>
      <c r="G263" s="66">
        <v>3700</v>
      </c>
      <c r="H263" s="75" t="s">
        <v>585</v>
      </c>
      <c r="I263" s="85">
        <v>1595279</v>
      </c>
      <c r="J263" s="65" t="s">
        <v>592</v>
      </c>
      <c r="K263" s="79"/>
    </row>
    <row r="264" ht="13.5" spans="1:11">
      <c r="A264" s="53" t="s">
        <v>593</v>
      </c>
      <c r="B264" s="54" t="s">
        <v>594</v>
      </c>
      <c r="C264" s="68" t="s">
        <v>417</v>
      </c>
      <c r="D264" s="57" t="s">
        <v>413</v>
      </c>
      <c r="E264" s="57" t="s">
        <v>417</v>
      </c>
      <c r="F264" s="68" t="s">
        <v>420</v>
      </c>
      <c r="G264" s="69">
        <v>7400</v>
      </c>
      <c r="H264" s="76" t="s">
        <v>595</v>
      </c>
      <c r="I264" s="84">
        <v>1552428</v>
      </c>
      <c r="J264" s="57" t="s">
        <v>596</v>
      </c>
      <c r="K264" s="79"/>
    </row>
    <row r="265" ht="13.5" spans="1:11">
      <c r="A265" s="67" t="s">
        <v>597</v>
      </c>
      <c r="B265" s="63" t="s">
        <v>594</v>
      </c>
      <c r="C265" s="64" t="s">
        <v>417</v>
      </c>
      <c r="D265" s="65" t="s">
        <v>417</v>
      </c>
      <c r="E265" s="65" t="s">
        <v>412</v>
      </c>
      <c r="F265" s="64" t="s">
        <v>420</v>
      </c>
      <c r="G265" s="66">
        <v>14800</v>
      </c>
      <c r="H265" s="75" t="s">
        <v>595</v>
      </c>
      <c r="I265" s="85">
        <v>1517160</v>
      </c>
      <c r="J265" s="65" t="s">
        <v>598</v>
      </c>
      <c r="K265" s="79"/>
    </row>
    <row r="266" ht="13.5" spans="1:11">
      <c r="A266" s="67" t="s">
        <v>599</v>
      </c>
      <c r="B266" s="54" t="s">
        <v>600</v>
      </c>
      <c r="C266" s="68" t="s">
        <v>423</v>
      </c>
      <c r="D266" s="65" t="s">
        <v>417</v>
      </c>
      <c r="E266" s="65" t="s">
        <v>430</v>
      </c>
      <c r="F266" s="68" t="s">
        <v>420</v>
      </c>
      <c r="G266" s="66">
        <v>22200</v>
      </c>
      <c r="H266" s="76" t="s">
        <v>601</v>
      </c>
      <c r="I266" s="84">
        <v>1599294</v>
      </c>
      <c r="J266" s="57" t="s">
        <v>602</v>
      </c>
      <c r="K266" s="79"/>
    </row>
    <row r="267" ht="13.5" spans="1:11">
      <c r="A267" s="67" t="s">
        <v>603</v>
      </c>
      <c r="B267" s="63" t="s">
        <v>600</v>
      </c>
      <c r="C267" s="64" t="s">
        <v>423</v>
      </c>
      <c r="D267" s="65" t="s">
        <v>413</v>
      </c>
      <c r="E267" s="65" t="s">
        <v>423</v>
      </c>
      <c r="F267" s="64" t="s">
        <v>458</v>
      </c>
      <c r="G267" s="66">
        <v>12300</v>
      </c>
      <c r="H267" s="75" t="s">
        <v>601</v>
      </c>
      <c r="I267" s="85">
        <v>1581879</v>
      </c>
      <c r="J267" s="65" t="s">
        <v>604</v>
      </c>
      <c r="K267" s="79"/>
    </row>
    <row r="268" ht="13.5" spans="1:11">
      <c r="A268" s="67" t="s">
        <v>605</v>
      </c>
      <c r="B268" s="63" t="s">
        <v>600</v>
      </c>
      <c r="C268" s="64" t="s">
        <v>423</v>
      </c>
      <c r="D268" s="65" t="s">
        <v>413</v>
      </c>
      <c r="E268" s="65" t="s">
        <v>423</v>
      </c>
      <c r="F268" s="64" t="s">
        <v>431</v>
      </c>
      <c r="G268" s="66">
        <v>10500</v>
      </c>
      <c r="H268" s="75" t="s">
        <v>601</v>
      </c>
      <c r="I268" s="85">
        <v>1598626</v>
      </c>
      <c r="J268" s="65" t="s">
        <v>606</v>
      </c>
      <c r="K268" s="79"/>
    </row>
    <row r="269" ht="13.5" spans="1:11">
      <c r="A269" s="67" t="s">
        <v>607</v>
      </c>
      <c r="B269" s="63" t="s">
        <v>608</v>
      </c>
      <c r="C269" s="65" t="s">
        <v>413</v>
      </c>
      <c r="D269" s="65" t="s">
        <v>413</v>
      </c>
      <c r="E269" s="65" t="s">
        <v>413</v>
      </c>
      <c r="F269" s="64" t="s">
        <v>435</v>
      </c>
      <c r="G269" s="66">
        <v>3800</v>
      </c>
      <c r="H269" s="75" t="s">
        <v>609</v>
      </c>
      <c r="I269" s="85">
        <v>1587250</v>
      </c>
      <c r="J269" s="65" t="s">
        <v>610</v>
      </c>
      <c r="K269" s="79"/>
    </row>
    <row r="270" ht="13.5" spans="1:11">
      <c r="A270" s="67" t="s">
        <v>611</v>
      </c>
      <c r="B270" s="67" t="s">
        <v>612</v>
      </c>
      <c r="C270" s="64" t="s">
        <v>417</v>
      </c>
      <c r="D270" s="65" t="s">
        <v>417</v>
      </c>
      <c r="E270" s="65" t="s">
        <v>412</v>
      </c>
      <c r="F270" s="64" t="s">
        <v>500</v>
      </c>
      <c r="G270" s="66">
        <v>13600</v>
      </c>
      <c r="H270" s="75" t="s">
        <v>601</v>
      </c>
      <c r="I270" s="85">
        <v>1602052</v>
      </c>
      <c r="J270" s="65" t="s">
        <v>613</v>
      </c>
      <c r="K270" s="79"/>
    </row>
    <row r="271" ht="13.5" spans="1:11">
      <c r="A271" s="67" t="s">
        <v>614</v>
      </c>
      <c r="B271" s="67" t="s">
        <v>615</v>
      </c>
      <c r="C271" s="65" t="s">
        <v>413</v>
      </c>
      <c r="D271" s="65" t="s">
        <v>413</v>
      </c>
      <c r="E271" s="65" t="s">
        <v>413</v>
      </c>
      <c r="F271" s="64" t="s">
        <v>435</v>
      </c>
      <c r="G271" s="66">
        <v>3800</v>
      </c>
      <c r="H271" s="75" t="s">
        <v>595</v>
      </c>
      <c r="I271" s="85">
        <v>1587925</v>
      </c>
      <c r="J271" s="65" t="s">
        <v>616</v>
      </c>
      <c r="K271" s="79"/>
    </row>
    <row r="272" ht="13.5" spans="1:11">
      <c r="A272" s="67" t="s">
        <v>617</v>
      </c>
      <c r="B272" s="67" t="s">
        <v>612</v>
      </c>
      <c r="C272" s="64" t="s">
        <v>417</v>
      </c>
      <c r="D272" s="65" t="s">
        <v>417</v>
      </c>
      <c r="E272" s="65" t="s">
        <v>412</v>
      </c>
      <c r="F272" s="64" t="s">
        <v>431</v>
      </c>
      <c r="G272" s="66">
        <v>14000</v>
      </c>
      <c r="H272" s="75" t="s">
        <v>601</v>
      </c>
      <c r="I272" s="85">
        <v>1536908</v>
      </c>
      <c r="J272" s="65" t="s">
        <v>618</v>
      </c>
      <c r="K272" s="79"/>
    </row>
    <row r="273" ht="13.5" spans="1:11">
      <c r="A273" s="67" t="s">
        <v>619</v>
      </c>
      <c r="B273" s="63" t="s">
        <v>620</v>
      </c>
      <c r="C273" s="65" t="s">
        <v>413</v>
      </c>
      <c r="D273" s="65" t="s">
        <v>413</v>
      </c>
      <c r="E273" s="65" t="s">
        <v>413</v>
      </c>
      <c r="F273" s="64" t="s">
        <v>500</v>
      </c>
      <c r="G273" s="66">
        <v>3400</v>
      </c>
      <c r="H273" s="75" t="s">
        <v>621</v>
      </c>
      <c r="I273" s="85">
        <v>1603057</v>
      </c>
      <c r="J273" s="65" t="s">
        <v>622</v>
      </c>
      <c r="K273" s="79"/>
    </row>
    <row r="274" ht="13.5" spans="1:11">
      <c r="A274" s="67" t="s">
        <v>623</v>
      </c>
      <c r="B274" s="63" t="s">
        <v>624</v>
      </c>
      <c r="C274" s="64" t="s">
        <v>423</v>
      </c>
      <c r="D274" s="65" t="s">
        <v>413</v>
      </c>
      <c r="E274" s="65" t="s">
        <v>423</v>
      </c>
      <c r="F274" s="64" t="s">
        <v>431</v>
      </c>
      <c r="G274" s="66">
        <v>10500</v>
      </c>
      <c r="H274" s="75" t="s">
        <v>625</v>
      </c>
      <c r="I274" s="85">
        <v>1545726</v>
      </c>
      <c r="J274" s="65" t="s">
        <v>626</v>
      </c>
      <c r="K274" s="79"/>
    </row>
    <row r="275" ht="13.5" spans="1:11">
      <c r="A275" s="67" t="s">
        <v>627</v>
      </c>
      <c r="B275" s="63" t="s">
        <v>624</v>
      </c>
      <c r="C275" s="64" t="s">
        <v>423</v>
      </c>
      <c r="D275" s="65" t="s">
        <v>413</v>
      </c>
      <c r="E275" s="65" t="s">
        <v>423</v>
      </c>
      <c r="F275" s="64" t="s">
        <v>431</v>
      </c>
      <c r="G275" s="66">
        <v>10500</v>
      </c>
      <c r="H275" s="75" t="s">
        <v>625</v>
      </c>
      <c r="I275" s="85">
        <v>1597615</v>
      </c>
      <c r="J275" s="65" t="s">
        <v>628</v>
      </c>
      <c r="K275" s="79"/>
    </row>
    <row r="276" ht="13.5" spans="1:11">
      <c r="A276" s="67" t="s">
        <v>629</v>
      </c>
      <c r="B276" s="63" t="s">
        <v>630</v>
      </c>
      <c r="C276" s="65" t="s">
        <v>417</v>
      </c>
      <c r="D276" s="65" t="s">
        <v>417</v>
      </c>
      <c r="E276" s="65" t="s">
        <v>412</v>
      </c>
      <c r="F276" s="64" t="s">
        <v>420</v>
      </c>
      <c r="G276" s="66">
        <v>14800</v>
      </c>
      <c r="H276" s="75" t="s">
        <v>631</v>
      </c>
      <c r="I276" s="85">
        <v>1599035</v>
      </c>
      <c r="J276" s="65" t="s">
        <v>632</v>
      </c>
      <c r="K276" s="79"/>
    </row>
    <row r="277" ht="13.5" spans="1:11">
      <c r="A277" s="67" t="s">
        <v>633</v>
      </c>
      <c r="B277" s="63" t="s">
        <v>634</v>
      </c>
      <c r="C277" s="64" t="s">
        <v>412</v>
      </c>
      <c r="D277" s="65" t="s">
        <v>413</v>
      </c>
      <c r="E277" s="65" t="s">
        <v>412</v>
      </c>
      <c r="F277" s="64" t="s">
        <v>635</v>
      </c>
      <c r="G277" s="66">
        <v>14200</v>
      </c>
      <c r="H277" s="67" t="s">
        <v>636</v>
      </c>
      <c r="I277" s="85">
        <v>1606424</v>
      </c>
      <c r="J277" s="65" t="s">
        <v>637</v>
      </c>
      <c r="K277" s="79"/>
    </row>
    <row r="278" ht="13.5" spans="1:11">
      <c r="A278" s="67" t="s">
        <v>638</v>
      </c>
      <c r="B278" s="54" t="s">
        <v>639</v>
      </c>
      <c r="C278" s="64" t="s">
        <v>417</v>
      </c>
      <c r="D278" s="65" t="s">
        <v>413</v>
      </c>
      <c r="E278" s="65" t="s">
        <v>417</v>
      </c>
      <c r="F278" s="68" t="s">
        <v>500</v>
      </c>
      <c r="G278" s="66">
        <v>6800</v>
      </c>
      <c r="H278" s="53" t="s">
        <v>640</v>
      </c>
      <c r="I278" s="84">
        <v>1605889</v>
      </c>
      <c r="J278" s="57" t="s">
        <v>641</v>
      </c>
      <c r="K278" s="79"/>
    </row>
    <row r="279" ht="13.5" spans="1:11">
      <c r="A279" s="53" t="s">
        <v>642</v>
      </c>
      <c r="B279" s="54" t="s">
        <v>639</v>
      </c>
      <c r="C279" s="68" t="s">
        <v>417</v>
      </c>
      <c r="D279" s="57" t="s">
        <v>413</v>
      </c>
      <c r="E279" s="57" t="s">
        <v>417</v>
      </c>
      <c r="F279" s="68" t="s">
        <v>420</v>
      </c>
      <c r="G279" s="69">
        <v>7400</v>
      </c>
      <c r="H279" s="53" t="s">
        <v>640</v>
      </c>
      <c r="I279" s="84">
        <v>1597474</v>
      </c>
      <c r="J279" s="57" t="s">
        <v>643</v>
      </c>
      <c r="K279" s="79"/>
    </row>
    <row r="280" ht="13.5" spans="1:11">
      <c r="A280" s="67" t="s">
        <v>644</v>
      </c>
      <c r="B280" s="63" t="s">
        <v>645</v>
      </c>
      <c r="C280" s="64" t="s">
        <v>423</v>
      </c>
      <c r="D280" s="65" t="s">
        <v>417</v>
      </c>
      <c r="E280" s="65" t="s">
        <v>430</v>
      </c>
      <c r="F280" s="64" t="s">
        <v>635</v>
      </c>
      <c r="G280" s="66">
        <v>21300</v>
      </c>
      <c r="H280" s="67" t="s">
        <v>646</v>
      </c>
      <c r="I280" s="85">
        <v>1607400</v>
      </c>
      <c r="J280" s="65" t="s">
        <v>647</v>
      </c>
      <c r="K280" s="79"/>
    </row>
    <row r="281" ht="13.5" spans="1:11">
      <c r="A281" s="67" t="s">
        <v>648</v>
      </c>
      <c r="B281" s="63" t="s">
        <v>649</v>
      </c>
      <c r="C281" s="64" t="s">
        <v>417</v>
      </c>
      <c r="D281" s="65" t="s">
        <v>413</v>
      </c>
      <c r="E281" s="65" t="s">
        <v>417</v>
      </c>
      <c r="F281" s="64" t="s">
        <v>420</v>
      </c>
      <c r="G281" s="66">
        <v>7400</v>
      </c>
      <c r="H281" s="67" t="s">
        <v>650</v>
      </c>
      <c r="I281" s="85">
        <v>1520660</v>
      </c>
      <c r="J281" s="65" t="s">
        <v>651</v>
      </c>
      <c r="K281" s="79"/>
    </row>
    <row r="282" ht="13.5" spans="1:11">
      <c r="A282" s="67" t="s">
        <v>652</v>
      </c>
      <c r="B282" s="63" t="s">
        <v>653</v>
      </c>
      <c r="C282" s="64" t="s">
        <v>412</v>
      </c>
      <c r="D282" s="65" t="s">
        <v>413</v>
      </c>
      <c r="E282" s="65" t="s">
        <v>412</v>
      </c>
      <c r="F282" s="64" t="s">
        <v>654</v>
      </c>
      <c r="G282" s="66">
        <v>15000</v>
      </c>
      <c r="H282" s="67" t="s">
        <v>655</v>
      </c>
      <c r="I282" s="85">
        <v>1586370</v>
      </c>
      <c r="J282" s="65" t="s">
        <v>656</v>
      </c>
      <c r="K282" s="79"/>
    </row>
    <row r="283" ht="13.5" spans="1:11">
      <c r="A283" s="86" t="s">
        <v>657</v>
      </c>
      <c r="B283" s="54" t="s">
        <v>658</v>
      </c>
      <c r="C283" s="57" t="s">
        <v>413</v>
      </c>
      <c r="D283" s="57" t="s">
        <v>413</v>
      </c>
      <c r="E283" s="57" t="s">
        <v>413</v>
      </c>
      <c r="F283" s="68" t="s">
        <v>500</v>
      </c>
      <c r="G283" s="69">
        <v>3400</v>
      </c>
      <c r="H283" s="53" t="s">
        <v>659</v>
      </c>
      <c r="I283" s="89">
        <v>1603307</v>
      </c>
      <c r="J283" s="90" t="s">
        <v>660</v>
      </c>
      <c r="K283" s="91" t="s">
        <v>661</v>
      </c>
    </row>
    <row r="284" ht="13.5" spans="1:11">
      <c r="A284" s="87"/>
      <c r="B284" s="54" t="s">
        <v>662</v>
      </c>
      <c r="C284" s="68" t="s">
        <v>417</v>
      </c>
      <c r="D284" s="57" t="s">
        <v>413</v>
      </c>
      <c r="E284" s="57" t="s">
        <v>417</v>
      </c>
      <c r="F284" s="68" t="s">
        <v>431</v>
      </c>
      <c r="G284" s="69">
        <v>7000</v>
      </c>
      <c r="H284" s="53" t="s">
        <v>659</v>
      </c>
      <c r="I284" s="87"/>
      <c r="J284" s="92"/>
      <c r="K284" s="93"/>
    </row>
    <row r="285" ht="13.5" spans="1:11">
      <c r="A285" s="53" t="s">
        <v>663</v>
      </c>
      <c r="B285" s="54" t="s">
        <v>664</v>
      </c>
      <c r="C285" s="57" t="s">
        <v>413</v>
      </c>
      <c r="D285" s="57" t="s">
        <v>417</v>
      </c>
      <c r="E285" s="57" t="s">
        <v>417</v>
      </c>
      <c r="F285" s="68" t="s">
        <v>431</v>
      </c>
      <c r="G285" s="69">
        <v>7000</v>
      </c>
      <c r="H285" s="53" t="s">
        <v>650</v>
      </c>
      <c r="I285" s="84">
        <v>1549992</v>
      </c>
      <c r="J285" s="57" t="s">
        <v>665</v>
      </c>
      <c r="K285" s="79"/>
    </row>
    <row r="286" ht="51.75" spans="1:11">
      <c r="A286" s="53" t="s">
        <v>666</v>
      </c>
      <c r="B286" s="54" t="s">
        <v>667</v>
      </c>
      <c r="C286" s="57" t="s">
        <v>413</v>
      </c>
      <c r="D286" s="57" t="s">
        <v>413</v>
      </c>
      <c r="E286" s="57" t="s">
        <v>413</v>
      </c>
      <c r="F286" s="68" t="s">
        <v>431</v>
      </c>
      <c r="G286" s="69">
        <v>3500</v>
      </c>
      <c r="H286" s="53" t="s">
        <v>650</v>
      </c>
      <c r="I286" s="84">
        <v>1598282</v>
      </c>
      <c r="J286" s="57" t="s">
        <v>668</v>
      </c>
      <c r="K286" s="94" t="s">
        <v>669</v>
      </c>
    </row>
    <row r="287" ht="13.5" spans="1:11">
      <c r="A287" s="67" t="s">
        <v>670</v>
      </c>
      <c r="B287" s="63" t="s">
        <v>671</v>
      </c>
      <c r="C287" s="64" t="s">
        <v>423</v>
      </c>
      <c r="D287" s="65" t="s">
        <v>413</v>
      </c>
      <c r="E287" s="65" t="s">
        <v>423</v>
      </c>
      <c r="F287" s="64" t="s">
        <v>448</v>
      </c>
      <c r="G287" s="66">
        <v>25500</v>
      </c>
      <c r="H287" s="67" t="s">
        <v>672</v>
      </c>
      <c r="I287" s="85">
        <v>1578327</v>
      </c>
      <c r="J287" s="65" t="s">
        <v>673</v>
      </c>
      <c r="K287" s="79"/>
    </row>
    <row r="288" ht="13.5" spans="1:11">
      <c r="A288" s="67" t="s">
        <v>674</v>
      </c>
      <c r="B288" s="63" t="s">
        <v>671</v>
      </c>
      <c r="C288" s="64" t="s">
        <v>423</v>
      </c>
      <c r="D288" s="65" t="s">
        <v>413</v>
      </c>
      <c r="E288" s="65" t="s">
        <v>423</v>
      </c>
      <c r="F288" s="64" t="s">
        <v>675</v>
      </c>
      <c r="G288" s="66">
        <v>14100</v>
      </c>
      <c r="H288" s="67" t="s">
        <v>672</v>
      </c>
      <c r="I288" s="85">
        <v>1611386</v>
      </c>
      <c r="J288" s="65" t="s">
        <v>676</v>
      </c>
      <c r="K288" s="79"/>
    </row>
    <row r="289" ht="13.5" spans="1:11">
      <c r="A289" s="67" t="s">
        <v>677</v>
      </c>
      <c r="B289" s="63" t="s">
        <v>671</v>
      </c>
      <c r="C289" s="64" t="s">
        <v>423</v>
      </c>
      <c r="D289" s="65" t="s">
        <v>413</v>
      </c>
      <c r="E289" s="65" t="s">
        <v>423</v>
      </c>
      <c r="F289" s="64" t="s">
        <v>420</v>
      </c>
      <c r="G289" s="66">
        <v>11100</v>
      </c>
      <c r="H289" s="67" t="s">
        <v>672</v>
      </c>
      <c r="I289" s="85">
        <v>1552933</v>
      </c>
      <c r="J289" s="65" t="s">
        <v>678</v>
      </c>
      <c r="K289" s="79"/>
    </row>
    <row r="290" ht="13.5" spans="1:11">
      <c r="A290" s="67" t="s">
        <v>679</v>
      </c>
      <c r="B290" s="63" t="s">
        <v>680</v>
      </c>
      <c r="C290" s="64" t="s">
        <v>417</v>
      </c>
      <c r="D290" s="65" t="s">
        <v>413</v>
      </c>
      <c r="E290" s="65" t="s">
        <v>417</v>
      </c>
      <c r="F290" s="64" t="s">
        <v>681</v>
      </c>
      <c r="G290" s="66">
        <v>10400</v>
      </c>
      <c r="H290" s="67" t="s">
        <v>655</v>
      </c>
      <c r="I290" s="85">
        <v>1530162</v>
      </c>
      <c r="J290" s="65" t="s">
        <v>682</v>
      </c>
      <c r="K290" s="79"/>
    </row>
    <row r="291" ht="13.5" spans="1:11">
      <c r="A291" s="67" t="s">
        <v>683</v>
      </c>
      <c r="B291" s="63" t="s">
        <v>684</v>
      </c>
      <c r="C291" s="65" t="s">
        <v>413</v>
      </c>
      <c r="D291" s="65" t="s">
        <v>413</v>
      </c>
      <c r="E291" s="65" t="s">
        <v>413</v>
      </c>
      <c r="F291" s="64" t="s">
        <v>685</v>
      </c>
      <c r="G291" s="66">
        <v>3600</v>
      </c>
      <c r="H291" s="67" t="s">
        <v>655</v>
      </c>
      <c r="I291" s="85">
        <v>1535769</v>
      </c>
      <c r="J291" s="65" t="s">
        <v>686</v>
      </c>
      <c r="K291" s="79"/>
    </row>
    <row r="292" ht="13.5" spans="1:11">
      <c r="A292" s="67" t="s">
        <v>687</v>
      </c>
      <c r="B292" s="63" t="s">
        <v>684</v>
      </c>
      <c r="C292" s="65" t="s">
        <v>413</v>
      </c>
      <c r="D292" s="65" t="s">
        <v>413</v>
      </c>
      <c r="E292" s="65" t="s">
        <v>413</v>
      </c>
      <c r="F292" s="64" t="s">
        <v>431</v>
      </c>
      <c r="G292" s="66">
        <v>3500</v>
      </c>
      <c r="H292" s="67" t="s">
        <v>655</v>
      </c>
      <c r="I292" s="85">
        <v>1598282</v>
      </c>
      <c r="J292" s="65" t="s">
        <v>688</v>
      </c>
      <c r="K292" s="79"/>
    </row>
    <row r="293" ht="13.5" spans="1:11">
      <c r="A293" s="67" t="s">
        <v>689</v>
      </c>
      <c r="B293" s="63" t="s">
        <v>690</v>
      </c>
      <c r="C293" s="65" t="s">
        <v>413</v>
      </c>
      <c r="D293" s="65" t="s">
        <v>417</v>
      </c>
      <c r="E293" s="65" t="s">
        <v>417</v>
      </c>
      <c r="F293" s="64" t="s">
        <v>420</v>
      </c>
      <c r="G293" s="66">
        <v>7400</v>
      </c>
      <c r="H293" s="67" t="s">
        <v>672</v>
      </c>
      <c r="I293" s="85">
        <v>1599490</v>
      </c>
      <c r="J293" s="65" t="s">
        <v>691</v>
      </c>
      <c r="K293" s="79"/>
    </row>
    <row r="294" ht="13.5" spans="1:11">
      <c r="A294" s="67" t="s">
        <v>692</v>
      </c>
      <c r="B294" s="63" t="s">
        <v>693</v>
      </c>
      <c r="C294" s="65" t="s">
        <v>413</v>
      </c>
      <c r="D294" s="65" t="s">
        <v>413</v>
      </c>
      <c r="E294" s="65" t="s">
        <v>413</v>
      </c>
      <c r="F294" s="64" t="s">
        <v>500</v>
      </c>
      <c r="G294" s="66">
        <v>3400</v>
      </c>
      <c r="H294" s="67" t="s">
        <v>694</v>
      </c>
      <c r="I294" s="85">
        <v>1607485</v>
      </c>
      <c r="J294" s="65" t="s">
        <v>695</v>
      </c>
      <c r="K294" s="79"/>
    </row>
    <row r="295" ht="13.5" spans="1:11">
      <c r="A295" s="67" t="s">
        <v>696</v>
      </c>
      <c r="B295" s="63" t="s">
        <v>697</v>
      </c>
      <c r="C295" s="64" t="s">
        <v>412</v>
      </c>
      <c r="D295" s="65" t="s">
        <v>417</v>
      </c>
      <c r="E295" s="65" t="s">
        <v>419</v>
      </c>
      <c r="F295" s="64" t="s">
        <v>431</v>
      </c>
      <c r="G295" s="66">
        <v>28000</v>
      </c>
      <c r="H295" s="67" t="s">
        <v>698</v>
      </c>
      <c r="I295" s="85">
        <v>1601525</v>
      </c>
      <c r="J295" s="65" t="s">
        <v>699</v>
      </c>
      <c r="K295" s="79"/>
    </row>
    <row r="296" ht="13.5" spans="1:11">
      <c r="A296" s="67" t="s">
        <v>700</v>
      </c>
      <c r="B296" s="63" t="s">
        <v>701</v>
      </c>
      <c r="C296" s="64" t="s">
        <v>417</v>
      </c>
      <c r="D296" s="65" t="s">
        <v>413</v>
      </c>
      <c r="E296" s="65" t="s">
        <v>417</v>
      </c>
      <c r="F296" s="64" t="s">
        <v>702</v>
      </c>
      <c r="G296" s="66">
        <v>7300</v>
      </c>
      <c r="H296" s="67" t="s">
        <v>703</v>
      </c>
      <c r="I296" s="85">
        <v>1587693</v>
      </c>
      <c r="J296" s="65" t="s">
        <v>704</v>
      </c>
      <c r="K296" s="79"/>
    </row>
    <row r="297" ht="13.5" spans="1:11">
      <c r="A297" s="67" t="s">
        <v>705</v>
      </c>
      <c r="B297" s="63" t="s">
        <v>706</v>
      </c>
      <c r="C297" s="64" t="s">
        <v>430</v>
      </c>
      <c r="D297" s="65" t="s">
        <v>413</v>
      </c>
      <c r="E297" s="65" t="s">
        <v>430</v>
      </c>
      <c r="F297" s="64" t="s">
        <v>635</v>
      </c>
      <c r="G297" s="66">
        <v>21300</v>
      </c>
      <c r="H297" s="67" t="s">
        <v>707</v>
      </c>
      <c r="I297" s="85">
        <v>1611416</v>
      </c>
      <c r="J297" s="65" t="s">
        <v>708</v>
      </c>
      <c r="K297" s="79"/>
    </row>
    <row r="298" ht="13.5" spans="1:11">
      <c r="A298" s="67" t="s">
        <v>709</v>
      </c>
      <c r="B298" s="63" t="s">
        <v>710</v>
      </c>
      <c r="C298" s="64" t="s">
        <v>417</v>
      </c>
      <c r="D298" s="65" t="s">
        <v>413</v>
      </c>
      <c r="E298" s="65" t="s">
        <v>417</v>
      </c>
      <c r="F298" s="64" t="s">
        <v>685</v>
      </c>
      <c r="G298" s="66">
        <v>7200</v>
      </c>
      <c r="H298" s="67" t="s">
        <v>698</v>
      </c>
      <c r="I298" s="85">
        <v>1611521</v>
      </c>
      <c r="J298" s="65" t="s">
        <v>711</v>
      </c>
      <c r="K298" s="79"/>
    </row>
    <row r="299" ht="13.5" spans="1:11">
      <c r="A299" s="67" t="s">
        <v>712</v>
      </c>
      <c r="B299" s="63" t="s">
        <v>713</v>
      </c>
      <c r="C299" s="65" t="s">
        <v>413</v>
      </c>
      <c r="D299" s="65" t="s">
        <v>412</v>
      </c>
      <c r="E299" s="65" t="s">
        <v>412</v>
      </c>
      <c r="F299" s="64" t="s">
        <v>635</v>
      </c>
      <c r="G299" s="66">
        <v>14200</v>
      </c>
      <c r="H299" s="67" t="s">
        <v>714</v>
      </c>
      <c r="I299" s="85">
        <v>1595687</v>
      </c>
      <c r="J299" s="65" t="s">
        <v>715</v>
      </c>
      <c r="K299" s="79"/>
    </row>
    <row r="300" ht="13.5" spans="1:11">
      <c r="A300" s="67" t="s">
        <v>716</v>
      </c>
      <c r="B300" s="63" t="s">
        <v>717</v>
      </c>
      <c r="C300" s="64" t="s">
        <v>423</v>
      </c>
      <c r="D300" s="65" t="s">
        <v>413</v>
      </c>
      <c r="E300" s="65" t="s">
        <v>423</v>
      </c>
      <c r="F300" s="64" t="s">
        <v>685</v>
      </c>
      <c r="G300" s="66">
        <v>10800</v>
      </c>
      <c r="H300" s="67" t="s">
        <v>714</v>
      </c>
      <c r="I300" s="85">
        <v>1615376</v>
      </c>
      <c r="J300" s="65" t="s">
        <v>718</v>
      </c>
      <c r="K300" s="79"/>
    </row>
    <row r="301" ht="13.5" spans="1:11">
      <c r="A301" s="67" t="s">
        <v>719</v>
      </c>
      <c r="B301" s="63" t="s">
        <v>720</v>
      </c>
      <c r="C301" s="64" t="s">
        <v>417</v>
      </c>
      <c r="D301" s="65" t="s">
        <v>417</v>
      </c>
      <c r="E301" s="65" t="s">
        <v>412</v>
      </c>
      <c r="F301" s="64" t="s">
        <v>455</v>
      </c>
      <c r="G301" s="66">
        <v>15400</v>
      </c>
      <c r="H301" s="67" t="s">
        <v>721</v>
      </c>
      <c r="I301" s="85">
        <v>1560184</v>
      </c>
      <c r="J301" s="65" t="s">
        <v>722</v>
      </c>
      <c r="K301" s="79"/>
    </row>
    <row r="302" ht="13.5" spans="1:11">
      <c r="A302" s="53" t="s">
        <v>723</v>
      </c>
      <c r="B302" s="54" t="s">
        <v>724</v>
      </c>
      <c r="C302" s="64" t="s">
        <v>417</v>
      </c>
      <c r="D302" s="57" t="s">
        <v>423</v>
      </c>
      <c r="E302" s="65" t="s">
        <v>430</v>
      </c>
      <c r="F302" s="68" t="s">
        <v>431</v>
      </c>
      <c r="G302" s="66">
        <v>21000</v>
      </c>
      <c r="H302" s="53" t="s">
        <v>714</v>
      </c>
      <c r="I302" s="84">
        <v>1613600</v>
      </c>
      <c r="J302" s="57" t="s">
        <v>725</v>
      </c>
      <c r="K302" s="79"/>
    </row>
    <row r="303" ht="13.5" spans="1:11">
      <c r="A303" s="67" t="s">
        <v>726</v>
      </c>
      <c r="B303" s="63" t="s">
        <v>727</v>
      </c>
      <c r="C303" s="64" t="s">
        <v>417</v>
      </c>
      <c r="D303" s="65" t="s">
        <v>413</v>
      </c>
      <c r="E303" s="65" t="s">
        <v>417</v>
      </c>
      <c r="F303" s="64" t="s">
        <v>685</v>
      </c>
      <c r="G303" s="66">
        <v>7200</v>
      </c>
      <c r="H303" s="75" t="s">
        <v>707</v>
      </c>
      <c r="I303" s="85">
        <v>1603759</v>
      </c>
      <c r="J303" s="65" t="s">
        <v>728</v>
      </c>
      <c r="K303" s="79"/>
    </row>
    <row r="304" ht="13.5" spans="1:11">
      <c r="A304" s="67" t="s">
        <v>729</v>
      </c>
      <c r="B304" s="63" t="s">
        <v>727</v>
      </c>
      <c r="C304" s="64" t="s">
        <v>417</v>
      </c>
      <c r="D304" s="65" t="s">
        <v>413</v>
      </c>
      <c r="E304" s="65" t="s">
        <v>417</v>
      </c>
      <c r="F304" s="64" t="s">
        <v>685</v>
      </c>
      <c r="G304" s="66">
        <v>7200</v>
      </c>
      <c r="H304" s="75" t="s">
        <v>707</v>
      </c>
      <c r="I304" s="85">
        <v>1603163</v>
      </c>
      <c r="J304" s="65" t="s">
        <v>730</v>
      </c>
      <c r="K304" s="79"/>
    </row>
    <row r="305" ht="13.5" spans="1:11">
      <c r="A305" s="53" t="s">
        <v>731</v>
      </c>
      <c r="B305" s="54" t="s">
        <v>732</v>
      </c>
      <c r="C305" s="57" t="s">
        <v>413</v>
      </c>
      <c r="D305" s="57" t="s">
        <v>413</v>
      </c>
      <c r="E305" s="57" t="s">
        <v>413</v>
      </c>
      <c r="F305" s="68" t="s">
        <v>500</v>
      </c>
      <c r="G305" s="69">
        <v>3400</v>
      </c>
      <c r="H305" s="76" t="s">
        <v>714</v>
      </c>
      <c r="I305" s="84">
        <v>1613719</v>
      </c>
      <c r="J305" s="57" t="s">
        <v>733</v>
      </c>
      <c r="K305" s="79"/>
    </row>
    <row r="306" ht="13.5" spans="1:11">
      <c r="A306" s="67" t="s">
        <v>734</v>
      </c>
      <c r="B306" s="63" t="s">
        <v>735</v>
      </c>
      <c r="C306" s="64" t="s">
        <v>412</v>
      </c>
      <c r="D306" s="65" t="s">
        <v>413</v>
      </c>
      <c r="E306" s="65" t="s">
        <v>412</v>
      </c>
      <c r="F306" s="64" t="s">
        <v>635</v>
      </c>
      <c r="G306" s="66">
        <v>14200</v>
      </c>
      <c r="H306" s="75" t="s">
        <v>736</v>
      </c>
      <c r="I306" s="85">
        <v>1606925</v>
      </c>
      <c r="J306" s="65" t="s">
        <v>737</v>
      </c>
      <c r="K306" s="79"/>
    </row>
    <row r="307" ht="13.5" spans="1:11">
      <c r="A307" s="67" t="s">
        <v>738</v>
      </c>
      <c r="B307" s="54" t="s">
        <v>739</v>
      </c>
      <c r="C307" s="64" t="s">
        <v>417</v>
      </c>
      <c r="D307" s="57" t="s">
        <v>423</v>
      </c>
      <c r="E307" s="65" t="s">
        <v>430</v>
      </c>
      <c r="F307" s="68" t="s">
        <v>685</v>
      </c>
      <c r="G307" s="66">
        <v>21600</v>
      </c>
      <c r="H307" s="76" t="s">
        <v>740</v>
      </c>
      <c r="I307" s="84">
        <v>1617657</v>
      </c>
      <c r="J307" s="57" t="s">
        <v>741</v>
      </c>
      <c r="K307" s="79"/>
    </row>
    <row r="308" ht="13.5" spans="1:11">
      <c r="A308" s="67" t="s">
        <v>742</v>
      </c>
      <c r="B308" s="63" t="s">
        <v>743</v>
      </c>
      <c r="C308" s="64" t="s">
        <v>412</v>
      </c>
      <c r="D308" s="65" t="s">
        <v>413</v>
      </c>
      <c r="E308" s="65" t="s">
        <v>412</v>
      </c>
      <c r="F308" s="64" t="s">
        <v>431</v>
      </c>
      <c r="G308" s="66">
        <v>14000</v>
      </c>
      <c r="H308" s="75" t="s">
        <v>744</v>
      </c>
      <c r="I308" s="85">
        <v>1598408</v>
      </c>
      <c r="J308" s="65" t="s">
        <v>745</v>
      </c>
      <c r="K308" s="79"/>
    </row>
    <row r="309" ht="13.5" spans="1:11">
      <c r="A309" s="67" t="s">
        <v>746</v>
      </c>
      <c r="B309" s="63" t="s">
        <v>747</v>
      </c>
      <c r="C309" s="64" t="s">
        <v>423</v>
      </c>
      <c r="D309" s="65" t="s">
        <v>413</v>
      </c>
      <c r="E309" s="65" t="s">
        <v>423</v>
      </c>
      <c r="F309" s="64" t="s">
        <v>431</v>
      </c>
      <c r="G309" s="66">
        <v>10500</v>
      </c>
      <c r="H309" s="75" t="s">
        <v>748</v>
      </c>
      <c r="I309" s="85">
        <v>1607550</v>
      </c>
      <c r="J309" s="65" t="s">
        <v>749</v>
      </c>
      <c r="K309" s="79"/>
    </row>
    <row r="310" ht="13.5" spans="1:11">
      <c r="A310" s="67" t="s">
        <v>750</v>
      </c>
      <c r="B310" s="63" t="s">
        <v>751</v>
      </c>
      <c r="C310" s="64" t="s">
        <v>417</v>
      </c>
      <c r="D310" s="65" t="s">
        <v>417</v>
      </c>
      <c r="E310" s="65" t="s">
        <v>412</v>
      </c>
      <c r="F310" s="64" t="s">
        <v>500</v>
      </c>
      <c r="G310" s="66">
        <v>13600</v>
      </c>
      <c r="H310" s="75" t="s">
        <v>748</v>
      </c>
      <c r="I310" s="85">
        <v>1525129</v>
      </c>
      <c r="J310" s="65" t="s">
        <v>752</v>
      </c>
      <c r="K310" s="79"/>
    </row>
    <row r="311" ht="13.5" spans="1:11">
      <c r="A311" s="67" t="s">
        <v>753</v>
      </c>
      <c r="B311" s="67" t="s">
        <v>754</v>
      </c>
      <c r="C311" s="65" t="s">
        <v>428</v>
      </c>
      <c r="D311" s="65" t="s">
        <v>417</v>
      </c>
      <c r="E311" s="65" t="s">
        <v>440</v>
      </c>
      <c r="F311" s="64" t="s">
        <v>755</v>
      </c>
      <c r="G311" s="66">
        <v>37600</v>
      </c>
      <c r="H311" s="75" t="s">
        <v>756</v>
      </c>
      <c r="I311" s="85">
        <v>1609393</v>
      </c>
      <c r="J311" s="65" t="s">
        <v>757</v>
      </c>
      <c r="K311" s="79"/>
    </row>
    <row r="312" ht="13.5" spans="1:11">
      <c r="A312" s="67" t="s">
        <v>758</v>
      </c>
      <c r="B312" s="67" t="s">
        <v>759</v>
      </c>
      <c r="C312" s="64" t="s">
        <v>412</v>
      </c>
      <c r="D312" s="65" t="s">
        <v>413</v>
      </c>
      <c r="E312" s="65" t="s">
        <v>412</v>
      </c>
      <c r="F312" s="64" t="s">
        <v>760</v>
      </c>
      <c r="G312" s="66">
        <v>16200</v>
      </c>
      <c r="H312" s="75" t="s">
        <v>756</v>
      </c>
      <c r="I312" s="85">
        <v>1597210</v>
      </c>
      <c r="J312" s="65" t="s">
        <v>761</v>
      </c>
      <c r="K312" s="75" t="s">
        <v>762</v>
      </c>
    </row>
    <row r="313" ht="13.5" spans="1:11">
      <c r="A313" s="67" t="s">
        <v>763</v>
      </c>
      <c r="B313" s="63" t="s">
        <v>764</v>
      </c>
      <c r="C313" s="64" t="s">
        <v>417</v>
      </c>
      <c r="D313" s="65" t="s">
        <v>413</v>
      </c>
      <c r="E313" s="65" t="s">
        <v>417</v>
      </c>
      <c r="F313" s="64" t="s">
        <v>420</v>
      </c>
      <c r="G313" s="66">
        <v>7400</v>
      </c>
      <c r="H313" s="75" t="s">
        <v>765</v>
      </c>
      <c r="I313" s="85">
        <v>1520636</v>
      </c>
      <c r="J313" s="65" t="s">
        <v>766</v>
      </c>
      <c r="K313" s="79"/>
    </row>
    <row r="314" ht="13.5" spans="1:11">
      <c r="A314" s="67" t="s">
        <v>767</v>
      </c>
      <c r="B314" s="63" t="s">
        <v>764</v>
      </c>
      <c r="C314" s="64" t="s">
        <v>417</v>
      </c>
      <c r="D314" s="65" t="s">
        <v>413</v>
      </c>
      <c r="E314" s="65" t="s">
        <v>417</v>
      </c>
      <c r="F314" s="64" t="s">
        <v>420</v>
      </c>
      <c r="G314" s="66">
        <v>7400</v>
      </c>
      <c r="H314" s="75" t="s">
        <v>768</v>
      </c>
      <c r="I314" s="85">
        <v>1536066</v>
      </c>
      <c r="J314" s="65" t="s">
        <v>769</v>
      </c>
      <c r="K314" s="79"/>
    </row>
    <row r="315" ht="13.5" spans="1:11">
      <c r="A315" s="67" t="s">
        <v>770</v>
      </c>
      <c r="B315" s="67" t="s">
        <v>771</v>
      </c>
      <c r="C315" s="64" t="s">
        <v>412</v>
      </c>
      <c r="D315" s="65" t="s">
        <v>413</v>
      </c>
      <c r="E315" s="65" t="s">
        <v>412</v>
      </c>
      <c r="F315" s="64" t="s">
        <v>681</v>
      </c>
      <c r="G315" s="66">
        <v>20800</v>
      </c>
      <c r="H315" s="75" t="s">
        <v>756</v>
      </c>
      <c r="I315" s="85">
        <v>1604249</v>
      </c>
      <c r="J315" s="65" t="s">
        <v>772</v>
      </c>
      <c r="K315" s="79"/>
    </row>
    <row r="316" ht="13.5" spans="1:11">
      <c r="A316" s="67" t="s">
        <v>773</v>
      </c>
      <c r="B316" s="67" t="s">
        <v>774</v>
      </c>
      <c r="C316" s="64" t="s">
        <v>423</v>
      </c>
      <c r="D316" s="65" t="s">
        <v>413</v>
      </c>
      <c r="E316" s="65" t="s">
        <v>423</v>
      </c>
      <c r="F316" s="64" t="s">
        <v>635</v>
      </c>
      <c r="G316" s="66">
        <v>10650</v>
      </c>
      <c r="H316" s="75" t="s">
        <v>775</v>
      </c>
      <c r="I316" s="85">
        <v>1610596</v>
      </c>
      <c r="J316" s="65" t="s">
        <v>776</v>
      </c>
      <c r="K316" s="79"/>
    </row>
    <row r="317" ht="13.5" spans="1:11">
      <c r="A317" s="67" t="s">
        <v>777</v>
      </c>
      <c r="B317" s="63" t="s">
        <v>764</v>
      </c>
      <c r="C317" s="64" t="s">
        <v>417</v>
      </c>
      <c r="D317" s="65" t="s">
        <v>417</v>
      </c>
      <c r="E317" s="65" t="s">
        <v>412</v>
      </c>
      <c r="F317" s="64" t="s">
        <v>431</v>
      </c>
      <c r="G317" s="66">
        <v>14000</v>
      </c>
      <c r="H317" s="75" t="s">
        <v>765</v>
      </c>
      <c r="I317" s="85">
        <v>1621539</v>
      </c>
      <c r="J317" s="65" t="s">
        <v>778</v>
      </c>
      <c r="K317" s="79"/>
    </row>
    <row r="318" ht="13.5" spans="1:11">
      <c r="A318" s="67" t="s">
        <v>779</v>
      </c>
      <c r="B318" s="67" t="s">
        <v>780</v>
      </c>
      <c r="C318" s="64" t="s">
        <v>417</v>
      </c>
      <c r="D318" s="65" t="s">
        <v>413</v>
      </c>
      <c r="E318" s="65" t="s">
        <v>417</v>
      </c>
      <c r="F318" s="64" t="s">
        <v>685</v>
      </c>
      <c r="G318" s="66">
        <v>7200</v>
      </c>
      <c r="H318" s="75" t="s">
        <v>775</v>
      </c>
      <c r="I318" s="85">
        <v>1618473</v>
      </c>
      <c r="J318" s="65" t="s">
        <v>781</v>
      </c>
      <c r="K318" s="79"/>
    </row>
    <row r="319" ht="13.5" spans="1:11">
      <c r="A319" s="53" t="s">
        <v>782</v>
      </c>
      <c r="B319" s="53" t="s">
        <v>780</v>
      </c>
      <c r="C319" s="68" t="s">
        <v>417</v>
      </c>
      <c r="D319" s="57" t="s">
        <v>413</v>
      </c>
      <c r="E319" s="57" t="s">
        <v>417</v>
      </c>
      <c r="F319" s="68" t="s">
        <v>685</v>
      </c>
      <c r="G319" s="69">
        <v>7200</v>
      </c>
      <c r="H319" s="76" t="s">
        <v>775</v>
      </c>
      <c r="I319" s="84">
        <v>1620691</v>
      </c>
      <c r="J319" s="57" t="s">
        <v>783</v>
      </c>
      <c r="K319" s="79"/>
    </row>
    <row r="320" ht="13.5" spans="1:11">
      <c r="A320" s="53" t="s">
        <v>784</v>
      </c>
      <c r="B320" s="53" t="s">
        <v>780</v>
      </c>
      <c r="C320" s="68" t="s">
        <v>417</v>
      </c>
      <c r="D320" s="57" t="s">
        <v>413</v>
      </c>
      <c r="E320" s="57" t="s">
        <v>417</v>
      </c>
      <c r="F320" s="68" t="s">
        <v>420</v>
      </c>
      <c r="G320" s="69">
        <v>7400</v>
      </c>
      <c r="H320" s="76" t="s">
        <v>775</v>
      </c>
      <c r="I320" s="84">
        <v>1534684</v>
      </c>
      <c r="J320" s="57" t="s">
        <v>785</v>
      </c>
      <c r="K320" s="76" t="s">
        <v>762</v>
      </c>
    </row>
    <row r="321" ht="13.5" spans="1:11">
      <c r="A321" s="53" t="s">
        <v>786</v>
      </c>
      <c r="B321" s="53" t="s">
        <v>780</v>
      </c>
      <c r="C321" s="68" t="s">
        <v>417</v>
      </c>
      <c r="D321" s="57" t="s">
        <v>413</v>
      </c>
      <c r="E321" s="57" t="s">
        <v>417</v>
      </c>
      <c r="F321" s="68" t="s">
        <v>685</v>
      </c>
      <c r="G321" s="69">
        <v>7200</v>
      </c>
      <c r="H321" s="76" t="s">
        <v>775</v>
      </c>
      <c r="I321" s="84">
        <v>1618533</v>
      </c>
      <c r="J321" s="57" t="s">
        <v>787</v>
      </c>
      <c r="K321" s="79"/>
    </row>
    <row r="322" ht="13.5" spans="1:11">
      <c r="A322" s="67" t="s">
        <v>788</v>
      </c>
      <c r="B322" s="67" t="s">
        <v>780</v>
      </c>
      <c r="C322" s="64" t="s">
        <v>417</v>
      </c>
      <c r="D322" s="65" t="s">
        <v>413</v>
      </c>
      <c r="E322" s="65" t="s">
        <v>417</v>
      </c>
      <c r="F322" s="64" t="s">
        <v>685</v>
      </c>
      <c r="G322" s="66">
        <v>7200</v>
      </c>
      <c r="H322" s="75" t="s">
        <v>775</v>
      </c>
      <c r="I322" s="85">
        <v>1618530</v>
      </c>
      <c r="J322" s="65" t="s">
        <v>789</v>
      </c>
      <c r="K322" s="79"/>
    </row>
    <row r="323" ht="13.5" spans="1:11">
      <c r="A323" s="67" t="s">
        <v>790</v>
      </c>
      <c r="B323" s="67" t="s">
        <v>791</v>
      </c>
      <c r="C323" s="65" t="s">
        <v>413</v>
      </c>
      <c r="D323" s="65" t="s">
        <v>413</v>
      </c>
      <c r="E323" s="65" t="s">
        <v>413</v>
      </c>
      <c r="F323" s="64" t="s">
        <v>685</v>
      </c>
      <c r="G323" s="66">
        <v>3600</v>
      </c>
      <c r="H323" s="75" t="s">
        <v>775</v>
      </c>
      <c r="I323" s="85">
        <v>1615306</v>
      </c>
      <c r="J323" s="65" t="s">
        <v>792</v>
      </c>
      <c r="K323" s="79"/>
    </row>
    <row r="324" ht="13.5" spans="1:11">
      <c r="A324" s="67" t="s">
        <v>793</v>
      </c>
      <c r="B324" s="67" t="s">
        <v>794</v>
      </c>
      <c r="C324" s="64" t="s">
        <v>412</v>
      </c>
      <c r="D324" s="65" t="s">
        <v>413</v>
      </c>
      <c r="E324" s="65" t="s">
        <v>412</v>
      </c>
      <c r="F324" s="64" t="s">
        <v>795</v>
      </c>
      <c r="G324" s="66">
        <v>25500</v>
      </c>
      <c r="H324" s="75" t="s">
        <v>796</v>
      </c>
      <c r="I324" s="85">
        <v>1613047</v>
      </c>
      <c r="J324" s="65" t="s">
        <v>797</v>
      </c>
      <c r="K324" s="79"/>
    </row>
    <row r="325" ht="13.5" spans="1:11">
      <c r="A325" s="67" t="s">
        <v>798</v>
      </c>
      <c r="B325" s="53" t="s">
        <v>799</v>
      </c>
      <c r="C325" s="64" t="s">
        <v>417</v>
      </c>
      <c r="D325" s="65" t="s">
        <v>413</v>
      </c>
      <c r="E325" s="65" t="s">
        <v>417</v>
      </c>
      <c r="F325" s="68" t="s">
        <v>800</v>
      </c>
      <c r="G325" s="66">
        <v>8800</v>
      </c>
      <c r="H325" s="76" t="s">
        <v>756</v>
      </c>
      <c r="I325" s="84">
        <v>1611436</v>
      </c>
      <c r="J325" s="57" t="s">
        <v>801</v>
      </c>
      <c r="K325" s="79"/>
    </row>
    <row r="326" ht="13.5" spans="1:11">
      <c r="A326" s="53" t="s">
        <v>802</v>
      </c>
      <c r="B326" s="53" t="s">
        <v>799</v>
      </c>
      <c r="C326" s="64" t="s">
        <v>417</v>
      </c>
      <c r="D326" s="65" t="s">
        <v>413</v>
      </c>
      <c r="E326" s="65" t="s">
        <v>417</v>
      </c>
      <c r="F326" s="68" t="s">
        <v>803</v>
      </c>
      <c r="G326" s="66">
        <v>11800</v>
      </c>
      <c r="H326" s="76" t="s">
        <v>756</v>
      </c>
      <c r="I326" s="84">
        <v>1618213</v>
      </c>
      <c r="J326" s="57" t="s">
        <v>804</v>
      </c>
      <c r="K326" s="79"/>
    </row>
    <row r="327" ht="13.5" spans="1:11">
      <c r="A327" s="67" t="s">
        <v>805</v>
      </c>
      <c r="B327" s="67" t="s">
        <v>806</v>
      </c>
      <c r="C327" s="64" t="s">
        <v>423</v>
      </c>
      <c r="D327" s="65" t="s">
        <v>413</v>
      </c>
      <c r="E327" s="65" t="s">
        <v>423</v>
      </c>
      <c r="F327" s="64" t="s">
        <v>675</v>
      </c>
      <c r="G327" s="66">
        <v>14100</v>
      </c>
      <c r="H327" s="75" t="s">
        <v>807</v>
      </c>
      <c r="I327" s="85">
        <v>1599144</v>
      </c>
      <c r="J327" s="65" t="s">
        <v>808</v>
      </c>
      <c r="K327" s="79"/>
    </row>
    <row r="328" ht="13.5" spans="1:11">
      <c r="A328" s="67" t="s">
        <v>809</v>
      </c>
      <c r="B328" s="67" t="s">
        <v>806</v>
      </c>
      <c r="C328" s="64" t="s">
        <v>423</v>
      </c>
      <c r="D328" s="65" t="s">
        <v>413</v>
      </c>
      <c r="E328" s="65" t="s">
        <v>423</v>
      </c>
      <c r="F328" s="64" t="s">
        <v>675</v>
      </c>
      <c r="G328" s="66">
        <v>14100</v>
      </c>
      <c r="H328" s="75" t="s">
        <v>807</v>
      </c>
      <c r="I328" s="85">
        <v>1599146</v>
      </c>
      <c r="J328" s="65" t="s">
        <v>810</v>
      </c>
      <c r="K328" s="79"/>
    </row>
    <row r="329" ht="13.5" spans="1:11">
      <c r="A329" s="53" t="s">
        <v>811</v>
      </c>
      <c r="B329" s="53" t="s">
        <v>791</v>
      </c>
      <c r="C329" s="57" t="s">
        <v>413</v>
      </c>
      <c r="D329" s="57" t="s">
        <v>413</v>
      </c>
      <c r="E329" s="57" t="s">
        <v>413</v>
      </c>
      <c r="F329" s="68" t="s">
        <v>431</v>
      </c>
      <c r="G329" s="69">
        <v>3500</v>
      </c>
      <c r="H329" s="76" t="s">
        <v>775</v>
      </c>
      <c r="I329" s="84">
        <v>1612997</v>
      </c>
      <c r="J329" s="57" t="s">
        <v>812</v>
      </c>
      <c r="K329" s="79"/>
    </row>
    <row r="330" ht="13.5" spans="1:11">
      <c r="A330" s="67" t="s">
        <v>813</v>
      </c>
      <c r="B330" s="67" t="s">
        <v>791</v>
      </c>
      <c r="C330" s="65" t="s">
        <v>413</v>
      </c>
      <c r="D330" s="65" t="s">
        <v>413</v>
      </c>
      <c r="E330" s="65" t="s">
        <v>413</v>
      </c>
      <c r="F330" s="64" t="s">
        <v>500</v>
      </c>
      <c r="G330" s="66">
        <v>3400</v>
      </c>
      <c r="H330" s="75" t="s">
        <v>775</v>
      </c>
      <c r="I330" s="85">
        <v>1625974</v>
      </c>
      <c r="J330" s="65" t="s">
        <v>814</v>
      </c>
      <c r="K330" s="79"/>
    </row>
    <row r="331" ht="13.5" spans="1:11">
      <c r="A331" s="67" t="s">
        <v>815</v>
      </c>
      <c r="B331" s="63" t="s">
        <v>816</v>
      </c>
      <c r="C331" s="64" t="s">
        <v>423</v>
      </c>
      <c r="D331" s="65" t="s">
        <v>413</v>
      </c>
      <c r="E331" s="65" t="s">
        <v>423</v>
      </c>
      <c r="F331" s="64" t="s">
        <v>817</v>
      </c>
      <c r="G331" s="66">
        <v>14700</v>
      </c>
      <c r="H331" s="75" t="s">
        <v>796</v>
      </c>
      <c r="I331" s="85">
        <v>1589593</v>
      </c>
      <c r="J331" s="65" t="s">
        <v>818</v>
      </c>
      <c r="K331" s="79"/>
    </row>
    <row r="332" ht="13.5" spans="1:11">
      <c r="A332" s="67" t="s">
        <v>819</v>
      </c>
      <c r="B332" s="63" t="s">
        <v>820</v>
      </c>
      <c r="C332" s="65" t="s">
        <v>413</v>
      </c>
      <c r="D332" s="65" t="s">
        <v>413</v>
      </c>
      <c r="E332" s="65" t="s">
        <v>413</v>
      </c>
      <c r="F332" s="64" t="s">
        <v>435</v>
      </c>
      <c r="G332" s="66">
        <v>3800</v>
      </c>
      <c r="H332" s="75" t="s">
        <v>756</v>
      </c>
      <c r="I332" s="85">
        <v>1581062</v>
      </c>
      <c r="J332" s="65" t="s">
        <v>821</v>
      </c>
      <c r="K332" s="79"/>
    </row>
    <row r="333" ht="13.5" spans="1:11">
      <c r="A333" s="67" t="s">
        <v>822</v>
      </c>
      <c r="B333" s="63" t="s">
        <v>816</v>
      </c>
      <c r="C333" s="64" t="s">
        <v>423</v>
      </c>
      <c r="D333" s="65" t="s">
        <v>413</v>
      </c>
      <c r="E333" s="65" t="s">
        <v>423</v>
      </c>
      <c r="F333" s="64" t="s">
        <v>458</v>
      </c>
      <c r="G333" s="66">
        <v>12300</v>
      </c>
      <c r="H333" s="75" t="s">
        <v>796</v>
      </c>
      <c r="I333" s="85">
        <v>1587260</v>
      </c>
      <c r="J333" s="65" t="s">
        <v>823</v>
      </c>
      <c r="K333" s="79"/>
    </row>
    <row r="334" ht="13.5" spans="1:11">
      <c r="A334" s="53" t="s">
        <v>824</v>
      </c>
      <c r="B334" s="54" t="s">
        <v>825</v>
      </c>
      <c r="C334" s="64" t="s">
        <v>417</v>
      </c>
      <c r="D334" s="65" t="s">
        <v>413</v>
      </c>
      <c r="E334" s="65" t="s">
        <v>417</v>
      </c>
      <c r="F334" s="68" t="s">
        <v>826</v>
      </c>
      <c r="G334" s="66">
        <v>10100</v>
      </c>
      <c r="H334" s="76" t="s">
        <v>807</v>
      </c>
      <c r="I334" s="84">
        <v>1592177</v>
      </c>
      <c r="J334" s="65" t="s">
        <v>827</v>
      </c>
      <c r="K334" s="79"/>
    </row>
    <row r="335" ht="13.5" spans="1:11">
      <c r="A335" s="53" t="s">
        <v>828</v>
      </c>
      <c r="B335" s="54" t="s">
        <v>829</v>
      </c>
      <c r="C335" s="64" t="s">
        <v>417</v>
      </c>
      <c r="D335" s="65" t="s">
        <v>413</v>
      </c>
      <c r="E335" s="65" t="s">
        <v>417</v>
      </c>
      <c r="F335" s="68" t="s">
        <v>458</v>
      </c>
      <c r="G335" s="66">
        <v>8200</v>
      </c>
      <c r="H335" s="76" t="s">
        <v>796</v>
      </c>
      <c r="I335" s="84">
        <v>1585688</v>
      </c>
      <c r="J335" s="57" t="s">
        <v>830</v>
      </c>
      <c r="K335" s="79"/>
    </row>
    <row r="336" ht="13.5" spans="1:11">
      <c r="A336" s="67" t="s">
        <v>831</v>
      </c>
      <c r="B336" s="63" t="s">
        <v>829</v>
      </c>
      <c r="C336" s="64" t="s">
        <v>417</v>
      </c>
      <c r="D336" s="65" t="s">
        <v>413</v>
      </c>
      <c r="E336" s="65" t="s">
        <v>417</v>
      </c>
      <c r="F336" s="64" t="s">
        <v>817</v>
      </c>
      <c r="G336" s="66">
        <v>9800</v>
      </c>
      <c r="H336" s="75" t="s">
        <v>796</v>
      </c>
      <c r="I336" s="85">
        <v>1592172</v>
      </c>
      <c r="J336" s="65" t="s">
        <v>832</v>
      </c>
      <c r="K336" s="79"/>
    </row>
    <row r="337" ht="13.5" spans="1:11">
      <c r="A337" s="53" t="s">
        <v>833</v>
      </c>
      <c r="B337" s="54" t="s">
        <v>829</v>
      </c>
      <c r="C337" s="64" t="s">
        <v>417</v>
      </c>
      <c r="D337" s="65" t="s">
        <v>413</v>
      </c>
      <c r="E337" s="65" t="s">
        <v>417</v>
      </c>
      <c r="F337" s="68" t="s">
        <v>458</v>
      </c>
      <c r="G337" s="66">
        <v>8200</v>
      </c>
      <c r="H337" s="76" t="s">
        <v>796</v>
      </c>
      <c r="I337" s="84">
        <v>1585690</v>
      </c>
      <c r="J337" s="57" t="s">
        <v>834</v>
      </c>
      <c r="K337" s="79"/>
    </row>
    <row r="338" ht="13.5" spans="1:11">
      <c r="A338" s="67" t="s">
        <v>835</v>
      </c>
      <c r="B338" s="63" t="s">
        <v>836</v>
      </c>
      <c r="C338" s="65" t="s">
        <v>413</v>
      </c>
      <c r="D338" s="65" t="s">
        <v>413</v>
      </c>
      <c r="E338" s="65" t="s">
        <v>413</v>
      </c>
      <c r="F338" s="64" t="s">
        <v>681</v>
      </c>
      <c r="G338" s="66">
        <v>5200</v>
      </c>
      <c r="H338" s="75" t="s">
        <v>796</v>
      </c>
      <c r="I338" s="85">
        <v>1612719</v>
      </c>
      <c r="J338" s="65" t="s">
        <v>837</v>
      </c>
      <c r="K338" s="79"/>
    </row>
    <row r="339" ht="15" spans="1:11">
      <c r="A339" s="60"/>
      <c r="B339" s="62"/>
      <c r="C339" s="53" t="s">
        <v>838</v>
      </c>
      <c r="D339" s="95"/>
      <c r="E339" s="54" t="s">
        <v>839</v>
      </c>
      <c r="F339" s="76" t="s">
        <v>840</v>
      </c>
      <c r="G339" s="69">
        <v>1579200</v>
      </c>
      <c r="H339" s="60"/>
      <c r="I339" s="62"/>
      <c r="J339" s="59"/>
      <c r="K339" s="79"/>
    </row>
    <row r="340" spans="1:11">
      <c r="A340" s="96"/>
      <c r="B340" s="96"/>
      <c r="C340" s="96"/>
      <c r="D340" s="96"/>
      <c r="E340" s="96"/>
      <c r="F340" s="97" t="s">
        <v>184</v>
      </c>
      <c r="G340" s="4">
        <v>-2000000</v>
      </c>
      <c r="H340" s="98" t="s">
        <v>841</v>
      </c>
      <c r="I340" s="96"/>
      <c r="J340" s="96"/>
      <c r="K340" s="96"/>
    </row>
    <row r="342" spans="7:8">
      <c r="G342" s="3" t="s">
        <v>842</v>
      </c>
      <c r="H342" s="3">
        <v>1400000</v>
      </c>
    </row>
    <row r="343" spans="7:8">
      <c r="G343" s="3" t="s">
        <v>843</v>
      </c>
      <c r="H343" s="3">
        <v>1387100</v>
      </c>
    </row>
    <row r="344" spans="7:8">
      <c r="G344" s="3" t="s">
        <v>844</v>
      </c>
      <c r="H344" s="3">
        <v>2000000</v>
      </c>
    </row>
    <row r="345" spans="7:8">
      <c r="G345" s="3" t="s">
        <v>845</v>
      </c>
      <c r="H345" s="3">
        <v>-1387100</v>
      </c>
    </row>
    <row r="346" spans="7:8">
      <c r="G346" s="3" t="s">
        <v>846</v>
      </c>
      <c r="H346" s="3">
        <v>-1410450</v>
      </c>
    </row>
    <row r="347" ht="15" spans="7:8">
      <c r="G347" s="99" t="s">
        <v>847</v>
      </c>
      <c r="H347" s="99">
        <v>-1579200</v>
      </c>
    </row>
    <row r="348" ht="15" spans="7:8">
      <c r="G348" s="3" t="s">
        <v>848</v>
      </c>
      <c r="H348" s="3">
        <f>SUM(H342:H347)</f>
        <v>410350</v>
      </c>
    </row>
    <row r="352" ht="30.75" spans="1:11">
      <c r="A352" s="58" t="s">
        <v>849</v>
      </c>
      <c r="B352" s="59" t="s">
        <v>850</v>
      </c>
      <c r="C352" s="100" t="s">
        <v>851</v>
      </c>
      <c r="D352" s="101" t="s">
        <v>852</v>
      </c>
      <c r="E352" s="100" t="s">
        <v>853</v>
      </c>
      <c r="F352" s="102" t="s">
        <v>854</v>
      </c>
      <c r="G352" s="58" t="s">
        <v>855</v>
      </c>
      <c r="H352" s="79" t="s">
        <v>856</v>
      </c>
      <c r="I352" s="79" t="s">
        <v>857</v>
      </c>
      <c r="J352" s="100" t="s">
        <v>858</v>
      </c>
      <c r="K352" s="103" t="s">
        <v>859</v>
      </c>
    </row>
    <row r="353" ht="15.75" spans="1:11">
      <c r="A353" s="67" t="s">
        <v>860</v>
      </c>
      <c r="B353" s="67" t="s">
        <v>861</v>
      </c>
      <c r="C353" s="65" t="s">
        <v>862</v>
      </c>
      <c r="D353" s="65" t="s">
        <v>863</v>
      </c>
      <c r="E353" s="65" t="s">
        <v>862</v>
      </c>
      <c r="F353" s="64" t="s">
        <v>864</v>
      </c>
      <c r="G353" s="64" t="s">
        <v>865</v>
      </c>
      <c r="H353" s="67" t="s">
        <v>866</v>
      </c>
      <c r="I353" s="104">
        <v>1598972</v>
      </c>
      <c r="J353" s="65" t="s">
        <v>867</v>
      </c>
      <c r="K353" s="95"/>
    </row>
    <row r="354" ht="15.75" spans="1:11">
      <c r="A354" s="53" t="s">
        <v>868</v>
      </c>
      <c r="B354" s="54" t="s">
        <v>869</v>
      </c>
      <c r="C354" s="57" t="s">
        <v>870</v>
      </c>
      <c r="D354" s="57" t="s">
        <v>863</v>
      </c>
      <c r="E354" s="57" t="s">
        <v>870</v>
      </c>
      <c r="F354" s="68" t="s">
        <v>871</v>
      </c>
      <c r="G354" s="68" t="s">
        <v>872</v>
      </c>
      <c r="H354" s="53" t="s">
        <v>873</v>
      </c>
      <c r="I354" s="105">
        <v>1612069</v>
      </c>
      <c r="J354" s="57" t="s">
        <v>874</v>
      </c>
      <c r="K354" s="95"/>
    </row>
    <row r="355" ht="15.75" spans="1:11">
      <c r="A355" s="67" t="s">
        <v>875</v>
      </c>
      <c r="B355" s="63" t="s">
        <v>869</v>
      </c>
      <c r="C355" s="65" t="s">
        <v>870</v>
      </c>
      <c r="D355" s="65" t="s">
        <v>863</v>
      </c>
      <c r="E355" s="65" t="s">
        <v>870</v>
      </c>
      <c r="F355" s="64" t="s">
        <v>876</v>
      </c>
      <c r="G355" s="64" t="s">
        <v>877</v>
      </c>
      <c r="H355" s="67" t="s">
        <v>873</v>
      </c>
      <c r="I355" s="104">
        <v>1614702</v>
      </c>
      <c r="J355" s="65" t="s">
        <v>878</v>
      </c>
      <c r="K355" s="95"/>
    </row>
    <row r="356" ht="15.75" spans="1:11">
      <c r="A356" s="67" t="s">
        <v>870</v>
      </c>
      <c r="B356" s="63" t="s">
        <v>879</v>
      </c>
      <c r="C356" s="65" t="s">
        <v>875</v>
      </c>
      <c r="D356" s="65" t="s">
        <v>863</v>
      </c>
      <c r="E356" s="65" t="s">
        <v>875</v>
      </c>
      <c r="F356" s="64" t="s">
        <v>880</v>
      </c>
      <c r="G356" s="64" t="s">
        <v>881</v>
      </c>
      <c r="H356" s="67" t="s">
        <v>873</v>
      </c>
      <c r="I356" s="104">
        <v>1586730</v>
      </c>
      <c r="J356" s="65" t="s">
        <v>882</v>
      </c>
      <c r="K356" s="95"/>
    </row>
    <row r="357" ht="15.75" spans="1:11">
      <c r="A357" s="53" t="s">
        <v>862</v>
      </c>
      <c r="B357" s="54" t="s">
        <v>883</v>
      </c>
      <c r="C357" s="57" t="s">
        <v>870</v>
      </c>
      <c r="D357" s="57" t="s">
        <v>863</v>
      </c>
      <c r="E357" s="57" t="s">
        <v>870</v>
      </c>
      <c r="F357" s="68" t="s">
        <v>871</v>
      </c>
      <c r="G357" s="68" t="s">
        <v>872</v>
      </c>
      <c r="H357" s="53" t="s">
        <v>884</v>
      </c>
      <c r="I357" s="105">
        <v>1599578</v>
      </c>
      <c r="J357" s="57" t="s">
        <v>885</v>
      </c>
      <c r="K357" s="95"/>
    </row>
    <row r="358" ht="15.75" spans="1:11">
      <c r="A358" s="53" t="s">
        <v>886</v>
      </c>
      <c r="B358" s="54" t="s">
        <v>883</v>
      </c>
      <c r="C358" s="57" t="s">
        <v>870</v>
      </c>
      <c r="D358" s="57" t="s">
        <v>863</v>
      </c>
      <c r="E358" s="57" t="s">
        <v>870</v>
      </c>
      <c r="F358" s="68" t="s">
        <v>871</v>
      </c>
      <c r="G358" s="68" t="s">
        <v>872</v>
      </c>
      <c r="H358" s="53" t="s">
        <v>884</v>
      </c>
      <c r="I358" s="105">
        <v>1599577</v>
      </c>
      <c r="J358" s="57" t="s">
        <v>887</v>
      </c>
      <c r="K358" s="95"/>
    </row>
    <row r="359" ht="15.75" spans="1:11">
      <c r="A359" s="67" t="s">
        <v>888</v>
      </c>
      <c r="B359" s="63" t="s">
        <v>889</v>
      </c>
      <c r="C359" s="65" t="s">
        <v>875</v>
      </c>
      <c r="D359" s="65" t="s">
        <v>863</v>
      </c>
      <c r="E359" s="65" t="s">
        <v>875</v>
      </c>
      <c r="F359" s="64" t="s">
        <v>890</v>
      </c>
      <c r="G359" s="64" t="s">
        <v>891</v>
      </c>
      <c r="H359" s="67" t="s">
        <v>884</v>
      </c>
      <c r="I359" s="104">
        <v>1594100</v>
      </c>
      <c r="J359" s="65" t="s">
        <v>892</v>
      </c>
      <c r="K359" s="95"/>
    </row>
    <row r="360" ht="15.75" spans="1:11">
      <c r="A360" s="53" t="s">
        <v>893</v>
      </c>
      <c r="B360" s="54" t="s">
        <v>894</v>
      </c>
      <c r="C360" s="57" t="s">
        <v>863</v>
      </c>
      <c r="D360" s="57" t="s">
        <v>863</v>
      </c>
      <c r="E360" s="57" t="s">
        <v>863</v>
      </c>
      <c r="F360" s="68" t="s">
        <v>895</v>
      </c>
      <c r="G360" s="68" t="s">
        <v>895</v>
      </c>
      <c r="H360" s="53" t="s">
        <v>866</v>
      </c>
      <c r="I360" s="105">
        <v>1595803</v>
      </c>
      <c r="J360" s="57" t="s">
        <v>896</v>
      </c>
      <c r="K360" s="95"/>
    </row>
    <row r="361" ht="15.75" spans="1:11">
      <c r="A361" s="67" t="s">
        <v>897</v>
      </c>
      <c r="B361" s="63" t="s">
        <v>898</v>
      </c>
      <c r="C361" s="65" t="s">
        <v>875</v>
      </c>
      <c r="D361" s="65" t="s">
        <v>863</v>
      </c>
      <c r="E361" s="65" t="s">
        <v>875</v>
      </c>
      <c r="F361" s="64" t="s">
        <v>899</v>
      </c>
      <c r="G361" s="64" t="s">
        <v>900</v>
      </c>
      <c r="H361" s="67" t="s">
        <v>901</v>
      </c>
      <c r="I361" s="104">
        <v>1595805</v>
      </c>
      <c r="J361" s="65" t="s">
        <v>902</v>
      </c>
      <c r="K361" s="95"/>
    </row>
    <row r="362" ht="15.75" spans="1:11">
      <c r="A362" s="67" t="s">
        <v>903</v>
      </c>
      <c r="B362" s="54" t="s">
        <v>904</v>
      </c>
      <c r="C362" s="65" t="s">
        <v>868</v>
      </c>
      <c r="D362" s="65" t="s">
        <v>863</v>
      </c>
      <c r="E362" s="65" t="s">
        <v>868</v>
      </c>
      <c r="F362" s="68" t="s">
        <v>880</v>
      </c>
      <c r="G362" s="64" t="s">
        <v>905</v>
      </c>
      <c r="H362" s="53" t="s">
        <v>884</v>
      </c>
      <c r="I362" s="105">
        <v>1578920</v>
      </c>
      <c r="J362" s="57" t="s">
        <v>906</v>
      </c>
      <c r="K362" s="95"/>
    </row>
    <row r="363" ht="15.75" spans="1:11">
      <c r="A363" s="53" t="s">
        <v>907</v>
      </c>
      <c r="B363" s="54" t="s">
        <v>904</v>
      </c>
      <c r="C363" s="57" t="s">
        <v>868</v>
      </c>
      <c r="D363" s="57" t="s">
        <v>868</v>
      </c>
      <c r="E363" s="57" t="s">
        <v>870</v>
      </c>
      <c r="F363" s="68" t="s">
        <v>908</v>
      </c>
      <c r="G363" s="68" t="s">
        <v>909</v>
      </c>
      <c r="H363" s="53" t="s">
        <v>884</v>
      </c>
      <c r="I363" s="105">
        <v>1630191</v>
      </c>
      <c r="J363" s="57" t="s">
        <v>910</v>
      </c>
      <c r="K363" s="95"/>
    </row>
    <row r="364" ht="15.75" spans="1:11">
      <c r="A364" s="67" t="s">
        <v>911</v>
      </c>
      <c r="B364" s="63" t="s">
        <v>898</v>
      </c>
      <c r="C364" s="65" t="s">
        <v>875</v>
      </c>
      <c r="D364" s="65" t="s">
        <v>863</v>
      </c>
      <c r="E364" s="65" t="s">
        <v>875</v>
      </c>
      <c r="F364" s="64" t="s">
        <v>912</v>
      </c>
      <c r="G364" s="64" t="s">
        <v>913</v>
      </c>
      <c r="H364" s="67" t="s">
        <v>901</v>
      </c>
      <c r="I364" s="104">
        <v>1626467</v>
      </c>
      <c r="J364" s="65" t="s">
        <v>914</v>
      </c>
      <c r="K364" s="95"/>
    </row>
    <row r="365" ht="15.75" spans="1:11">
      <c r="A365" s="53" t="s">
        <v>915</v>
      </c>
      <c r="B365" s="54" t="s">
        <v>916</v>
      </c>
      <c r="C365" s="57" t="s">
        <v>863</v>
      </c>
      <c r="D365" s="57" t="s">
        <v>863</v>
      </c>
      <c r="E365" s="57" t="s">
        <v>863</v>
      </c>
      <c r="F365" s="68" t="s">
        <v>908</v>
      </c>
      <c r="G365" s="68" t="s">
        <v>908</v>
      </c>
      <c r="H365" s="53" t="s">
        <v>873</v>
      </c>
      <c r="I365" s="105">
        <v>1611405</v>
      </c>
      <c r="J365" s="57" t="s">
        <v>917</v>
      </c>
      <c r="K365" s="95"/>
    </row>
    <row r="366" ht="15.75" spans="1:11">
      <c r="A366" s="53" t="s">
        <v>918</v>
      </c>
      <c r="B366" s="54" t="s">
        <v>904</v>
      </c>
      <c r="C366" s="65" t="s">
        <v>868</v>
      </c>
      <c r="D366" s="65" t="s">
        <v>863</v>
      </c>
      <c r="E366" s="65" t="s">
        <v>868</v>
      </c>
      <c r="F366" s="68" t="s">
        <v>919</v>
      </c>
      <c r="G366" s="64" t="s">
        <v>920</v>
      </c>
      <c r="H366" s="53" t="s">
        <v>884</v>
      </c>
      <c r="I366" s="105">
        <v>1594101</v>
      </c>
      <c r="J366" s="57" t="s">
        <v>921</v>
      </c>
      <c r="K366" s="95"/>
    </row>
    <row r="367" ht="15.75" spans="1:11">
      <c r="A367" s="67" t="s">
        <v>922</v>
      </c>
      <c r="B367" s="63" t="s">
        <v>923</v>
      </c>
      <c r="C367" s="65" t="s">
        <v>875</v>
      </c>
      <c r="D367" s="65" t="s">
        <v>863</v>
      </c>
      <c r="E367" s="65" t="s">
        <v>875</v>
      </c>
      <c r="F367" s="64" t="s">
        <v>880</v>
      </c>
      <c r="G367" s="64" t="s">
        <v>881</v>
      </c>
      <c r="H367" s="67" t="s">
        <v>924</v>
      </c>
      <c r="I367" s="104">
        <v>1582713</v>
      </c>
      <c r="J367" s="65" t="s">
        <v>925</v>
      </c>
      <c r="K367" s="95"/>
    </row>
    <row r="368" ht="15.75" spans="1:11">
      <c r="A368" s="53" t="s">
        <v>926</v>
      </c>
      <c r="B368" s="54" t="s">
        <v>927</v>
      </c>
      <c r="C368" s="57" t="s">
        <v>868</v>
      </c>
      <c r="D368" s="57" t="s">
        <v>863</v>
      </c>
      <c r="E368" s="57" t="s">
        <v>868</v>
      </c>
      <c r="F368" s="68" t="s">
        <v>871</v>
      </c>
      <c r="G368" s="68" t="s">
        <v>928</v>
      </c>
      <c r="H368" s="53" t="s">
        <v>901</v>
      </c>
      <c r="I368" s="105">
        <v>1627461</v>
      </c>
      <c r="J368" s="57" t="s">
        <v>929</v>
      </c>
      <c r="K368" s="95"/>
    </row>
    <row r="369" ht="15.75" spans="1:11">
      <c r="A369" s="53" t="s">
        <v>930</v>
      </c>
      <c r="B369" s="54" t="s">
        <v>931</v>
      </c>
      <c r="C369" s="57" t="s">
        <v>863</v>
      </c>
      <c r="D369" s="57" t="s">
        <v>868</v>
      </c>
      <c r="E369" s="57" t="s">
        <v>868</v>
      </c>
      <c r="F369" s="68" t="s">
        <v>932</v>
      </c>
      <c r="G369" s="68" t="s">
        <v>933</v>
      </c>
      <c r="H369" s="53" t="s">
        <v>901</v>
      </c>
      <c r="I369" s="105">
        <v>1582066</v>
      </c>
      <c r="J369" s="57" t="s">
        <v>934</v>
      </c>
      <c r="K369" s="95"/>
    </row>
    <row r="370" ht="15.75" spans="1:11">
      <c r="A370" s="53" t="s">
        <v>935</v>
      </c>
      <c r="B370" s="54" t="s">
        <v>936</v>
      </c>
      <c r="C370" s="57" t="s">
        <v>868</v>
      </c>
      <c r="D370" s="57" t="s">
        <v>863</v>
      </c>
      <c r="E370" s="57" t="s">
        <v>868</v>
      </c>
      <c r="F370" s="68" t="s">
        <v>937</v>
      </c>
      <c r="G370" s="68" t="s">
        <v>938</v>
      </c>
      <c r="H370" s="53" t="s">
        <v>939</v>
      </c>
      <c r="I370" s="105">
        <v>1627125</v>
      </c>
      <c r="J370" s="57" t="s">
        <v>940</v>
      </c>
      <c r="K370" s="95"/>
    </row>
    <row r="371" ht="15.75" spans="1:11">
      <c r="A371" s="53" t="s">
        <v>941</v>
      </c>
      <c r="B371" s="54" t="s">
        <v>936</v>
      </c>
      <c r="C371" s="57" t="s">
        <v>868</v>
      </c>
      <c r="D371" s="57" t="s">
        <v>863</v>
      </c>
      <c r="E371" s="57" t="s">
        <v>868</v>
      </c>
      <c r="F371" s="68" t="s">
        <v>942</v>
      </c>
      <c r="G371" s="68" t="s">
        <v>943</v>
      </c>
      <c r="H371" s="53" t="s">
        <v>939</v>
      </c>
      <c r="I371" s="105">
        <v>1632379</v>
      </c>
      <c r="J371" s="57" t="s">
        <v>944</v>
      </c>
      <c r="K371" s="95"/>
    </row>
    <row r="372" ht="15.75" spans="1:11">
      <c r="A372" s="53" t="s">
        <v>945</v>
      </c>
      <c r="B372" s="54" t="s">
        <v>936</v>
      </c>
      <c r="C372" s="57" t="s">
        <v>868</v>
      </c>
      <c r="D372" s="57" t="s">
        <v>863</v>
      </c>
      <c r="E372" s="57" t="s">
        <v>868</v>
      </c>
      <c r="F372" s="68" t="s">
        <v>942</v>
      </c>
      <c r="G372" s="68" t="s">
        <v>943</v>
      </c>
      <c r="H372" s="53" t="s">
        <v>939</v>
      </c>
      <c r="I372" s="105">
        <v>1629698</v>
      </c>
      <c r="J372" s="57" t="s">
        <v>946</v>
      </c>
      <c r="K372" s="95"/>
    </row>
    <row r="373" ht="15.75" spans="1:11">
      <c r="A373" s="67" t="s">
        <v>947</v>
      </c>
      <c r="B373" s="63" t="s">
        <v>948</v>
      </c>
      <c r="C373" s="65" t="s">
        <v>870</v>
      </c>
      <c r="D373" s="65" t="s">
        <v>863</v>
      </c>
      <c r="E373" s="65" t="s">
        <v>870</v>
      </c>
      <c r="F373" s="64" t="s">
        <v>937</v>
      </c>
      <c r="G373" s="64" t="s">
        <v>891</v>
      </c>
      <c r="H373" s="67" t="s">
        <v>949</v>
      </c>
      <c r="I373" s="104">
        <v>1631584</v>
      </c>
      <c r="J373" s="65" t="s">
        <v>950</v>
      </c>
      <c r="K373" s="95"/>
    </row>
    <row r="374" ht="15.75" spans="1:11">
      <c r="A374" s="53" t="s">
        <v>951</v>
      </c>
      <c r="B374" s="54" t="s">
        <v>952</v>
      </c>
      <c r="C374" s="57" t="s">
        <v>868</v>
      </c>
      <c r="D374" s="57" t="s">
        <v>875</v>
      </c>
      <c r="E374" s="57" t="s">
        <v>886</v>
      </c>
      <c r="F374" s="68" t="s">
        <v>937</v>
      </c>
      <c r="G374" s="68" t="s">
        <v>953</v>
      </c>
      <c r="H374" s="53" t="s">
        <v>954</v>
      </c>
      <c r="I374" s="105">
        <v>1632712</v>
      </c>
      <c r="J374" s="57" t="s">
        <v>955</v>
      </c>
      <c r="K374" s="95"/>
    </row>
    <row r="375" ht="15.75" spans="1:11">
      <c r="A375" s="53" t="s">
        <v>956</v>
      </c>
      <c r="B375" s="54" t="s">
        <v>952</v>
      </c>
      <c r="C375" s="57" t="s">
        <v>868</v>
      </c>
      <c r="D375" s="57" t="s">
        <v>863</v>
      </c>
      <c r="E375" s="57" t="s">
        <v>868</v>
      </c>
      <c r="F375" s="68" t="s">
        <v>937</v>
      </c>
      <c r="G375" s="68" t="s">
        <v>938</v>
      </c>
      <c r="H375" s="53" t="s">
        <v>954</v>
      </c>
      <c r="I375" s="105">
        <v>1629955</v>
      </c>
      <c r="J375" s="57" t="s">
        <v>957</v>
      </c>
      <c r="K375" s="95"/>
    </row>
    <row r="376" ht="15.75" spans="1:11">
      <c r="A376" s="75" t="s">
        <v>958</v>
      </c>
      <c r="B376" s="65" t="s">
        <v>959</v>
      </c>
      <c r="C376" s="65" t="s">
        <v>875</v>
      </c>
      <c r="D376" s="65" t="s">
        <v>863</v>
      </c>
      <c r="E376" s="65" t="s">
        <v>875</v>
      </c>
      <c r="F376" s="64" t="s">
        <v>960</v>
      </c>
      <c r="G376" s="64" t="s">
        <v>961</v>
      </c>
      <c r="H376" s="67" t="s">
        <v>962</v>
      </c>
      <c r="I376" s="104">
        <v>1615850</v>
      </c>
      <c r="J376" s="65" t="s">
        <v>963</v>
      </c>
      <c r="K376" s="79"/>
    </row>
    <row r="377" ht="15.75" spans="1:11">
      <c r="A377" s="75" t="s">
        <v>964</v>
      </c>
      <c r="B377" s="65" t="s">
        <v>965</v>
      </c>
      <c r="C377" s="65" t="s">
        <v>870</v>
      </c>
      <c r="D377" s="65" t="s">
        <v>863</v>
      </c>
      <c r="E377" s="65" t="s">
        <v>870</v>
      </c>
      <c r="F377" s="64" t="s">
        <v>966</v>
      </c>
      <c r="G377" s="64" t="s">
        <v>967</v>
      </c>
      <c r="H377" s="67" t="s">
        <v>968</v>
      </c>
      <c r="I377" s="104">
        <v>1612977</v>
      </c>
      <c r="J377" s="65" t="s">
        <v>969</v>
      </c>
      <c r="K377" s="79"/>
    </row>
    <row r="378" ht="15.75" spans="1:11">
      <c r="A378" s="76" t="s">
        <v>970</v>
      </c>
      <c r="B378" s="57" t="s">
        <v>971</v>
      </c>
      <c r="C378" s="57" t="s">
        <v>863</v>
      </c>
      <c r="D378" s="57" t="s">
        <v>863</v>
      </c>
      <c r="E378" s="57" t="s">
        <v>863</v>
      </c>
      <c r="F378" s="68" t="s">
        <v>937</v>
      </c>
      <c r="G378" s="68" t="s">
        <v>937</v>
      </c>
      <c r="H378" s="53" t="s">
        <v>949</v>
      </c>
      <c r="I378" s="105">
        <v>1634090</v>
      </c>
      <c r="J378" s="57" t="s">
        <v>972</v>
      </c>
      <c r="K378" s="79"/>
    </row>
    <row r="379" ht="15.75" spans="1:11">
      <c r="A379" s="76" t="s">
        <v>973</v>
      </c>
      <c r="B379" s="57" t="s">
        <v>971</v>
      </c>
      <c r="C379" s="57" t="s">
        <v>863</v>
      </c>
      <c r="D379" s="57" t="s">
        <v>863</v>
      </c>
      <c r="E379" s="57" t="s">
        <v>863</v>
      </c>
      <c r="F379" s="68" t="s">
        <v>937</v>
      </c>
      <c r="G379" s="68" t="s">
        <v>937</v>
      </c>
      <c r="H379" s="53" t="s">
        <v>949</v>
      </c>
      <c r="I379" s="105">
        <v>1634091</v>
      </c>
      <c r="J379" s="57" t="s">
        <v>974</v>
      </c>
      <c r="K379" s="79"/>
    </row>
    <row r="380" ht="15.75" spans="1:11">
      <c r="A380" s="75" t="s">
        <v>975</v>
      </c>
      <c r="B380" s="65" t="s">
        <v>976</v>
      </c>
      <c r="C380" s="65" t="s">
        <v>875</v>
      </c>
      <c r="D380" s="65" t="s">
        <v>863</v>
      </c>
      <c r="E380" s="65" t="s">
        <v>875</v>
      </c>
      <c r="F380" s="64" t="s">
        <v>937</v>
      </c>
      <c r="G380" s="64" t="s">
        <v>977</v>
      </c>
      <c r="H380" s="67" t="s">
        <v>978</v>
      </c>
      <c r="I380" s="104">
        <v>1629408</v>
      </c>
      <c r="J380" s="65" t="s">
        <v>979</v>
      </c>
      <c r="K380" s="79"/>
    </row>
    <row r="381" ht="15.75" spans="1:11">
      <c r="A381" s="76" t="s">
        <v>980</v>
      </c>
      <c r="B381" s="57" t="s">
        <v>981</v>
      </c>
      <c r="C381" s="57" t="s">
        <v>863</v>
      </c>
      <c r="D381" s="57" t="s">
        <v>863</v>
      </c>
      <c r="E381" s="57" t="s">
        <v>863</v>
      </c>
      <c r="F381" s="68" t="s">
        <v>937</v>
      </c>
      <c r="G381" s="68" t="s">
        <v>937</v>
      </c>
      <c r="H381" s="53" t="s">
        <v>968</v>
      </c>
      <c r="I381" s="105">
        <v>1635130</v>
      </c>
      <c r="J381" s="57" t="s">
        <v>982</v>
      </c>
      <c r="K381" s="79"/>
    </row>
    <row r="382" ht="15.75" spans="1:11">
      <c r="A382" s="75" t="s">
        <v>983</v>
      </c>
      <c r="B382" s="65" t="s">
        <v>984</v>
      </c>
      <c r="C382" s="65" t="s">
        <v>875</v>
      </c>
      <c r="D382" s="65" t="s">
        <v>863</v>
      </c>
      <c r="E382" s="65" t="s">
        <v>875</v>
      </c>
      <c r="F382" s="64" t="s">
        <v>871</v>
      </c>
      <c r="G382" s="64" t="s">
        <v>985</v>
      </c>
      <c r="H382" s="67" t="s">
        <v>986</v>
      </c>
      <c r="I382" s="104">
        <v>1636289</v>
      </c>
      <c r="J382" s="65" t="s">
        <v>987</v>
      </c>
      <c r="K382" s="79"/>
    </row>
    <row r="383" ht="15.75" spans="1:11">
      <c r="A383" s="76" t="s">
        <v>988</v>
      </c>
      <c r="B383" s="57" t="s">
        <v>989</v>
      </c>
      <c r="C383" s="57" t="s">
        <v>868</v>
      </c>
      <c r="D383" s="57" t="s">
        <v>863</v>
      </c>
      <c r="E383" s="57" t="s">
        <v>868</v>
      </c>
      <c r="F383" s="68" t="s">
        <v>937</v>
      </c>
      <c r="G383" s="68" t="s">
        <v>938</v>
      </c>
      <c r="H383" s="53" t="s">
        <v>986</v>
      </c>
      <c r="I383" s="105">
        <v>1631600</v>
      </c>
      <c r="J383" s="57" t="s">
        <v>990</v>
      </c>
      <c r="K383" s="79"/>
    </row>
    <row r="384" ht="15.75" spans="1:11">
      <c r="A384" s="75" t="s">
        <v>991</v>
      </c>
      <c r="B384" s="65" t="s">
        <v>992</v>
      </c>
      <c r="C384" s="65" t="s">
        <v>875</v>
      </c>
      <c r="D384" s="65" t="s">
        <v>863</v>
      </c>
      <c r="E384" s="65" t="s">
        <v>875</v>
      </c>
      <c r="F384" s="64" t="s">
        <v>993</v>
      </c>
      <c r="G384" s="64" t="s">
        <v>994</v>
      </c>
      <c r="H384" s="67" t="s">
        <v>995</v>
      </c>
      <c r="I384" s="104">
        <v>1636517</v>
      </c>
      <c r="J384" s="65" t="s">
        <v>996</v>
      </c>
      <c r="K384" s="79"/>
    </row>
    <row r="385" ht="15.75" spans="1:11">
      <c r="A385" s="76" t="s">
        <v>997</v>
      </c>
      <c r="B385" s="57" t="s">
        <v>989</v>
      </c>
      <c r="C385" s="57" t="s">
        <v>868</v>
      </c>
      <c r="D385" s="57" t="s">
        <v>863</v>
      </c>
      <c r="E385" s="57" t="s">
        <v>868</v>
      </c>
      <c r="F385" s="68" t="s">
        <v>966</v>
      </c>
      <c r="G385" s="68" t="s">
        <v>998</v>
      </c>
      <c r="H385" s="53" t="s">
        <v>986</v>
      </c>
      <c r="I385" s="105">
        <v>1637208</v>
      </c>
      <c r="J385" s="57" t="s">
        <v>999</v>
      </c>
      <c r="K385" s="79"/>
    </row>
    <row r="386" ht="15.75" spans="1:11">
      <c r="A386" s="75" t="s">
        <v>1000</v>
      </c>
      <c r="B386" s="65" t="s">
        <v>1001</v>
      </c>
      <c r="C386" s="65" t="s">
        <v>870</v>
      </c>
      <c r="D386" s="65" t="s">
        <v>863</v>
      </c>
      <c r="E386" s="65" t="s">
        <v>870</v>
      </c>
      <c r="F386" s="64" t="s">
        <v>993</v>
      </c>
      <c r="G386" s="64" t="s">
        <v>1002</v>
      </c>
      <c r="H386" s="67" t="s">
        <v>1003</v>
      </c>
      <c r="I386" s="104">
        <v>1635791</v>
      </c>
      <c r="J386" s="65" t="s">
        <v>1004</v>
      </c>
      <c r="K386" s="79"/>
    </row>
    <row r="387" ht="15.75" spans="1:11">
      <c r="A387" s="76" t="s">
        <v>1005</v>
      </c>
      <c r="B387" s="57" t="s">
        <v>1006</v>
      </c>
      <c r="C387" s="57" t="s">
        <v>868</v>
      </c>
      <c r="D387" s="57" t="s">
        <v>863</v>
      </c>
      <c r="E387" s="57" t="s">
        <v>868</v>
      </c>
      <c r="F387" s="68" t="s">
        <v>1007</v>
      </c>
      <c r="G387" s="68" t="s">
        <v>1008</v>
      </c>
      <c r="H387" s="53" t="s">
        <v>995</v>
      </c>
      <c r="I387" s="105">
        <v>1638273</v>
      </c>
      <c r="J387" s="57" t="s">
        <v>1009</v>
      </c>
      <c r="K387" s="79"/>
    </row>
    <row r="388" ht="15.75" spans="1:11">
      <c r="A388" s="76" t="s">
        <v>1010</v>
      </c>
      <c r="B388" s="57" t="s">
        <v>1011</v>
      </c>
      <c r="C388" s="57" t="s">
        <v>863</v>
      </c>
      <c r="D388" s="57" t="s">
        <v>868</v>
      </c>
      <c r="E388" s="57" t="s">
        <v>868</v>
      </c>
      <c r="F388" s="68" t="s">
        <v>966</v>
      </c>
      <c r="G388" s="68" t="s">
        <v>998</v>
      </c>
      <c r="H388" s="53" t="s">
        <v>1012</v>
      </c>
      <c r="I388" s="105">
        <v>1639554</v>
      </c>
      <c r="J388" s="57" t="s">
        <v>1013</v>
      </c>
      <c r="K388" s="79"/>
    </row>
    <row r="389" ht="15.75" spans="1:11">
      <c r="A389" s="76" t="s">
        <v>1014</v>
      </c>
      <c r="B389" s="57" t="s">
        <v>1011</v>
      </c>
      <c r="C389" s="57" t="s">
        <v>863</v>
      </c>
      <c r="D389" s="57" t="s">
        <v>863</v>
      </c>
      <c r="E389" s="57" t="s">
        <v>863</v>
      </c>
      <c r="F389" s="68" t="s">
        <v>1007</v>
      </c>
      <c r="G389" s="68" t="s">
        <v>1007</v>
      </c>
      <c r="H389" s="53" t="s">
        <v>1012</v>
      </c>
      <c r="I389" s="105">
        <v>1639550</v>
      </c>
      <c r="J389" s="57" t="s">
        <v>1015</v>
      </c>
      <c r="K389" s="79"/>
    </row>
    <row r="390" ht="15.75" spans="1:11">
      <c r="A390" s="76" t="s">
        <v>1016</v>
      </c>
      <c r="B390" s="57" t="s">
        <v>1011</v>
      </c>
      <c r="C390" s="57" t="s">
        <v>863</v>
      </c>
      <c r="D390" s="57" t="s">
        <v>863</v>
      </c>
      <c r="E390" s="57" t="s">
        <v>863</v>
      </c>
      <c r="F390" s="68" t="s">
        <v>993</v>
      </c>
      <c r="G390" s="68" t="s">
        <v>993</v>
      </c>
      <c r="H390" s="53" t="s">
        <v>1012</v>
      </c>
      <c r="I390" s="105">
        <v>1640007</v>
      </c>
      <c r="J390" s="57" t="s">
        <v>1017</v>
      </c>
      <c r="K390" s="79"/>
    </row>
    <row r="391" ht="15.75" spans="1:11">
      <c r="A391" s="76" t="s">
        <v>1018</v>
      </c>
      <c r="B391" s="57" t="s">
        <v>1011</v>
      </c>
      <c r="C391" s="57" t="s">
        <v>863</v>
      </c>
      <c r="D391" s="57" t="s">
        <v>863</v>
      </c>
      <c r="E391" s="57" t="s">
        <v>863</v>
      </c>
      <c r="F391" s="68" t="s">
        <v>1007</v>
      </c>
      <c r="G391" s="68" t="s">
        <v>1007</v>
      </c>
      <c r="H391" s="53" t="s">
        <v>1012</v>
      </c>
      <c r="I391" s="105">
        <v>1636541</v>
      </c>
      <c r="J391" s="57" t="s">
        <v>1019</v>
      </c>
      <c r="K391" s="79"/>
    </row>
    <row r="392" ht="15.75" spans="1:11">
      <c r="A392" s="76" t="s">
        <v>1020</v>
      </c>
      <c r="B392" s="57" t="s">
        <v>1021</v>
      </c>
      <c r="C392" s="65" t="s">
        <v>868</v>
      </c>
      <c r="D392" s="65" t="s">
        <v>863</v>
      </c>
      <c r="E392" s="65" t="s">
        <v>868</v>
      </c>
      <c r="F392" s="68" t="s">
        <v>966</v>
      </c>
      <c r="G392" s="68" t="s">
        <v>998</v>
      </c>
      <c r="H392" s="53" t="s">
        <v>1022</v>
      </c>
      <c r="I392" s="104">
        <v>1610866</v>
      </c>
      <c r="J392" s="57" t="s">
        <v>1023</v>
      </c>
      <c r="K392" s="79"/>
    </row>
    <row r="393" ht="15.75" spans="1:11">
      <c r="A393" s="75" t="s">
        <v>1024</v>
      </c>
      <c r="B393" s="65" t="s">
        <v>1025</v>
      </c>
      <c r="C393" s="65" t="s">
        <v>875</v>
      </c>
      <c r="D393" s="65" t="s">
        <v>863</v>
      </c>
      <c r="E393" s="65" t="s">
        <v>875</v>
      </c>
      <c r="F393" s="64" t="s">
        <v>1007</v>
      </c>
      <c r="G393" s="64" t="s">
        <v>1026</v>
      </c>
      <c r="H393" s="67" t="s">
        <v>1027</v>
      </c>
      <c r="I393" s="104">
        <v>1640969</v>
      </c>
      <c r="J393" s="65" t="s">
        <v>1028</v>
      </c>
      <c r="K393" s="79"/>
    </row>
    <row r="394" ht="15.75" spans="1:11">
      <c r="A394" s="76" t="s">
        <v>1029</v>
      </c>
      <c r="B394" s="57" t="s">
        <v>1030</v>
      </c>
      <c r="C394" s="57" t="s">
        <v>863</v>
      </c>
      <c r="D394" s="57" t="s">
        <v>863</v>
      </c>
      <c r="E394" s="57" t="s">
        <v>863</v>
      </c>
      <c r="F394" s="68" t="s">
        <v>966</v>
      </c>
      <c r="G394" s="68" t="s">
        <v>966</v>
      </c>
      <c r="H394" s="53" t="s">
        <v>1027</v>
      </c>
      <c r="I394" s="105">
        <v>1644276</v>
      </c>
      <c r="J394" s="57" t="s">
        <v>1031</v>
      </c>
      <c r="K394" s="79"/>
    </row>
    <row r="395" ht="15.75" spans="1:11">
      <c r="A395" s="76" t="s">
        <v>1032</v>
      </c>
      <c r="B395" s="57" t="s">
        <v>1033</v>
      </c>
      <c r="C395" s="57" t="s">
        <v>863</v>
      </c>
      <c r="D395" s="57" t="s">
        <v>868</v>
      </c>
      <c r="E395" s="57" t="s">
        <v>868</v>
      </c>
      <c r="F395" s="68" t="s">
        <v>966</v>
      </c>
      <c r="G395" s="68" t="s">
        <v>998</v>
      </c>
      <c r="H395" s="53" t="s">
        <v>1034</v>
      </c>
      <c r="I395" s="105">
        <v>1637323</v>
      </c>
      <c r="J395" s="57" t="s">
        <v>1035</v>
      </c>
      <c r="K395" s="79"/>
    </row>
    <row r="396" ht="15.75" spans="1:11">
      <c r="A396" s="76" t="s">
        <v>1036</v>
      </c>
      <c r="B396" s="57" t="s">
        <v>1037</v>
      </c>
      <c r="C396" s="57" t="s">
        <v>868</v>
      </c>
      <c r="D396" s="57" t="s">
        <v>875</v>
      </c>
      <c r="E396" s="57" t="s">
        <v>886</v>
      </c>
      <c r="F396" s="68" t="s">
        <v>966</v>
      </c>
      <c r="G396" s="68" t="s">
        <v>1038</v>
      </c>
      <c r="H396" s="53" t="s">
        <v>1039</v>
      </c>
      <c r="I396" s="105">
        <v>1641538</v>
      </c>
      <c r="J396" s="57" t="s">
        <v>1040</v>
      </c>
      <c r="K396" s="79"/>
    </row>
    <row r="397" ht="15.75" spans="1:11">
      <c r="A397" s="75" t="s">
        <v>1041</v>
      </c>
      <c r="B397" s="65" t="s">
        <v>1042</v>
      </c>
      <c r="C397" s="65" t="s">
        <v>875</v>
      </c>
      <c r="D397" s="65" t="s">
        <v>863</v>
      </c>
      <c r="E397" s="65" t="s">
        <v>875</v>
      </c>
      <c r="F397" s="64" t="s">
        <v>937</v>
      </c>
      <c r="G397" s="64" t="s">
        <v>977</v>
      </c>
      <c r="H397" s="67" t="s">
        <v>1043</v>
      </c>
      <c r="I397" s="104">
        <v>1618541</v>
      </c>
      <c r="J397" s="65" t="s">
        <v>1044</v>
      </c>
      <c r="K397" s="79"/>
    </row>
    <row r="398" ht="15.75" spans="1:11">
      <c r="A398" s="76" t="s">
        <v>1045</v>
      </c>
      <c r="B398" s="57" t="s">
        <v>1037</v>
      </c>
      <c r="C398" s="57" t="s">
        <v>863</v>
      </c>
      <c r="D398" s="57" t="s">
        <v>868</v>
      </c>
      <c r="E398" s="57" t="s">
        <v>868</v>
      </c>
      <c r="F398" s="68" t="s">
        <v>966</v>
      </c>
      <c r="G398" s="68" t="s">
        <v>998</v>
      </c>
      <c r="H398" s="53" t="s">
        <v>1039</v>
      </c>
      <c r="I398" s="105">
        <v>1644694</v>
      </c>
      <c r="J398" s="57" t="s">
        <v>1046</v>
      </c>
      <c r="K398" s="79"/>
    </row>
    <row r="399" ht="15.75" spans="1:11">
      <c r="A399" s="76" t="s">
        <v>1047</v>
      </c>
      <c r="B399" s="57" t="s">
        <v>1048</v>
      </c>
      <c r="C399" s="57" t="s">
        <v>863</v>
      </c>
      <c r="D399" s="57" t="s">
        <v>863</v>
      </c>
      <c r="E399" s="57" t="s">
        <v>863</v>
      </c>
      <c r="F399" s="68" t="s">
        <v>1007</v>
      </c>
      <c r="G399" s="68" t="s">
        <v>1007</v>
      </c>
      <c r="H399" s="53" t="s">
        <v>1034</v>
      </c>
      <c r="I399" s="105">
        <v>1644452</v>
      </c>
      <c r="J399" s="57" t="s">
        <v>1049</v>
      </c>
      <c r="K399" s="79"/>
    </row>
    <row r="400" ht="15.75" spans="1:11">
      <c r="A400" s="75" t="s">
        <v>1050</v>
      </c>
      <c r="B400" s="65" t="s">
        <v>1037</v>
      </c>
      <c r="C400" s="65" t="s">
        <v>868</v>
      </c>
      <c r="D400" s="65" t="s">
        <v>868</v>
      </c>
      <c r="E400" s="65" t="s">
        <v>870</v>
      </c>
      <c r="F400" s="64" t="s">
        <v>1007</v>
      </c>
      <c r="G400" s="64" t="s">
        <v>1051</v>
      </c>
      <c r="H400" s="67" t="s">
        <v>1039</v>
      </c>
      <c r="I400" s="104">
        <v>1643985</v>
      </c>
      <c r="J400" s="65" t="s">
        <v>1052</v>
      </c>
      <c r="K400" s="79"/>
    </row>
    <row r="401" ht="15.75" spans="1:11">
      <c r="A401" s="76" t="s">
        <v>1053</v>
      </c>
      <c r="B401" s="57" t="s">
        <v>1054</v>
      </c>
      <c r="C401" s="57" t="s">
        <v>863</v>
      </c>
      <c r="D401" s="57" t="s">
        <v>868</v>
      </c>
      <c r="E401" s="57" t="s">
        <v>868</v>
      </c>
      <c r="F401" s="68" t="s">
        <v>1007</v>
      </c>
      <c r="G401" s="68" t="s">
        <v>1008</v>
      </c>
      <c r="H401" s="53" t="s">
        <v>1043</v>
      </c>
      <c r="I401" s="105">
        <v>1637548</v>
      </c>
      <c r="J401" s="57" t="s">
        <v>1055</v>
      </c>
      <c r="K401" s="79"/>
    </row>
    <row r="402" ht="15.75" spans="1:11">
      <c r="A402" s="76" t="s">
        <v>1056</v>
      </c>
      <c r="B402" s="57" t="s">
        <v>1057</v>
      </c>
      <c r="C402" s="57" t="s">
        <v>863</v>
      </c>
      <c r="D402" s="57" t="s">
        <v>863</v>
      </c>
      <c r="E402" s="57" t="s">
        <v>863</v>
      </c>
      <c r="F402" s="68" t="s">
        <v>1007</v>
      </c>
      <c r="G402" s="68" t="s">
        <v>1007</v>
      </c>
      <c r="H402" s="53" t="s">
        <v>1039</v>
      </c>
      <c r="I402" s="105">
        <v>1640265</v>
      </c>
      <c r="J402" s="57" t="s">
        <v>1058</v>
      </c>
      <c r="K402" s="79"/>
    </row>
    <row r="403" ht="15.75" spans="1:11">
      <c r="A403" s="76" t="s">
        <v>1059</v>
      </c>
      <c r="B403" s="57" t="s">
        <v>1057</v>
      </c>
      <c r="C403" s="57" t="s">
        <v>863</v>
      </c>
      <c r="D403" s="57" t="s">
        <v>863</v>
      </c>
      <c r="E403" s="57" t="s">
        <v>863</v>
      </c>
      <c r="F403" s="68" t="s">
        <v>1007</v>
      </c>
      <c r="G403" s="68" t="s">
        <v>1007</v>
      </c>
      <c r="H403" s="53" t="s">
        <v>1039</v>
      </c>
      <c r="I403" s="105">
        <v>1640840</v>
      </c>
      <c r="J403" s="57" t="s">
        <v>1060</v>
      </c>
      <c r="K403" s="79"/>
    </row>
    <row r="404" ht="15.75" spans="1:11">
      <c r="A404" s="75" t="s">
        <v>1061</v>
      </c>
      <c r="B404" s="65" t="s">
        <v>1062</v>
      </c>
      <c r="C404" s="65" t="s">
        <v>868</v>
      </c>
      <c r="D404" s="65" t="s">
        <v>868</v>
      </c>
      <c r="E404" s="65" t="s">
        <v>870</v>
      </c>
      <c r="F404" s="64" t="s">
        <v>993</v>
      </c>
      <c r="G404" s="64" t="s">
        <v>1002</v>
      </c>
      <c r="H404" s="67" t="s">
        <v>1063</v>
      </c>
      <c r="I404" s="104">
        <v>1644395</v>
      </c>
      <c r="J404" s="65" t="s">
        <v>1064</v>
      </c>
      <c r="K404" s="79"/>
    </row>
    <row r="405" ht="15.75" spans="1:11">
      <c r="A405" s="76" t="s">
        <v>1065</v>
      </c>
      <c r="B405" s="57" t="s">
        <v>1062</v>
      </c>
      <c r="C405" s="57" t="s">
        <v>868</v>
      </c>
      <c r="D405" s="57" t="s">
        <v>863</v>
      </c>
      <c r="E405" s="57" t="s">
        <v>868</v>
      </c>
      <c r="F405" s="68" t="s">
        <v>993</v>
      </c>
      <c r="G405" s="68" t="s">
        <v>1066</v>
      </c>
      <c r="H405" s="53" t="s">
        <v>1063</v>
      </c>
      <c r="I405" s="105">
        <v>1643005</v>
      </c>
      <c r="J405" s="57" t="s">
        <v>1067</v>
      </c>
      <c r="K405" s="79"/>
    </row>
    <row r="406" ht="15.75" spans="1:11">
      <c r="A406" s="76" t="s">
        <v>1068</v>
      </c>
      <c r="B406" s="57" t="s">
        <v>1069</v>
      </c>
      <c r="C406" s="65" t="s">
        <v>863</v>
      </c>
      <c r="D406" s="65" t="s">
        <v>863</v>
      </c>
      <c r="E406" s="65" t="s">
        <v>863</v>
      </c>
      <c r="F406" s="106" t="s">
        <v>1070</v>
      </c>
      <c r="G406" s="106" t="s">
        <v>1070</v>
      </c>
      <c r="H406" s="53" t="s">
        <v>1063</v>
      </c>
      <c r="I406" s="105">
        <v>1618541</v>
      </c>
      <c r="J406" s="57" t="s">
        <v>1044</v>
      </c>
      <c r="K406" s="76" t="s">
        <v>1071</v>
      </c>
    </row>
    <row r="407" ht="15.75" spans="1:11">
      <c r="A407" s="75" t="s">
        <v>1072</v>
      </c>
      <c r="B407" s="65" t="s">
        <v>1073</v>
      </c>
      <c r="C407" s="65" t="s">
        <v>870</v>
      </c>
      <c r="D407" s="65" t="s">
        <v>863</v>
      </c>
      <c r="E407" s="65" t="s">
        <v>870</v>
      </c>
      <c r="F407" s="64" t="s">
        <v>966</v>
      </c>
      <c r="G407" s="64" t="s">
        <v>967</v>
      </c>
      <c r="H407" s="67" t="s">
        <v>1074</v>
      </c>
      <c r="I407" s="104">
        <v>1643588</v>
      </c>
      <c r="J407" s="65" t="s">
        <v>1075</v>
      </c>
      <c r="K407" s="79"/>
    </row>
    <row r="408" ht="15.75" spans="1:11">
      <c r="A408" s="76" t="s">
        <v>1076</v>
      </c>
      <c r="B408" s="57" t="s">
        <v>1077</v>
      </c>
      <c r="C408" s="57" t="s">
        <v>868</v>
      </c>
      <c r="D408" s="57" t="s">
        <v>863</v>
      </c>
      <c r="E408" s="57" t="s">
        <v>868</v>
      </c>
      <c r="F408" s="68" t="s">
        <v>966</v>
      </c>
      <c r="G408" s="68" t="s">
        <v>998</v>
      </c>
      <c r="H408" s="53" t="s">
        <v>1078</v>
      </c>
      <c r="I408" s="105">
        <v>1642777</v>
      </c>
      <c r="J408" s="57" t="s">
        <v>1079</v>
      </c>
      <c r="K408" s="79"/>
    </row>
    <row r="409" ht="15.75" spans="1:11">
      <c r="A409" s="75" t="s">
        <v>1080</v>
      </c>
      <c r="B409" s="67" t="s">
        <v>1081</v>
      </c>
      <c r="C409" s="65" t="s">
        <v>862</v>
      </c>
      <c r="D409" s="65" t="s">
        <v>863</v>
      </c>
      <c r="E409" s="65" t="s">
        <v>862</v>
      </c>
      <c r="F409" s="64" t="s">
        <v>966</v>
      </c>
      <c r="G409" s="64" t="s">
        <v>1082</v>
      </c>
      <c r="H409" s="67" t="s">
        <v>1083</v>
      </c>
      <c r="I409" s="104">
        <v>1639028</v>
      </c>
      <c r="J409" s="65" t="s">
        <v>1084</v>
      </c>
      <c r="K409" s="79"/>
    </row>
    <row r="410" ht="15.75" spans="1:11">
      <c r="A410" s="75" t="s">
        <v>1085</v>
      </c>
      <c r="B410" s="67" t="s">
        <v>1086</v>
      </c>
      <c r="C410" s="65" t="s">
        <v>870</v>
      </c>
      <c r="D410" s="65" t="s">
        <v>863</v>
      </c>
      <c r="E410" s="65" t="s">
        <v>870</v>
      </c>
      <c r="F410" s="64" t="s">
        <v>966</v>
      </c>
      <c r="G410" s="64" t="s">
        <v>967</v>
      </c>
      <c r="H410" s="67" t="s">
        <v>1083</v>
      </c>
      <c r="I410" s="104">
        <v>1648987</v>
      </c>
      <c r="J410" s="65" t="s">
        <v>1087</v>
      </c>
      <c r="K410" s="79"/>
    </row>
    <row r="411" ht="15.75" spans="1:11">
      <c r="A411" s="76" t="s">
        <v>1088</v>
      </c>
      <c r="B411" s="57" t="s">
        <v>1089</v>
      </c>
      <c r="C411" s="57" t="s">
        <v>868</v>
      </c>
      <c r="D411" s="57" t="s">
        <v>863</v>
      </c>
      <c r="E411" s="57" t="s">
        <v>868</v>
      </c>
      <c r="F411" s="68" t="s">
        <v>993</v>
      </c>
      <c r="G411" s="68" t="s">
        <v>1066</v>
      </c>
      <c r="H411" s="53" t="s">
        <v>1090</v>
      </c>
      <c r="I411" s="105">
        <v>1647932</v>
      </c>
      <c r="J411" s="57" t="s">
        <v>1091</v>
      </c>
      <c r="K411" s="79"/>
    </row>
    <row r="412" ht="15.75" spans="1:11">
      <c r="A412" s="76" t="s">
        <v>1092</v>
      </c>
      <c r="B412" s="57" t="s">
        <v>1093</v>
      </c>
      <c r="C412" s="57" t="s">
        <v>863</v>
      </c>
      <c r="D412" s="57" t="s">
        <v>863</v>
      </c>
      <c r="E412" s="57" t="s">
        <v>863</v>
      </c>
      <c r="F412" s="68" t="s">
        <v>1007</v>
      </c>
      <c r="G412" s="68" t="s">
        <v>1007</v>
      </c>
      <c r="H412" s="53" t="s">
        <v>1078</v>
      </c>
      <c r="I412" s="105">
        <v>1650568</v>
      </c>
      <c r="J412" s="57" t="s">
        <v>1094</v>
      </c>
      <c r="K412" s="79"/>
    </row>
    <row r="413" ht="15.75" spans="1:11">
      <c r="A413" s="76" t="s">
        <v>1095</v>
      </c>
      <c r="B413" s="57" t="s">
        <v>1096</v>
      </c>
      <c r="C413" s="57" t="s">
        <v>868</v>
      </c>
      <c r="D413" s="57" t="s">
        <v>863</v>
      </c>
      <c r="E413" s="57" t="s">
        <v>868</v>
      </c>
      <c r="F413" s="68" t="s">
        <v>966</v>
      </c>
      <c r="G413" s="68" t="s">
        <v>998</v>
      </c>
      <c r="H413" s="53" t="s">
        <v>1074</v>
      </c>
      <c r="I413" s="105">
        <v>1650619</v>
      </c>
      <c r="J413" s="57" t="s">
        <v>1097</v>
      </c>
      <c r="K413" s="79"/>
    </row>
    <row r="414" ht="15.75" spans="1:11">
      <c r="A414" s="76" t="s">
        <v>1098</v>
      </c>
      <c r="B414" s="57" t="s">
        <v>1096</v>
      </c>
      <c r="C414" s="57" t="s">
        <v>868</v>
      </c>
      <c r="D414" s="57" t="s">
        <v>863</v>
      </c>
      <c r="E414" s="57" t="s">
        <v>868</v>
      </c>
      <c r="F414" s="68" t="s">
        <v>966</v>
      </c>
      <c r="G414" s="68" t="s">
        <v>998</v>
      </c>
      <c r="H414" s="53" t="s">
        <v>1074</v>
      </c>
      <c r="I414" s="105">
        <v>1646576</v>
      </c>
      <c r="J414" s="57" t="s">
        <v>1099</v>
      </c>
      <c r="K414" s="79"/>
    </row>
    <row r="415" ht="15.75" spans="1:11">
      <c r="A415" s="76" t="s">
        <v>1100</v>
      </c>
      <c r="B415" s="57" t="s">
        <v>1101</v>
      </c>
      <c r="C415" s="57" t="s">
        <v>863</v>
      </c>
      <c r="D415" s="57" t="s">
        <v>863</v>
      </c>
      <c r="E415" s="57" t="s">
        <v>863</v>
      </c>
      <c r="F415" s="68" t="s">
        <v>1007</v>
      </c>
      <c r="G415" s="68" t="s">
        <v>1007</v>
      </c>
      <c r="H415" s="53" t="s">
        <v>1090</v>
      </c>
      <c r="I415" s="105">
        <v>1651517</v>
      </c>
      <c r="J415" s="57" t="s">
        <v>1102</v>
      </c>
      <c r="K415" s="79"/>
    </row>
    <row r="416" ht="15.75" spans="1:11">
      <c r="A416" s="76" t="s">
        <v>1103</v>
      </c>
      <c r="B416" s="57" t="s">
        <v>1104</v>
      </c>
      <c r="C416" s="57" t="s">
        <v>863</v>
      </c>
      <c r="D416" s="57" t="s">
        <v>863</v>
      </c>
      <c r="E416" s="57" t="s">
        <v>863</v>
      </c>
      <c r="F416" s="68" t="s">
        <v>890</v>
      </c>
      <c r="G416" s="68" t="s">
        <v>890</v>
      </c>
      <c r="H416" s="53" t="s">
        <v>1074</v>
      </c>
      <c r="I416" s="105">
        <v>1642181</v>
      </c>
      <c r="J416" s="57" t="s">
        <v>1105</v>
      </c>
      <c r="K416" s="79"/>
    </row>
    <row r="417" ht="15.75" spans="1:11">
      <c r="A417" s="76" t="s">
        <v>1106</v>
      </c>
      <c r="B417" s="57" t="s">
        <v>1104</v>
      </c>
      <c r="C417" s="57" t="s">
        <v>863</v>
      </c>
      <c r="D417" s="57" t="s">
        <v>863</v>
      </c>
      <c r="E417" s="57" t="s">
        <v>863</v>
      </c>
      <c r="F417" s="68" t="s">
        <v>966</v>
      </c>
      <c r="G417" s="68" t="s">
        <v>966</v>
      </c>
      <c r="H417" s="53" t="s">
        <v>1074</v>
      </c>
      <c r="I417" s="105">
        <v>1652472</v>
      </c>
      <c r="J417" s="57" t="s">
        <v>1107</v>
      </c>
      <c r="K417" s="79"/>
    </row>
    <row r="418" ht="15.75" spans="1:11">
      <c r="A418" s="76" t="s">
        <v>1108</v>
      </c>
      <c r="B418" s="57" t="s">
        <v>1104</v>
      </c>
      <c r="C418" s="57" t="s">
        <v>863</v>
      </c>
      <c r="D418" s="57" t="s">
        <v>863</v>
      </c>
      <c r="E418" s="57" t="s">
        <v>863</v>
      </c>
      <c r="F418" s="68" t="s">
        <v>1007</v>
      </c>
      <c r="G418" s="68" t="s">
        <v>1007</v>
      </c>
      <c r="H418" s="53" t="s">
        <v>1074</v>
      </c>
      <c r="I418" s="105">
        <v>1652796</v>
      </c>
      <c r="J418" s="57" t="s">
        <v>1109</v>
      </c>
      <c r="K418" s="79"/>
    </row>
    <row r="419" ht="15.75" spans="1:11">
      <c r="A419" s="75" t="s">
        <v>1110</v>
      </c>
      <c r="B419" s="67" t="s">
        <v>1111</v>
      </c>
      <c r="C419" s="65" t="s">
        <v>875</v>
      </c>
      <c r="D419" s="65" t="s">
        <v>863</v>
      </c>
      <c r="E419" s="65" t="s">
        <v>875</v>
      </c>
      <c r="F419" s="64" t="s">
        <v>966</v>
      </c>
      <c r="G419" s="64" t="s">
        <v>1112</v>
      </c>
      <c r="H419" s="67" t="s">
        <v>1113</v>
      </c>
      <c r="I419" s="104">
        <v>1647751</v>
      </c>
      <c r="J419" s="65" t="s">
        <v>1114</v>
      </c>
      <c r="K419" s="79"/>
    </row>
    <row r="420" ht="15.75" spans="1:11">
      <c r="A420" s="75" t="s">
        <v>1115</v>
      </c>
      <c r="B420" s="67" t="s">
        <v>1116</v>
      </c>
      <c r="C420" s="65" t="s">
        <v>862</v>
      </c>
      <c r="D420" s="65" t="s">
        <v>863</v>
      </c>
      <c r="E420" s="65" t="s">
        <v>862</v>
      </c>
      <c r="F420" s="64" t="s">
        <v>966</v>
      </c>
      <c r="G420" s="64" t="s">
        <v>953</v>
      </c>
      <c r="H420" s="67" t="s">
        <v>1117</v>
      </c>
      <c r="I420" s="104">
        <v>1642936</v>
      </c>
      <c r="J420" s="65" t="s">
        <v>1118</v>
      </c>
      <c r="K420" s="79"/>
    </row>
    <row r="421" ht="15.75" spans="1:11">
      <c r="A421" s="76" t="s">
        <v>1119</v>
      </c>
      <c r="B421" s="57" t="s">
        <v>1120</v>
      </c>
      <c r="C421" s="57" t="s">
        <v>875</v>
      </c>
      <c r="D421" s="65" t="s">
        <v>868</v>
      </c>
      <c r="E421" s="65" t="s">
        <v>886</v>
      </c>
      <c r="F421" s="106" t="s">
        <v>1070</v>
      </c>
      <c r="G421" s="106" t="s">
        <v>1070</v>
      </c>
      <c r="H421" s="53" t="s">
        <v>1121</v>
      </c>
      <c r="I421" s="105">
        <v>1617427</v>
      </c>
      <c r="J421" s="57" t="s">
        <v>1122</v>
      </c>
      <c r="K421" s="76" t="s">
        <v>1071</v>
      </c>
    </row>
    <row r="422" ht="15.75" spans="1:11">
      <c r="A422" s="76" t="s">
        <v>1123</v>
      </c>
      <c r="B422" s="57" t="s">
        <v>1124</v>
      </c>
      <c r="C422" s="57" t="s">
        <v>863</v>
      </c>
      <c r="D422" s="57" t="s">
        <v>863</v>
      </c>
      <c r="E422" s="57" t="s">
        <v>863</v>
      </c>
      <c r="F422" s="68" t="s">
        <v>1125</v>
      </c>
      <c r="G422" s="68" t="s">
        <v>1125</v>
      </c>
      <c r="H422" s="53" t="s">
        <v>1126</v>
      </c>
      <c r="I422" s="105">
        <v>1646607</v>
      </c>
      <c r="J422" s="57" t="s">
        <v>1127</v>
      </c>
      <c r="K422" s="79"/>
    </row>
    <row r="423" ht="15.75" spans="1:11">
      <c r="A423" s="75" t="s">
        <v>1128</v>
      </c>
      <c r="B423" s="65" t="s">
        <v>1129</v>
      </c>
      <c r="C423" s="65" t="s">
        <v>875</v>
      </c>
      <c r="D423" s="65" t="s">
        <v>863</v>
      </c>
      <c r="E423" s="65" t="s">
        <v>875</v>
      </c>
      <c r="F423" s="64" t="s">
        <v>1130</v>
      </c>
      <c r="G423" s="64" t="s">
        <v>1131</v>
      </c>
      <c r="H423" s="67" t="s">
        <v>1117</v>
      </c>
      <c r="I423" s="104">
        <v>1640560</v>
      </c>
      <c r="J423" s="65" t="s">
        <v>1132</v>
      </c>
      <c r="K423" s="79"/>
    </row>
    <row r="424" ht="15.75" spans="1:11">
      <c r="A424" s="75" t="s">
        <v>1133</v>
      </c>
      <c r="B424" s="65" t="s">
        <v>1134</v>
      </c>
      <c r="C424" s="65" t="s">
        <v>875</v>
      </c>
      <c r="D424" s="65" t="s">
        <v>863</v>
      </c>
      <c r="E424" s="65" t="s">
        <v>875</v>
      </c>
      <c r="F424" s="64" t="s">
        <v>1125</v>
      </c>
      <c r="G424" s="64" t="s">
        <v>1135</v>
      </c>
      <c r="H424" s="67" t="s">
        <v>1136</v>
      </c>
      <c r="I424" s="104">
        <v>1639676</v>
      </c>
      <c r="J424" s="65" t="s">
        <v>1137</v>
      </c>
      <c r="K424" s="79"/>
    </row>
    <row r="425" ht="15.75" spans="1:11">
      <c r="A425" s="75" t="s">
        <v>1138</v>
      </c>
      <c r="B425" s="65" t="s">
        <v>1134</v>
      </c>
      <c r="C425" s="65" t="s">
        <v>875</v>
      </c>
      <c r="D425" s="65" t="s">
        <v>863</v>
      </c>
      <c r="E425" s="65" t="s">
        <v>875</v>
      </c>
      <c r="F425" s="64" t="s">
        <v>1125</v>
      </c>
      <c r="G425" s="64" t="s">
        <v>1135</v>
      </c>
      <c r="H425" s="67" t="s">
        <v>1136</v>
      </c>
      <c r="I425" s="104">
        <v>1641870</v>
      </c>
      <c r="J425" s="65" t="s">
        <v>1139</v>
      </c>
      <c r="K425" s="79"/>
    </row>
    <row r="426" ht="15.75" spans="1:11">
      <c r="A426" s="75" t="s">
        <v>1140</v>
      </c>
      <c r="B426" s="65" t="s">
        <v>1141</v>
      </c>
      <c r="C426" s="65" t="s">
        <v>862</v>
      </c>
      <c r="D426" s="65" t="s">
        <v>863</v>
      </c>
      <c r="E426" s="65" t="s">
        <v>862</v>
      </c>
      <c r="F426" s="64" t="s">
        <v>1130</v>
      </c>
      <c r="G426" s="64" t="s">
        <v>953</v>
      </c>
      <c r="H426" s="67" t="s">
        <v>1142</v>
      </c>
      <c r="I426" s="104">
        <v>1644913</v>
      </c>
      <c r="J426" s="65" t="s">
        <v>1143</v>
      </c>
      <c r="K426" s="79"/>
    </row>
    <row r="427" ht="15.75" spans="1:11">
      <c r="A427" s="76" t="s">
        <v>1144</v>
      </c>
      <c r="B427" s="57" t="s">
        <v>1141</v>
      </c>
      <c r="C427" s="57" t="s">
        <v>862</v>
      </c>
      <c r="D427" s="57" t="s">
        <v>863</v>
      </c>
      <c r="E427" s="57" t="s">
        <v>862</v>
      </c>
      <c r="F427" s="68" t="s">
        <v>1125</v>
      </c>
      <c r="G427" s="68" t="s">
        <v>1145</v>
      </c>
      <c r="H427" s="53" t="s">
        <v>1142</v>
      </c>
      <c r="I427" s="105">
        <v>1644921</v>
      </c>
      <c r="J427" s="57" t="s">
        <v>1146</v>
      </c>
      <c r="K427" s="79"/>
    </row>
    <row r="428" ht="15.75" spans="1:11">
      <c r="A428" s="76" t="s">
        <v>1147</v>
      </c>
      <c r="B428" s="57" t="s">
        <v>1148</v>
      </c>
      <c r="C428" s="57" t="s">
        <v>863</v>
      </c>
      <c r="D428" s="57" t="s">
        <v>863</v>
      </c>
      <c r="E428" s="57" t="s">
        <v>863</v>
      </c>
      <c r="F428" s="68" t="s">
        <v>1130</v>
      </c>
      <c r="G428" s="68" t="s">
        <v>1130</v>
      </c>
      <c r="H428" s="53" t="s">
        <v>1136</v>
      </c>
      <c r="I428" s="105">
        <v>1640560</v>
      </c>
      <c r="J428" s="57" t="s">
        <v>1149</v>
      </c>
      <c r="K428" s="79"/>
    </row>
    <row r="429" ht="15.75" spans="1:11">
      <c r="A429" s="76" t="s">
        <v>1150</v>
      </c>
      <c r="B429" s="57" t="s">
        <v>1151</v>
      </c>
      <c r="C429" s="57" t="s">
        <v>870</v>
      </c>
      <c r="D429" s="57" t="s">
        <v>863</v>
      </c>
      <c r="E429" s="57" t="s">
        <v>870</v>
      </c>
      <c r="F429" s="68" t="s">
        <v>1125</v>
      </c>
      <c r="G429" s="68" t="s">
        <v>1152</v>
      </c>
      <c r="H429" s="53" t="s">
        <v>1142</v>
      </c>
      <c r="I429" s="105">
        <v>1636462</v>
      </c>
      <c r="J429" s="57" t="s">
        <v>1153</v>
      </c>
      <c r="K429" s="79"/>
    </row>
    <row r="430" ht="15.75" spans="1:11">
      <c r="A430" s="75" t="s">
        <v>1154</v>
      </c>
      <c r="B430" s="65" t="s">
        <v>1151</v>
      </c>
      <c r="C430" s="65" t="s">
        <v>870</v>
      </c>
      <c r="D430" s="65" t="s">
        <v>863</v>
      </c>
      <c r="E430" s="65" t="s">
        <v>870</v>
      </c>
      <c r="F430" s="64" t="s">
        <v>1130</v>
      </c>
      <c r="G430" s="64" t="s">
        <v>1155</v>
      </c>
      <c r="H430" s="67" t="s">
        <v>1142</v>
      </c>
      <c r="I430" s="104">
        <v>1636464</v>
      </c>
      <c r="J430" s="65" t="s">
        <v>1156</v>
      </c>
      <c r="K430" s="79"/>
    </row>
    <row r="431" ht="15.75" spans="1:11">
      <c r="A431" s="76" t="s">
        <v>1157</v>
      </c>
      <c r="B431" s="57" t="s">
        <v>1158</v>
      </c>
      <c r="C431" s="57" t="s">
        <v>862</v>
      </c>
      <c r="D431" s="57" t="s">
        <v>863</v>
      </c>
      <c r="E431" s="57" t="s">
        <v>862</v>
      </c>
      <c r="F431" s="68" t="s">
        <v>871</v>
      </c>
      <c r="G431" s="68" t="s">
        <v>1159</v>
      </c>
      <c r="H431" s="53" t="s">
        <v>1160</v>
      </c>
      <c r="I431" s="105">
        <v>1595814</v>
      </c>
      <c r="J431" s="57" t="s">
        <v>1161</v>
      </c>
      <c r="K431" s="79"/>
    </row>
    <row r="432" ht="15.75" spans="1:11">
      <c r="A432" s="76" t="s">
        <v>1162</v>
      </c>
      <c r="B432" s="57" t="s">
        <v>1163</v>
      </c>
      <c r="C432" s="57" t="s">
        <v>863</v>
      </c>
      <c r="D432" s="57" t="s">
        <v>863</v>
      </c>
      <c r="E432" s="57" t="s">
        <v>863</v>
      </c>
      <c r="F432" s="68" t="s">
        <v>1164</v>
      </c>
      <c r="G432" s="68" t="s">
        <v>1164</v>
      </c>
      <c r="H432" s="53" t="s">
        <v>1142</v>
      </c>
      <c r="I432" s="105">
        <v>1657593</v>
      </c>
      <c r="J432" s="57" t="s">
        <v>1165</v>
      </c>
      <c r="K432" s="110" t="s">
        <v>1166</v>
      </c>
    </row>
    <row r="433" ht="15.75" spans="1:11">
      <c r="A433" s="75" t="s">
        <v>1167</v>
      </c>
      <c r="B433" s="57" t="s">
        <v>1163</v>
      </c>
      <c r="C433" s="65" t="s">
        <v>863</v>
      </c>
      <c r="D433" s="65" t="s">
        <v>863</v>
      </c>
      <c r="E433" s="65" t="s">
        <v>863</v>
      </c>
      <c r="F433" s="64" t="s">
        <v>1168</v>
      </c>
      <c r="G433" s="64" t="s">
        <v>1168</v>
      </c>
      <c r="H433" s="53" t="s">
        <v>1142</v>
      </c>
      <c r="I433" s="105">
        <v>1657593</v>
      </c>
      <c r="J433" s="57" t="s">
        <v>1165</v>
      </c>
      <c r="K433" s="111"/>
    </row>
    <row r="434" ht="15.75" spans="1:11">
      <c r="A434" s="76" t="s">
        <v>1169</v>
      </c>
      <c r="B434" s="57" t="s">
        <v>1163</v>
      </c>
      <c r="C434" s="57" t="s">
        <v>863</v>
      </c>
      <c r="D434" s="57" t="s">
        <v>863</v>
      </c>
      <c r="E434" s="57" t="s">
        <v>863</v>
      </c>
      <c r="F434" s="68" t="s">
        <v>1125</v>
      </c>
      <c r="G434" s="68" t="s">
        <v>1125</v>
      </c>
      <c r="H434" s="53" t="s">
        <v>1142</v>
      </c>
      <c r="I434" s="105">
        <v>1637207</v>
      </c>
      <c r="J434" s="57" t="s">
        <v>1170</v>
      </c>
      <c r="K434" s="79"/>
    </row>
    <row r="435" ht="15.75" spans="1:11">
      <c r="A435" s="76" t="s">
        <v>1171</v>
      </c>
      <c r="B435" s="57" t="s">
        <v>1163</v>
      </c>
      <c r="C435" s="57" t="s">
        <v>863</v>
      </c>
      <c r="D435" s="57" t="s">
        <v>863</v>
      </c>
      <c r="E435" s="57" t="s">
        <v>863</v>
      </c>
      <c r="F435" s="68" t="s">
        <v>895</v>
      </c>
      <c r="G435" s="68" t="s">
        <v>895</v>
      </c>
      <c r="H435" s="53" t="s">
        <v>1142</v>
      </c>
      <c r="I435" s="105">
        <v>1634089</v>
      </c>
      <c r="J435" s="57" t="s">
        <v>1172</v>
      </c>
      <c r="K435" s="79"/>
    </row>
    <row r="436" ht="15.75" spans="1:11">
      <c r="A436" s="76" t="s">
        <v>1173</v>
      </c>
      <c r="B436" s="57" t="s">
        <v>1163</v>
      </c>
      <c r="C436" s="57" t="s">
        <v>863</v>
      </c>
      <c r="D436" s="57" t="s">
        <v>863</v>
      </c>
      <c r="E436" s="57" t="s">
        <v>863</v>
      </c>
      <c r="F436" s="68" t="s">
        <v>1174</v>
      </c>
      <c r="G436" s="68" t="s">
        <v>1174</v>
      </c>
      <c r="H436" s="53" t="s">
        <v>1142</v>
      </c>
      <c r="I436" s="105">
        <v>1625836</v>
      </c>
      <c r="J436" s="57" t="s">
        <v>1175</v>
      </c>
      <c r="K436" s="79"/>
    </row>
    <row r="437" ht="15.75" spans="1:11">
      <c r="A437" s="76" t="s">
        <v>1176</v>
      </c>
      <c r="B437" s="57" t="s">
        <v>1163</v>
      </c>
      <c r="C437" s="57" t="s">
        <v>863</v>
      </c>
      <c r="D437" s="57" t="s">
        <v>863</v>
      </c>
      <c r="E437" s="57" t="s">
        <v>863</v>
      </c>
      <c r="F437" s="68" t="s">
        <v>1177</v>
      </c>
      <c r="G437" s="68" t="s">
        <v>1177</v>
      </c>
      <c r="H437" s="53" t="s">
        <v>1142</v>
      </c>
      <c r="I437" s="105">
        <v>1653090</v>
      </c>
      <c r="J437" s="57" t="s">
        <v>1178</v>
      </c>
      <c r="K437" s="79"/>
    </row>
    <row r="438" ht="15.75" spans="1:11">
      <c r="A438" s="75" t="s">
        <v>1179</v>
      </c>
      <c r="B438" s="57" t="s">
        <v>1180</v>
      </c>
      <c r="C438" s="65" t="s">
        <v>868</v>
      </c>
      <c r="D438" s="65" t="s">
        <v>863</v>
      </c>
      <c r="E438" s="65" t="s">
        <v>868</v>
      </c>
      <c r="F438" s="68" t="s">
        <v>1177</v>
      </c>
      <c r="G438" s="64" t="s">
        <v>1181</v>
      </c>
      <c r="H438" s="53" t="s">
        <v>1182</v>
      </c>
      <c r="I438" s="105">
        <v>1652081</v>
      </c>
      <c r="J438" s="57" t="s">
        <v>1183</v>
      </c>
      <c r="K438" s="79"/>
    </row>
    <row r="439" ht="15.75" spans="1:11">
      <c r="A439" s="76" t="s">
        <v>1184</v>
      </c>
      <c r="B439" s="107" t="s">
        <v>1163</v>
      </c>
      <c r="C439" s="57" t="s">
        <v>863</v>
      </c>
      <c r="D439" s="57" t="s">
        <v>868</v>
      </c>
      <c r="E439" s="57" t="s">
        <v>868</v>
      </c>
      <c r="F439" s="68" t="s">
        <v>1130</v>
      </c>
      <c r="G439" s="68" t="s">
        <v>1185</v>
      </c>
      <c r="H439" s="53" t="s">
        <v>1142</v>
      </c>
      <c r="I439" s="105">
        <v>1651236</v>
      </c>
      <c r="J439" s="57" t="s">
        <v>1186</v>
      </c>
      <c r="K439" s="79"/>
    </row>
    <row r="440" ht="15.75" spans="1:11">
      <c r="A440" s="76" t="s">
        <v>1187</v>
      </c>
      <c r="B440" s="57" t="s">
        <v>1163</v>
      </c>
      <c r="C440" s="57" t="s">
        <v>863</v>
      </c>
      <c r="D440" s="57" t="s">
        <v>863</v>
      </c>
      <c r="E440" s="57" t="s">
        <v>863</v>
      </c>
      <c r="F440" s="68" t="s">
        <v>895</v>
      </c>
      <c r="G440" s="68" t="s">
        <v>895</v>
      </c>
      <c r="H440" s="53" t="s">
        <v>1142</v>
      </c>
      <c r="I440" s="105">
        <v>1632580</v>
      </c>
      <c r="J440" s="57" t="s">
        <v>1188</v>
      </c>
      <c r="K440" s="79"/>
    </row>
    <row r="441" ht="15.75" spans="1:11">
      <c r="A441" s="76" t="s">
        <v>1189</v>
      </c>
      <c r="B441" s="57" t="s">
        <v>1163</v>
      </c>
      <c r="C441" s="57" t="s">
        <v>863</v>
      </c>
      <c r="D441" s="57" t="s">
        <v>863</v>
      </c>
      <c r="E441" s="57" t="s">
        <v>863</v>
      </c>
      <c r="F441" s="68" t="s">
        <v>895</v>
      </c>
      <c r="G441" s="68" t="s">
        <v>895</v>
      </c>
      <c r="H441" s="53" t="s">
        <v>1142</v>
      </c>
      <c r="I441" s="105">
        <v>1632582</v>
      </c>
      <c r="J441" s="57" t="s">
        <v>1190</v>
      </c>
      <c r="K441" s="79"/>
    </row>
    <row r="442" ht="15.75" spans="1:11">
      <c r="A442" s="75" t="s">
        <v>1191</v>
      </c>
      <c r="B442" s="65" t="s">
        <v>1192</v>
      </c>
      <c r="C442" s="65" t="s">
        <v>875</v>
      </c>
      <c r="D442" s="65" t="s">
        <v>863</v>
      </c>
      <c r="E442" s="65" t="s">
        <v>875</v>
      </c>
      <c r="F442" s="64" t="s">
        <v>1164</v>
      </c>
      <c r="G442" s="64" t="s">
        <v>1193</v>
      </c>
      <c r="H442" s="67" t="s">
        <v>1194</v>
      </c>
      <c r="I442" s="104">
        <v>1652130</v>
      </c>
      <c r="J442" s="65" t="s">
        <v>1195</v>
      </c>
      <c r="K442" s="79"/>
    </row>
    <row r="443" ht="15.75" spans="1:11">
      <c r="A443" s="76" t="s">
        <v>1196</v>
      </c>
      <c r="B443" s="107" t="s">
        <v>1197</v>
      </c>
      <c r="C443" s="107" t="s">
        <v>863</v>
      </c>
      <c r="D443" s="107" t="s">
        <v>868</v>
      </c>
      <c r="E443" s="107" t="s">
        <v>868</v>
      </c>
      <c r="F443" s="108" t="s">
        <v>895</v>
      </c>
      <c r="G443" s="108" t="s">
        <v>1198</v>
      </c>
      <c r="H443" s="109" t="s">
        <v>1182</v>
      </c>
      <c r="I443" s="105">
        <v>1651236</v>
      </c>
      <c r="J443" s="57" t="s">
        <v>1186</v>
      </c>
      <c r="K443" s="79"/>
    </row>
    <row r="444" ht="15.75" spans="1:11">
      <c r="A444" s="75" t="s">
        <v>1199</v>
      </c>
      <c r="B444" s="65" t="s">
        <v>1192</v>
      </c>
      <c r="C444" s="65" t="s">
        <v>875</v>
      </c>
      <c r="D444" s="65" t="s">
        <v>863</v>
      </c>
      <c r="E444" s="65" t="s">
        <v>875</v>
      </c>
      <c r="F444" s="64" t="s">
        <v>1200</v>
      </c>
      <c r="G444" s="64" t="s">
        <v>1159</v>
      </c>
      <c r="H444" s="67" t="s">
        <v>1194</v>
      </c>
      <c r="I444" s="104">
        <v>1655471</v>
      </c>
      <c r="J444" s="65" t="s">
        <v>1201</v>
      </c>
      <c r="K444" s="79"/>
    </row>
    <row r="445" ht="15.75" spans="1:11">
      <c r="A445" s="76" t="s">
        <v>1202</v>
      </c>
      <c r="B445" s="57" t="s">
        <v>1203</v>
      </c>
      <c r="C445" s="65" t="s">
        <v>868</v>
      </c>
      <c r="D445" s="65" t="s">
        <v>863</v>
      </c>
      <c r="E445" s="65" t="s">
        <v>868</v>
      </c>
      <c r="F445" s="68" t="s">
        <v>919</v>
      </c>
      <c r="G445" s="64" t="s">
        <v>920</v>
      </c>
      <c r="H445" s="53" t="s">
        <v>1160</v>
      </c>
      <c r="I445" s="105">
        <v>1604244</v>
      </c>
      <c r="J445" s="57" t="s">
        <v>1204</v>
      </c>
      <c r="K445" s="79"/>
    </row>
    <row r="446" ht="15.75" spans="1:11">
      <c r="A446" s="76" t="s">
        <v>1205</v>
      </c>
      <c r="B446" s="57" t="s">
        <v>1206</v>
      </c>
      <c r="C446" s="65" t="s">
        <v>863</v>
      </c>
      <c r="D446" s="65" t="s">
        <v>868</v>
      </c>
      <c r="E446" s="65" t="s">
        <v>868</v>
      </c>
      <c r="F446" s="68" t="s">
        <v>1164</v>
      </c>
      <c r="G446" s="64" t="s">
        <v>1207</v>
      </c>
      <c r="H446" s="53" t="s">
        <v>1160</v>
      </c>
      <c r="I446" s="105">
        <v>1653017</v>
      </c>
      <c r="J446" s="57" t="s">
        <v>1208</v>
      </c>
      <c r="K446" s="79"/>
    </row>
    <row r="447" ht="15.75" spans="1:11">
      <c r="A447" s="76" t="s">
        <v>1209</v>
      </c>
      <c r="B447" s="57" t="s">
        <v>1210</v>
      </c>
      <c r="C447" s="57" t="s">
        <v>868</v>
      </c>
      <c r="D447" s="57" t="s">
        <v>863</v>
      </c>
      <c r="E447" s="57" t="s">
        <v>868</v>
      </c>
      <c r="F447" s="68" t="s">
        <v>1130</v>
      </c>
      <c r="G447" s="68" t="s">
        <v>1185</v>
      </c>
      <c r="H447" s="53" t="s">
        <v>1194</v>
      </c>
      <c r="I447" s="105">
        <v>1644182</v>
      </c>
      <c r="J447" s="57" t="s">
        <v>1211</v>
      </c>
      <c r="K447" s="79"/>
    </row>
    <row r="448" ht="15.75" spans="1:11">
      <c r="A448" s="75" t="s">
        <v>1212</v>
      </c>
      <c r="B448" s="65" t="s">
        <v>1213</v>
      </c>
      <c r="C448" s="65" t="s">
        <v>875</v>
      </c>
      <c r="D448" s="65" t="s">
        <v>863</v>
      </c>
      <c r="E448" s="65" t="s">
        <v>875</v>
      </c>
      <c r="F448" s="64" t="s">
        <v>1168</v>
      </c>
      <c r="G448" s="64" t="s">
        <v>1214</v>
      </c>
      <c r="H448" s="67" t="s">
        <v>1215</v>
      </c>
      <c r="I448" s="104">
        <v>1640225</v>
      </c>
      <c r="J448" s="65" t="s">
        <v>1216</v>
      </c>
      <c r="K448" s="79"/>
    </row>
    <row r="449" ht="15.75" spans="1:11">
      <c r="A449" s="76" t="s">
        <v>1217</v>
      </c>
      <c r="B449" s="57" t="s">
        <v>1210</v>
      </c>
      <c r="C449" s="65" t="s">
        <v>868</v>
      </c>
      <c r="D449" s="65" t="s">
        <v>863</v>
      </c>
      <c r="E449" s="65" t="s">
        <v>868</v>
      </c>
      <c r="F449" s="68" t="s">
        <v>1164</v>
      </c>
      <c r="G449" s="64" t="s">
        <v>1207</v>
      </c>
      <c r="H449" s="53" t="s">
        <v>1194</v>
      </c>
      <c r="I449" s="105">
        <v>1652638</v>
      </c>
      <c r="J449" s="57" t="s">
        <v>1218</v>
      </c>
      <c r="K449" s="79"/>
    </row>
    <row r="450" ht="15.75" spans="1:11">
      <c r="A450" s="75" t="s">
        <v>1219</v>
      </c>
      <c r="B450" s="65" t="s">
        <v>1220</v>
      </c>
      <c r="C450" s="65" t="s">
        <v>875</v>
      </c>
      <c r="D450" s="65" t="s">
        <v>863</v>
      </c>
      <c r="E450" s="65" t="s">
        <v>875</v>
      </c>
      <c r="F450" s="64" t="s">
        <v>1221</v>
      </c>
      <c r="G450" s="64" t="s">
        <v>1222</v>
      </c>
      <c r="H450" s="67" t="s">
        <v>1223</v>
      </c>
      <c r="I450" s="104">
        <v>1642689</v>
      </c>
      <c r="J450" s="65" t="s">
        <v>1224</v>
      </c>
      <c r="K450" s="79"/>
    </row>
    <row r="451" ht="15.75" spans="1:11">
      <c r="A451" s="76" t="s">
        <v>1225</v>
      </c>
      <c r="B451" s="57" t="s">
        <v>1226</v>
      </c>
      <c r="C451" s="65" t="s">
        <v>863</v>
      </c>
      <c r="D451" s="65" t="s">
        <v>868</v>
      </c>
      <c r="E451" s="65" t="s">
        <v>868</v>
      </c>
      <c r="F451" s="68" t="s">
        <v>1164</v>
      </c>
      <c r="G451" s="64" t="s">
        <v>1207</v>
      </c>
      <c r="H451" s="53" t="s">
        <v>1194</v>
      </c>
      <c r="I451" s="105">
        <v>1653019</v>
      </c>
      <c r="J451" s="57" t="s">
        <v>1227</v>
      </c>
      <c r="K451" s="79"/>
    </row>
    <row r="452" ht="15.75" spans="1:11">
      <c r="A452" s="75" t="s">
        <v>1228</v>
      </c>
      <c r="B452" s="57" t="s">
        <v>1229</v>
      </c>
      <c r="C452" s="65" t="s">
        <v>868</v>
      </c>
      <c r="D452" s="65" t="s">
        <v>863</v>
      </c>
      <c r="E452" s="65" t="s">
        <v>868</v>
      </c>
      <c r="F452" s="68" t="s">
        <v>1177</v>
      </c>
      <c r="G452" s="64" t="s">
        <v>1181</v>
      </c>
      <c r="H452" s="53" t="s">
        <v>1223</v>
      </c>
      <c r="I452" s="105">
        <v>1670585</v>
      </c>
      <c r="J452" s="57" t="s">
        <v>1230</v>
      </c>
      <c r="K452" s="79"/>
    </row>
    <row r="453" ht="15.75" spans="1:11">
      <c r="A453" s="76" t="s">
        <v>1231</v>
      </c>
      <c r="B453" s="57" t="s">
        <v>1232</v>
      </c>
      <c r="C453" s="57" t="s">
        <v>875</v>
      </c>
      <c r="D453" s="57" t="s">
        <v>863</v>
      </c>
      <c r="E453" s="57" t="s">
        <v>875</v>
      </c>
      <c r="F453" s="68" t="s">
        <v>1233</v>
      </c>
      <c r="G453" s="68" t="s">
        <v>1234</v>
      </c>
      <c r="H453" s="53" t="s">
        <v>1235</v>
      </c>
      <c r="I453" s="105">
        <v>1671491</v>
      </c>
      <c r="J453" s="57" t="s">
        <v>1236</v>
      </c>
      <c r="K453" s="79"/>
    </row>
    <row r="454" ht="15.75" spans="1:11">
      <c r="A454" s="76" t="s">
        <v>1237</v>
      </c>
      <c r="B454" s="57" t="s">
        <v>1238</v>
      </c>
      <c r="C454" s="57" t="s">
        <v>863</v>
      </c>
      <c r="D454" s="57" t="s">
        <v>863</v>
      </c>
      <c r="E454" s="57" t="s">
        <v>863</v>
      </c>
      <c r="F454" s="68" t="s">
        <v>1233</v>
      </c>
      <c r="G454" s="68" t="s">
        <v>1233</v>
      </c>
      <c r="H454" s="53" t="s">
        <v>1239</v>
      </c>
      <c r="I454" s="105">
        <v>1670336</v>
      </c>
      <c r="J454" s="57" t="s">
        <v>1240</v>
      </c>
      <c r="K454" s="79"/>
    </row>
    <row r="455" ht="15.75" spans="1:11">
      <c r="A455" s="76" t="s">
        <v>1241</v>
      </c>
      <c r="B455" s="57" t="s">
        <v>1242</v>
      </c>
      <c r="C455" s="57" t="s">
        <v>868</v>
      </c>
      <c r="D455" s="57" t="s">
        <v>863</v>
      </c>
      <c r="E455" s="57" t="s">
        <v>868</v>
      </c>
      <c r="F455" s="68" t="s">
        <v>1125</v>
      </c>
      <c r="G455" s="68" t="s">
        <v>1243</v>
      </c>
      <c r="H455" s="53" t="s">
        <v>1244</v>
      </c>
      <c r="I455" s="105">
        <v>1642481</v>
      </c>
      <c r="J455" s="57" t="s">
        <v>1245</v>
      </c>
      <c r="K455" s="79"/>
    </row>
    <row r="456" ht="15.75" spans="1:11">
      <c r="A456" s="75" t="s">
        <v>1246</v>
      </c>
      <c r="B456" s="65" t="s">
        <v>1247</v>
      </c>
      <c r="C456" s="65" t="s">
        <v>870</v>
      </c>
      <c r="D456" s="65" t="s">
        <v>863</v>
      </c>
      <c r="E456" s="65" t="s">
        <v>870</v>
      </c>
      <c r="F456" s="64" t="s">
        <v>1233</v>
      </c>
      <c r="G456" s="64" t="s">
        <v>1248</v>
      </c>
      <c r="H456" s="67" t="s">
        <v>1249</v>
      </c>
      <c r="I456" s="104">
        <v>1662626</v>
      </c>
      <c r="J456" s="65" t="s">
        <v>1250</v>
      </c>
      <c r="K456" s="79"/>
    </row>
    <row r="457" ht="15.75" spans="1:11">
      <c r="A457" s="76" t="s">
        <v>1251</v>
      </c>
      <c r="B457" s="57" t="s">
        <v>1238</v>
      </c>
      <c r="C457" s="57" t="s">
        <v>863</v>
      </c>
      <c r="D457" s="57" t="s">
        <v>863</v>
      </c>
      <c r="E457" s="57" t="s">
        <v>863</v>
      </c>
      <c r="F457" s="68" t="s">
        <v>1252</v>
      </c>
      <c r="G457" s="68" t="s">
        <v>1252</v>
      </c>
      <c r="H457" s="53" t="s">
        <v>1239</v>
      </c>
      <c r="I457" s="105">
        <v>1671627</v>
      </c>
      <c r="J457" s="57" t="s">
        <v>1253</v>
      </c>
      <c r="K457" s="79"/>
    </row>
    <row r="458" ht="15.75" spans="1:11">
      <c r="A458" s="76" t="s">
        <v>1254</v>
      </c>
      <c r="B458" s="57" t="s">
        <v>1242</v>
      </c>
      <c r="C458" s="57" t="s">
        <v>868</v>
      </c>
      <c r="D458" s="57" t="s">
        <v>863</v>
      </c>
      <c r="E458" s="57" t="s">
        <v>868</v>
      </c>
      <c r="F458" s="68" t="s">
        <v>1125</v>
      </c>
      <c r="G458" s="68" t="s">
        <v>1243</v>
      </c>
      <c r="H458" s="53" t="s">
        <v>1244</v>
      </c>
      <c r="I458" s="105">
        <v>1645194</v>
      </c>
      <c r="J458" s="57" t="s">
        <v>1255</v>
      </c>
      <c r="K458" s="79"/>
    </row>
    <row r="459" ht="15.75" spans="1:11">
      <c r="A459" s="76" t="s">
        <v>1256</v>
      </c>
      <c r="B459" s="57" t="s">
        <v>1257</v>
      </c>
      <c r="C459" s="57" t="s">
        <v>863</v>
      </c>
      <c r="D459" s="57" t="s">
        <v>863</v>
      </c>
      <c r="E459" s="57" t="s">
        <v>863</v>
      </c>
      <c r="F459" s="68" t="s">
        <v>1125</v>
      </c>
      <c r="G459" s="68" t="s">
        <v>1125</v>
      </c>
      <c r="H459" s="53" t="s">
        <v>1244</v>
      </c>
      <c r="I459" s="105">
        <v>1634254</v>
      </c>
      <c r="J459" s="57" t="s">
        <v>1258</v>
      </c>
      <c r="K459" s="79"/>
    </row>
    <row r="460" ht="15.75" spans="1:11">
      <c r="A460" s="76" t="s">
        <v>1259</v>
      </c>
      <c r="B460" s="57" t="s">
        <v>1260</v>
      </c>
      <c r="C460" s="57" t="s">
        <v>868</v>
      </c>
      <c r="D460" s="57" t="s">
        <v>863</v>
      </c>
      <c r="E460" s="57" t="s">
        <v>868</v>
      </c>
      <c r="F460" s="68" t="s">
        <v>1261</v>
      </c>
      <c r="G460" s="68" t="s">
        <v>1262</v>
      </c>
      <c r="H460" s="53" t="s">
        <v>1235</v>
      </c>
      <c r="I460" s="105">
        <v>1667579</v>
      </c>
      <c r="J460" s="57" t="s">
        <v>1263</v>
      </c>
      <c r="K460" s="79"/>
    </row>
    <row r="461" ht="15.75" spans="1:11">
      <c r="A461" s="75" t="s">
        <v>1264</v>
      </c>
      <c r="B461" s="65" t="s">
        <v>1265</v>
      </c>
      <c r="C461" s="65" t="s">
        <v>875</v>
      </c>
      <c r="D461" s="65" t="s">
        <v>863</v>
      </c>
      <c r="E461" s="65" t="s">
        <v>875</v>
      </c>
      <c r="F461" s="64" t="s">
        <v>1233</v>
      </c>
      <c r="G461" s="64" t="s">
        <v>1234</v>
      </c>
      <c r="H461" s="67" t="s">
        <v>1266</v>
      </c>
      <c r="I461" s="104">
        <v>1665980</v>
      </c>
      <c r="J461" s="65" t="s">
        <v>1267</v>
      </c>
      <c r="K461" s="79"/>
    </row>
    <row r="462" ht="15.75" spans="1:11">
      <c r="A462" s="76" t="s">
        <v>1268</v>
      </c>
      <c r="B462" s="57" t="s">
        <v>1269</v>
      </c>
      <c r="C462" s="57" t="s">
        <v>863</v>
      </c>
      <c r="D462" s="57" t="s">
        <v>863</v>
      </c>
      <c r="E462" s="57" t="s">
        <v>863</v>
      </c>
      <c r="F462" s="68" t="s">
        <v>1177</v>
      </c>
      <c r="G462" s="68" t="s">
        <v>1177</v>
      </c>
      <c r="H462" s="53" t="s">
        <v>1270</v>
      </c>
      <c r="I462" s="105">
        <v>1665980</v>
      </c>
      <c r="J462" s="57" t="s">
        <v>1267</v>
      </c>
      <c r="K462" s="79"/>
    </row>
    <row r="463" ht="15.75" spans="1:11">
      <c r="A463" s="75" t="s">
        <v>1271</v>
      </c>
      <c r="B463" s="65" t="s">
        <v>1272</v>
      </c>
      <c r="C463" s="65" t="s">
        <v>870</v>
      </c>
      <c r="D463" s="65" t="s">
        <v>863</v>
      </c>
      <c r="E463" s="65" t="s">
        <v>870</v>
      </c>
      <c r="F463" s="64" t="s">
        <v>1273</v>
      </c>
      <c r="G463" s="64" t="s">
        <v>1274</v>
      </c>
      <c r="H463" s="67" t="s">
        <v>1270</v>
      </c>
      <c r="I463" s="104">
        <v>1673103</v>
      </c>
      <c r="J463" s="65" t="s">
        <v>1275</v>
      </c>
      <c r="K463" s="79"/>
    </row>
    <row r="464" ht="15.75" spans="1:11">
      <c r="A464" s="75" t="s">
        <v>1276</v>
      </c>
      <c r="B464" s="57" t="s">
        <v>1277</v>
      </c>
      <c r="C464" s="65" t="s">
        <v>868</v>
      </c>
      <c r="D464" s="65" t="s">
        <v>868</v>
      </c>
      <c r="E464" s="57" t="s">
        <v>870</v>
      </c>
      <c r="F464" s="68" t="s">
        <v>1261</v>
      </c>
      <c r="G464" s="64" t="s">
        <v>1222</v>
      </c>
      <c r="H464" s="53" t="s">
        <v>1266</v>
      </c>
      <c r="I464" s="105">
        <v>1678164</v>
      </c>
      <c r="J464" s="57" t="s">
        <v>1278</v>
      </c>
      <c r="K464" s="79"/>
    </row>
    <row r="465" ht="15.75" spans="1:11">
      <c r="A465" s="75" t="s">
        <v>1279</v>
      </c>
      <c r="B465" s="65" t="s">
        <v>1280</v>
      </c>
      <c r="C465" s="65" t="s">
        <v>870</v>
      </c>
      <c r="D465" s="65" t="s">
        <v>863</v>
      </c>
      <c r="E465" s="65" t="s">
        <v>870</v>
      </c>
      <c r="F465" s="64" t="s">
        <v>1281</v>
      </c>
      <c r="G465" s="64" t="s">
        <v>1282</v>
      </c>
      <c r="H465" s="67" t="s">
        <v>1283</v>
      </c>
      <c r="I465" s="104">
        <v>1674785</v>
      </c>
      <c r="J465" s="65" t="s">
        <v>1284</v>
      </c>
      <c r="K465" s="79"/>
    </row>
    <row r="466" ht="15.75" spans="1:11">
      <c r="A466" s="75" t="s">
        <v>1285</v>
      </c>
      <c r="B466" s="65" t="s">
        <v>1280</v>
      </c>
      <c r="C466" s="65" t="s">
        <v>870</v>
      </c>
      <c r="D466" s="65" t="s">
        <v>875</v>
      </c>
      <c r="E466" s="65" t="s">
        <v>911</v>
      </c>
      <c r="F466" s="64" t="s">
        <v>1286</v>
      </c>
      <c r="G466" s="64" t="s">
        <v>1287</v>
      </c>
      <c r="H466" s="67" t="s">
        <v>1283</v>
      </c>
      <c r="I466" s="104">
        <v>1674781</v>
      </c>
      <c r="J466" s="65" t="s">
        <v>1288</v>
      </c>
      <c r="K466" s="79"/>
    </row>
    <row r="467" ht="15.75" spans="1:11">
      <c r="A467" s="75" t="s">
        <v>1289</v>
      </c>
      <c r="B467" s="65" t="s">
        <v>1277</v>
      </c>
      <c r="C467" s="65" t="s">
        <v>868</v>
      </c>
      <c r="D467" s="65" t="s">
        <v>875</v>
      </c>
      <c r="E467" s="65" t="s">
        <v>886</v>
      </c>
      <c r="F467" s="64" t="s">
        <v>1252</v>
      </c>
      <c r="G467" s="64" t="s">
        <v>1214</v>
      </c>
      <c r="H467" s="67" t="s">
        <v>1266</v>
      </c>
      <c r="I467" s="104">
        <v>1677975</v>
      </c>
      <c r="J467" s="65" t="s">
        <v>1290</v>
      </c>
      <c r="K467" s="79"/>
    </row>
    <row r="468" ht="15.75" spans="1:11">
      <c r="A468" s="76" t="s">
        <v>1291</v>
      </c>
      <c r="B468" s="57" t="s">
        <v>1292</v>
      </c>
      <c r="C468" s="57" t="s">
        <v>868</v>
      </c>
      <c r="D468" s="57" t="s">
        <v>863</v>
      </c>
      <c r="E468" s="57" t="s">
        <v>863</v>
      </c>
      <c r="F468" s="68" t="s">
        <v>1261</v>
      </c>
      <c r="G468" s="68" t="s">
        <v>1261</v>
      </c>
      <c r="H468" s="53" t="s">
        <v>1266</v>
      </c>
      <c r="I468" s="105">
        <v>1673980</v>
      </c>
      <c r="J468" s="57" t="s">
        <v>1293</v>
      </c>
      <c r="K468" s="79"/>
    </row>
    <row r="469" ht="15.75" spans="1:11">
      <c r="A469" s="76" t="s">
        <v>1294</v>
      </c>
      <c r="B469" s="57" t="s">
        <v>1269</v>
      </c>
      <c r="C469" s="57" t="s">
        <v>868</v>
      </c>
      <c r="D469" s="57" t="s">
        <v>863</v>
      </c>
      <c r="E469" s="57" t="s">
        <v>863</v>
      </c>
      <c r="F469" s="68" t="s">
        <v>1295</v>
      </c>
      <c r="G469" s="68" t="s">
        <v>1295</v>
      </c>
      <c r="H469" s="53" t="s">
        <v>1270</v>
      </c>
      <c r="I469" s="105">
        <v>1673980</v>
      </c>
      <c r="J469" s="57" t="s">
        <v>1293</v>
      </c>
      <c r="K469" s="79"/>
    </row>
    <row r="470" ht="15.75" spans="1:11">
      <c r="A470" s="75" t="s">
        <v>1296</v>
      </c>
      <c r="B470" s="57" t="s">
        <v>1297</v>
      </c>
      <c r="C470" s="65" t="s">
        <v>868</v>
      </c>
      <c r="D470" s="65" t="s">
        <v>893</v>
      </c>
      <c r="E470" s="65" t="s">
        <v>926</v>
      </c>
      <c r="F470" s="68" t="s">
        <v>1233</v>
      </c>
      <c r="G470" s="68" t="s">
        <v>1298</v>
      </c>
      <c r="H470" s="53" t="s">
        <v>1283</v>
      </c>
      <c r="I470" s="105">
        <v>1661817</v>
      </c>
      <c r="J470" s="57" t="s">
        <v>1299</v>
      </c>
      <c r="K470" s="79"/>
    </row>
    <row r="471" ht="15.75" spans="1:11">
      <c r="A471" s="75" t="s">
        <v>1300</v>
      </c>
      <c r="B471" s="65" t="s">
        <v>1301</v>
      </c>
      <c r="C471" s="65" t="s">
        <v>875</v>
      </c>
      <c r="D471" s="65" t="s">
        <v>915</v>
      </c>
      <c r="E471" s="65" t="s">
        <v>1018</v>
      </c>
      <c r="F471" s="64" t="s">
        <v>1125</v>
      </c>
      <c r="G471" s="64" t="s">
        <v>1302</v>
      </c>
      <c r="H471" s="67" t="s">
        <v>1303</v>
      </c>
      <c r="I471" s="104">
        <v>1639182</v>
      </c>
      <c r="J471" s="65" t="s">
        <v>1304</v>
      </c>
      <c r="K471" s="79"/>
    </row>
    <row r="472" ht="15.75" spans="1:11">
      <c r="A472" s="75" t="s">
        <v>1305</v>
      </c>
      <c r="B472" s="57" t="s">
        <v>1301</v>
      </c>
      <c r="C472" s="57" t="s">
        <v>875</v>
      </c>
      <c r="D472" s="65" t="s">
        <v>863</v>
      </c>
      <c r="E472" s="57" t="s">
        <v>875</v>
      </c>
      <c r="F472" s="64" t="s">
        <v>1306</v>
      </c>
      <c r="G472" s="64" t="s">
        <v>1307</v>
      </c>
      <c r="H472" s="53" t="s">
        <v>1303</v>
      </c>
      <c r="I472" s="105">
        <v>1639182</v>
      </c>
      <c r="J472" s="57" t="s">
        <v>1304</v>
      </c>
      <c r="K472" s="76" t="s">
        <v>1308</v>
      </c>
    </row>
    <row r="473" ht="15.75" spans="1:11">
      <c r="A473" s="76" t="s">
        <v>1309</v>
      </c>
      <c r="B473" s="57" t="s">
        <v>1269</v>
      </c>
      <c r="C473" s="57" t="s">
        <v>863</v>
      </c>
      <c r="D473" s="57" t="s">
        <v>863</v>
      </c>
      <c r="E473" s="57" t="s">
        <v>863</v>
      </c>
      <c r="F473" s="68" t="s">
        <v>1310</v>
      </c>
      <c r="G473" s="68" t="s">
        <v>1310</v>
      </c>
      <c r="H473" s="53" t="s">
        <v>1270</v>
      </c>
      <c r="I473" s="105">
        <v>1681512</v>
      </c>
      <c r="J473" s="57" t="s">
        <v>1311</v>
      </c>
      <c r="K473" s="79"/>
    </row>
    <row r="474" ht="15.75" spans="1:11">
      <c r="A474" s="75" t="s">
        <v>1312</v>
      </c>
      <c r="B474" s="57" t="s">
        <v>1313</v>
      </c>
      <c r="C474" s="65" t="s">
        <v>863</v>
      </c>
      <c r="D474" s="65" t="s">
        <v>868</v>
      </c>
      <c r="E474" s="65" t="s">
        <v>868</v>
      </c>
      <c r="F474" s="68" t="s">
        <v>1310</v>
      </c>
      <c r="G474" s="64" t="s">
        <v>1314</v>
      </c>
      <c r="H474" s="53" t="s">
        <v>1283</v>
      </c>
      <c r="I474" s="105">
        <v>1682593</v>
      </c>
      <c r="J474" s="57" t="s">
        <v>1315</v>
      </c>
      <c r="K474" s="79"/>
    </row>
    <row r="475" ht="15.75" spans="1:11">
      <c r="A475" s="76" t="s">
        <v>1316</v>
      </c>
      <c r="B475" s="57" t="s">
        <v>1313</v>
      </c>
      <c r="C475" s="57" t="s">
        <v>863</v>
      </c>
      <c r="D475" s="57" t="s">
        <v>863</v>
      </c>
      <c r="E475" s="57" t="s">
        <v>863</v>
      </c>
      <c r="F475" s="68" t="s">
        <v>1310</v>
      </c>
      <c r="G475" s="68" t="s">
        <v>1310</v>
      </c>
      <c r="H475" s="53" t="s">
        <v>1283</v>
      </c>
      <c r="I475" s="105">
        <v>1682325</v>
      </c>
      <c r="J475" s="57" t="s">
        <v>1317</v>
      </c>
      <c r="K475" s="79"/>
    </row>
    <row r="476" ht="15.75" spans="1:11">
      <c r="A476" s="76" t="s">
        <v>1318</v>
      </c>
      <c r="B476" s="57" t="s">
        <v>1319</v>
      </c>
      <c r="C476" s="57" t="s">
        <v>868</v>
      </c>
      <c r="D476" s="57" t="s">
        <v>863</v>
      </c>
      <c r="E476" s="57" t="s">
        <v>868</v>
      </c>
      <c r="F476" s="68" t="s">
        <v>1320</v>
      </c>
      <c r="G476" s="68" t="s">
        <v>1321</v>
      </c>
      <c r="H476" s="53" t="s">
        <v>1322</v>
      </c>
      <c r="I476" s="105">
        <v>1665941</v>
      </c>
      <c r="J476" s="57" t="s">
        <v>1323</v>
      </c>
      <c r="K476" s="79"/>
    </row>
    <row r="477" ht="15.75" spans="1:11">
      <c r="A477" s="76" t="s">
        <v>1324</v>
      </c>
      <c r="B477" s="57" t="s">
        <v>1325</v>
      </c>
      <c r="C477" s="57" t="s">
        <v>863</v>
      </c>
      <c r="D477" s="57" t="s">
        <v>863</v>
      </c>
      <c r="E477" s="57" t="s">
        <v>863</v>
      </c>
      <c r="F477" s="68" t="s">
        <v>1295</v>
      </c>
      <c r="G477" s="68" t="s">
        <v>1295</v>
      </c>
      <c r="H477" s="53" t="s">
        <v>1303</v>
      </c>
      <c r="I477" s="105">
        <v>1683288</v>
      </c>
      <c r="J477" s="57" t="s">
        <v>1326</v>
      </c>
      <c r="K477" s="79"/>
    </row>
    <row r="478" ht="15.75" spans="1:11">
      <c r="A478" s="76" t="s">
        <v>1327</v>
      </c>
      <c r="B478" s="57" t="s">
        <v>1328</v>
      </c>
      <c r="C478" s="57" t="s">
        <v>875</v>
      </c>
      <c r="D478" s="57" t="s">
        <v>863</v>
      </c>
      <c r="E478" s="57" t="s">
        <v>875</v>
      </c>
      <c r="F478" s="68" t="s">
        <v>1329</v>
      </c>
      <c r="G478" s="68" t="s">
        <v>1330</v>
      </c>
      <c r="H478" s="53" t="s">
        <v>1331</v>
      </c>
      <c r="I478" s="105">
        <v>1682208</v>
      </c>
      <c r="J478" s="57" t="s">
        <v>1332</v>
      </c>
      <c r="K478" s="79"/>
    </row>
    <row r="479" ht="15.75" spans="1:11">
      <c r="A479" s="76" t="s">
        <v>1333</v>
      </c>
      <c r="B479" s="57" t="s">
        <v>1319</v>
      </c>
      <c r="C479" s="57" t="s">
        <v>868</v>
      </c>
      <c r="D479" s="57" t="s">
        <v>863</v>
      </c>
      <c r="E479" s="57" t="s">
        <v>868</v>
      </c>
      <c r="F479" s="68" t="s">
        <v>1125</v>
      </c>
      <c r="G479" s="68" t="s">
        <v>1243</v>
      </c>
      <c r="H479" s="53" t="s">
        <v>1322</v>
      </c>
      <c r="I479" s="105">
        <v>1650499</v>
      </c>
      <c r="J479" s="57" t="s">
        <v>1334</v>
      </c>
      <c r="K479" s="79"/>
    </row>
    <row r="480" ht="15.75" spans="1:11">
      <c r="A480" s="75" t="s">
        <v>1335</v>
      </c>
      <c r="B480" s="65" t="s">
        <v>1328</v>
      </c>
      <c r="C480" s="65" t="s">
        <v>875</v>
      </c>
      <c r="D480" s="65" t="s">
        <v>863</v>
      </c>
      <c r="E480" s="65" t="s">
        <v>875</v>
      </c>
      <c r="F480" s="64" t="s">
        <v>880</v>
      </c>
      <c r="G480" s="64" t="s">
        <v>881</v>
      </c>
      <c r="H480" s="67" t="s">
        <v>1331</v>
      </c>
      <c r="I480" s="104">
        <v>1677510</v>
      </c>
      <c r="J480" s="65" t="s">
        <v>1336</v>
      </c>
      <c r="K480" s="79"/>
    </row>
    <row r="481" ht="15.75" spans="1:11">
      <c r="A481" s="75" t="s">
        <v>1337</v>
      </c>
      <c r="B481" s="65" t="s">
        <v>1338</v>
      </c>
      <c r="C481" s="65" t="s">
        <v>875</v>
      </c>
      <c r="D481" s="65" t="s">
        <v>863</v>
      </c>
      <c r="E481" s="65" t="s">
        <v>875</v>
      </c>
      <c r="F481" s="64" t="s">
        <v>1233</v>
      </c>
      <c r="G481" s="64" t="s">
        <v>1234</v>
      </c>
      <c r="H481" s="67" t="s">
        <v>1339</v>
      </c>
      <c r="I481" s="104">
        <v>1676255</v>
      </c>
      <c r="J481" s="65" t="s">
        <v>1340</v>
      </c>
      <c r="K481" s="79"/>
    </row>
    <row r="482" ht="15.75" spans="1:11">
      <c r="A482" s="76" t="s">
        <v>1341</v>
      </c>
      <c r="B482" s="57" t="s">
        <v>1342</v>
      </c>
      <c r="C482" s="57" t="s">
        <v>863</v>
      </c>
      <c r="D482" s="57" t="s">
        <v>863</v>
      </c>
      <c r="E482" s="57" t="s">
        <v>863</v>
      </c>
      <c r="F482" s="68" t="s">
        <v>1233</v>
      </c>
      <c r="G482" s="68" t="s">
        <v>1233</v>
      </c>
      <c r="H482" s="53" t="s">
        <v>1322</v>
      </c>
      <c r="I482" s="105">
        <v>1663818</v>
      </c>
      <c r="J482" s="57" t="s">
        <v>1343</v>
      </c>
      <c r="K482" s="79"/>
    </row>
    <row r="483" ht="15.75" spans="1:11">
      <c r="A483" s="75" t="s">
        <v>1344</v>
      </c>
      <c r="B483" s="65" t="s">
        <v>1338</v>
      </c>
      <c r="C483" s="65" t="s">
        <v>875</v>
      </c>
      <c r="D483" s="65" t="s">
        <v>868</v>
      </c>
      <c r="E483" s="65" t="s">
        <v>886</v>
      </c>
      <c r="F483" s="64" t="s">
        <v>1233</v>
      </c>
      <c r="G483" s="64" t="s">
        <v>1345</v>
      </c>
      <c r="H483" s="67" t="s">
        <v>1339</v>
      </c>
      <c r="I483" s="104">
        <v>1672110</v>
      </c>
      <c r="J483" s="65" t="s">
        <v>1346</v>
      </c>
      <c r="K483" s="79"/>
    </row>
    <row r="484" ht="15.75" spans="1:11">
      <c r="A484" s="76" t="s">
        <v>1347</v>
      </c>
      <c r="B484" s="57" t="s">
        <v>1342</v>
      </c>
      <c r="C484" s="57" t="s">
        <v>863</v>
      </c>
      <c r="D484" s="57" t="s">
        <v>863</v>
      </c>
      <c r="E484" s="57" t="s">
        <v>863</v>
      </c>
      <c r="F484" s="68" t="s">
        <v>1252</v>
      </c>
      <c r="G484" s="68" t="s">
        <v>1252</v>
      </c>
      <c r="H484" s="53" t="s">
        <v>1322</v>
      </c>
      <c r="I484" s="105">
        <v>1677906</v>
      </c>
      <c r="J484" s="57" t="s">
        <v>1348</v>
      </c>
      <c r="K484" s="79"/>
    </row>
    <row r="485" ht="15.75" spans="1:11">
      <c r="A485" s="76" t="s">
        <v>1349</v>
      </c>
      <c r="B485" s="57" t="s">
        <v>1342</v>
      </c>
      <c r="C485" s="57" t="s">
        <v>863</v>
      </c>
      <c r="D485" s="57" t="s">
        <v>863</v>
      </c>
      <c r="E485" s="57" t="s">
        <v>863</v>
      </c>
      <c r="F485" s="68" t="s">
        <v>1233</v>
      </c>
      <c r="G485" s="68" t="s">
        <v>1233</v>
      </c>
      <c r="H485" s="53" t="s">
        <v>1322</v>
      </c>
      <c r="I485" s="105">
        <v>1675075</v>
      </c>
      <c r="J485" s="57" t="s">
        <v>1350</v>
      </c>
      <c r="K485" s="79"/>
    </row>
    <row r="486" ht="15.75" spans="1:11">
      <c r="A486" s="75" t="s">
        <v>1351</v>
      </c>
      <c r="B486" s="65" t="s">
        <v>1352</v>
      </c>
      <c r="C486" s="65" t="s">
        <v>870</v>
      </c>
      <c r="D486" s="65" t="s">
        <v>863</v>
      </c>
      <c r="E486" s="65" t="s">
        <v>870</v>
      </c>
      <c r="F486" s="64" t="s">
        <v>1233</v>
      </c>
      <c r="G486" s="64" t="s">
        <v>1248</v>
      </c>
      <c r="H486" s="67" t="s">
        <v>1353</v>
      </c>
      <c r="I486" s="104">
        <v>1676766</v>
      </c>
      <c r="J486" s="65" t="s">
        <v>1354</v>
      </c>
      <c r="K486" s="79"/>
    </row>
    <row r="487" ht="15.75" spans="1:11">
      <c r="A487" s="75" t="s">
        <v>1355</v>
      </c>
      <c r="B487" s="65" t="s">
        <v>1352</v>
      </c>
      <c r="C487" s="65" t="s">
        <v>870</v>
      </c>
      <c r="D487" s="65" t="s">
        <v>863</v>
      </c>
      <c r="E487" s="65" t="s">
        <v>870</v>
      </c>
      <c r="F487" s="64" t="s">
        <v>1233</v>
      </c>
      <c r="G487" s="64" t="s">
        <v>1248</v>
      </c>
      <c r="H487" s="67" t="s">
        <v>1353</v>
      </c>
      <c r="I487" s="104">
        <v>1660347</v>
      </c>
      <c r="J487" s="65" t="s">
        <v>1356</v>
      </c>
      <c r="K487" s="79"/>
    </row>
    <row r="488" ht="15.75" spans="1:11">
      <c r="A488" s="75" t="s">
        <v>1357</v>
      </c>
      <c r="B488" s="65" t="s">
        <v>1352</v>
      </c>
      <c r="C488" s="65" t="s">
        <v>870</v>
      </c>
      <c r="D488" s="65" t="s">
        <v>863</v>
      </c>
      <c r="E488" s="65" t="s">
        <v>870</v>
      </c>
      <c r="F488" s="64" t="s">
        <v>1252</v>
      </c>
      <c r="G488" s="64" t="s">
        <v>1358</v>
      </c>
      <c r="H488" s="67" t="s">
        <v>1353</v>
      </c>
      <c r="I488" s="104">
        <v>1681009</v>
      </c>
      <c r="J488" s="65" t="s">
        <v>1359</v>
      </c>
      <c r="K488" s="79"/>
    </row>
    <row r="489" ht="15.75" spans="1:11">
      <c r="A489" s="75" t="s">
        <v>1360</v>
      </c>
      <c r="B489" s="65" t="s">
        <v>1361</v>
      </c>
      <c r="C489" s="65" t="s">
        <v>875</v>
      </c>
      <c r="D489" s="65" t="s">
        <v>863</v>
      </c>
      <c r="E489" s="65" t="s">
        <v>875</v>
      </c>
      <c r="F489" s="64" t="s">
        <v>1130</v>
      </c>
      <c r="G489" s="64" t="s">
        <v>1131</v>
      </c>
      <c r="H489" s="67" t="s">
        <v>1362</v>
      </c>
      <c r="I489" s="104">
        <v>1680618</v>
      </c>
      <c r="J489" s="65" t="s">
        <v>1363</v>
      </c>
      <c r="K489" s="79"/>
    </row>
    <row r="490" ht="15.75" spans="1:11">
      <c r="A490" s="75" t="s">
        <v>1364</v>
      </c>
      <c r="B490" s="75" t="s">
        <v>1365</v>
      </c>
      <c r="C490" s="65" t="s">
        <v>870</v>
      </c>
      <c r="D490" s="65" t="s">
        <v>863</v>
      </c>
      <c r="E490" s="65" t="s">
        <v>870</v>
      </c>
      <c r="F490" s="64" t="s">
        <v>1130</v>
      </c>
      <c r="G490" s="64" t="s">
        <v>1155</v>
      </c>
      <c r="H490" s="67" t="s">
        <v>1366</v>
      </c>
      <c r="I490" s="104">
        <v>1689350</v>
      </c>
      <c r="J490" s="65" t="s">
        <v>1367</v>
      </c>
      <c r="K490" s="79"/>
    </row>
    <row r="491" ht="15.75" spans="1:11">
      <c r="A491" s="75" t="s">
        <v>1368</v>
      </c>
      <c r="B491" s="67" t="s">
        <v>1369</v>
      </c>
      <c r="C491" s="65" t="s">
        <v>875</v>
      </c>
      <c r="D491" s="65" t="s">
        <v>863</v>
      </c>
      <c r="E491" s="65" t="s">
        <v>875</v>
      </c>
      <c r="F491" s="64" t="s">
        <v>1252</v>
      </c>
      <c r="G491" s="64" t="s">
        <v>1370</v>
      </c>
      <c r="H491" s="67" t="s">
        <v>1371</v>
      </c>
      <c r="I491" s="104">
        <v>1679392</v>
      </c>
      <c r="J491" s="65" t="s">
        <v>1372</v>
      </c>
      <c r="K491" s="79"/>
    </row>
    <row r="492" ht="15.75" spans="1:11">
      <c r="A492" s="75" t="s">
        <v>1373</v>
      </c>
      <c r="B492" s="67" t="s">
        <v>1374</v>
      </c>
      <c r="C492" s="65" t="s">
        <v>862</v>
      </c>
      <c r="D492" s="65" t="s">
        <v>863</v>
      </c>
      <c r="E492" s="65" t="s">
        <v>862</v>
      </c>
      <c r="F492" s="64" t="s">
        <v>1130</v>
      </c>
      <c r="G492" s="64" t="s">
        <v>953</v>
      </c>
      <c r="H492" s="67" t="s">
        <v>1375</v>
      </c>
      <c r="I492" s="104">
        <v>1691377</v>
      </c>
      <c r="J492" s="65" t="s">
        <v>1376</v>
      </c>
      <c r="K492" s="79"/>
    </row>
    <row r="493" ht="15.75" spans="1:11">
      <c r="A493" s="75" t="s">
        <v>1377</v>
      </c>
      <c r="B493" s="67" t="s">
        <v>1369</v>
      </c>
      <c r="C493" s="65" t="s">
        <v>875</v>
      </c>
      <c r="D493" s="65" t="s">
        <v>863</v>
      </c>
      <c r="E493" s="65" t="s">
        <v>875</v>
      </c>
      <c r="F493" s="64" t="s">
        <v>1252</v>
      </c>
      <c r="G493" s="64" t="s">
        <v>1370</v>
      </c>
      <c r="H493" s="67" t="s">
        <v>1371</v>
      </c>
      <c r="I493" s="104">
        <v>1682263</v>
      </c>
      <c r="J493" s="65" t="s">
        <v>1378</v>
      </c>
      <c r="K493" s="79"/>
    </row>
    <row r="494" ht="15.75" spans="1:11">
      <c r="A494" s="76" t="s">
        <v>1379</v>
      </c>
      <c r="B494" s="57" t="s">
        <v>1380</v>
      </c>
      <c r="C494" s="57" t="s">
        <v>868</v>
      </c>
      <c r="D494" s="57" t="s">
        <v>863</v>
      </c>
      <c r="E494" s="57" t="s">
        <v>868</v>
      </c>
      <c r="F494" s="68" t="s">
        <v>1381</v>
      </c>
      <c r="G494" s="68" t="s">
        <v>1382</v>
      </c>
      <c r="H494" s="53" t="s">
        <v>1371</v>
      </c>
      <c r="I494" s="105">
        <v>1674126</v>
      </c>
      <c r="J494" s="57" t="s">
        <v>1383</v>
      </c>
      <c r="K494" s="79"/>
    </row>
    <row r="495" ht="15.75" spans="1:11">
      <c r="A495" s="76" t="s">
        <v>1384</v>
      </c>
      <c r="B495" s="57" t="s">
        <v>1385</v>
      </c>
      <c r="C495" s="65" t="s">
        <v>863</v>
      </c>
      <c r="D495" s="65" t="s">
        <v>863</v>
      </c>
      <c r="E495" s="65" t="s">
        <v>863</v>
      </c>
      <c r="F495" s="64" t="s">
        <v>1168</v>
      </c>
      <c r="G495" s="64" t="s">
        <v>1168</v>
      </c>
      <c r="H495" s="53" t="s">
        <v>1371</v>
      </c>
      <c r="I495" s="105">
        <v>1687208</v>
      </c>
      <c r="J495" s="57" t="s">
        <v>1386</v>
      </c>
      <c r="K495" s="79"/>
    </row>
    <row r="496" ht="15.75" spans="1:11">
      <c r="A496" s="76" t="s">
        <v>1387</v>
      </c>
      <c r="B496" s="57" t="s">
        <v>1388</v>
      </c>
      <c r="C496" s="57" t="s">
        <v>863</v>
      </c>
      <c r="D496" s="57" t="s">
        <v>863</v>
      </c>
      <c r="E496" s="57" t="s">
        <v>863</v>
      </c>
      <c r="F496" s="68" t="s">
        <v>880</v>
      </c>
      <c r="G496" s="68" t="s">
        <v>880</v>
      </c>
      <c r="H496" s="53" t="s">
        <v>1375</v>
      </c>
      <c r="I496" s="105">
        <v>1695818</v>
      </c>
      <c r="J496" s="57" t="s">
        <v>1389</v>
      </c>
      <c r="K496" s="79"/>
    </row>
    <row r="497" ht="15.75" spans="1:11">
      <c r="A497" s="76" t="s">
        <v>1390</v>
      </c>
      <c r="B497" s="57" t="s">
        <v>1391</v>
      </c>
      <c r="C497" s="57" t="s">
        <v>863</v>
      </c>
      <c r="D497" s="57" t="s">
        <v>863</v>
      </c>
      <c r="E497" s="57" t="s">
        <v>863</v>
      </c>
      <c r="F497" s="68" t="s">
        <v>1233</v>
      </c>
      <c r="G497" s="68" t="s">
        <v>1233</v>
      </c>
      <c r="H497" s="53" t="s">
        <v>1392</v>
      </c>
      <c r="I497" s="105">
        <v>1676356</v>
      </c>
      <c r="J497" s="57" t="s">
        <v>1393</v>
      </c>
      <c r="K497" s="79"/>
    </row>
    <row r="498" ht="15.75" spans="1:11">
      <c r="A498" s="76" t="s">
        <v>1394</v>
      </c>
      <c r="B498" s="57" t="s">
        <v>1395</v>
      </c>
      <c r="C498" s="57" t="s">
        <v>868</v>
      </c>
      <c r="D498" s="57" t="s">
        <v>863</v>
      </c>
      <c r="E498" s="57" t="s">
        <v>868</v>
      </c>
      <c r="F498" s="68" t="s">
        <v>1396</v>
      </c>
      <c r="G498" s="68" t="s">
        <v>1397</v>
      </c>
      <c r="H498" s="53" t="s">
        <v>1398</v>
      </c>
      <c r="I498" s="105">
        <v>1677542</v>
      </c>
      <c r="J498" s="57" t="s">
        <v>1399</v>
      </c>
      <c r="K498" s="79"/>
    </row>
    <row r="499" ht="15.75" spans="1:11">
      <c r="A499" s="76" t="s">
        <v>1400</v>
      </c>
      <c r="B499" s="57" t="s">
        <v>1391</v>
      </c>
      <c r="C499" s="57" t="s">
        <v>863</v>
      </c>
      <c r="D499" s="57" t="s">
        <v>863</v>
      </c>
      <c r="E499" s="57" t="s">
        <v>863</v>
      </c>
      <c r="F499" s="68" t="s">
        <v>1396</v>
      </c>
      <c r="G499" s="68" t="s">
        <v>1396</v>
      </c>
      <c r="H499" s="53" t="s">
        <v>1392</v>
      </c>
      <c r="I499" s="105">
        <v>1693816</v>
      </c>
      <c r="J499" s="57" t="s">
        <v>1401</v>
      </c>
      <c r="K499" s="79"/>
    </row>
    <row r="500" ht="15.75" spans="1:11">
      <c r="A500" s="76" t="s">
        <v>1402</v>
      </c>
      <c r="B500" s="57" t="s">
        <v>1391</v>
      </c>
      <c r="C500" s="57" t="s">
        <v>863</v>
      </c>
      <c r="D500" s="57" t="s">
        <v>863</v>
      </c>
      <c r="E500" s="57" t="s">
        <v>863</v>
      </c>
      <c r="F500" s="68" t="s">
        <v>1252</v>
      </c>
      <c r="G500" s="68" t="s">
        <v>1252</v>
      </c>
      <c r="H500" s="53" t="s">
        <v>1392</v>
      </c>
      <c r="I500" s="105">
        <v>1688644</v>
      </c>
      <c r="J500" s="57" t="s">
        <v>1403</v>
      </c>
      <c r="K500" s="79"/>
    </row>
    <row r="501" ht="15.75" spans="1:11">
      <c r="A501" s="76" t="s">
        <v>1404</v>
      </c>
      <c r="B501" s="57" t="s">
        <v>1391</v>
      </c>
      <c r="C501" s="57" t="s">
        <v>863</v>
      </c>
      <c r="D501" s="57" t="s">
        <v>863</v>
      </c>
      <c r="E501" s="57" t="s">
        <v>863</v>
      </c>
      <c r="F501" s="112" t="s">
        <v>1252</v>
      </c>
      <c r="G501" s="112" t="s">
        <v>1252</v>
      </c>
      <c r="H501" s="53" t="s">
        <v>1392</v>
      </c>
      <c r="I501" s="105">
        <v>1674780</v>
      </c>
      <c r="J501" s="57" t="s">
        <v>1405</v>
      </c>
      <c r="K501" s="79"/>
    </row>
    <row r="502" ht="15.75" spans="1:11">
      <c r="A502" s="60"/>
      <c r="B502" s="62"/>
      <c r="C502" s="57" t="s">
        <v>1406</v>
      </c>
      <c r="D502" s="95"/>
      <c r="E502" s="113" t="s">
        <v>1407</v>
      </c>
      <c r="F502" s="114" t="s">
        <v>1408</v>
      </c>
      <c r="G502" s="115" t="s">
        <v>1409</v>
      </c>
      <c r="H502" s="61"/>
      <c r="I502" s="62"/>
      <c r="J502" s="127"/>
      <c r="K502" s="79"/>
    </row>
    <row r="503" spans="6:7">
      <c r="F503" s="114" t="s">
        <v>1410</v>
      </c>
      <c r="G503" s="116">
        <f>H348</f>
        <v>410350</v>
      </c>
    </row>
    <row r="504" spans="6:7">
      <c r="F504" s="114" t="s">
        <v>1411</v>
      </c>
      <c r="G504" s="116">
        <v>2000000</v>
      </c>
    </row>
    <row r="505" spans="6:7">
      <c r="F505" s="114" t="s">
        <v>848</v>
      </c>
      <c r="G505" s="116">
        <f>G503+G504-G502</f>
        <v>541750</v>
      </c>
    </row>
    <row r="508" ht="15" spans="1:10">
      <c r="A508" s="117" t="s">
        <v>1412</v>
      </c>
      <c r="B508" s="118" t="s">
        <v>1413</v>
      </c>
      <c r="C508" s="119" t="s">
        <v>1414</v>
      </c>
      <c r="D508" s="120" t="s">
        <v>1415</v>
      </c>
      <c r="E508" s="119" t="s">
        <v>1416</v>
      </c>
      <c r="F508" s="121" t="s">
        <v>1417</v>
      </c>
      <c r="G508" s="118" t="s">
        <v>1418</v>
      </c>
      <c r="H508" s="120" t="s">
        <v>1419</v>
      </c>
      <c r="I508" s="120" t="s">
        <v>1420</v>
      </c>
      <c r="J508" s="121" t="s">
        <v>1421</v>
      </c>
    </row>
    <row r="509" ht="13.5" spans="1:10">
      <c r="A509" s="122" t="s">
        <v>1422</v>
      </c>
      <c r="B509" s="118" t="s">
        <v>1423</v>
      </c>
      <c r="C509" s="118" t="s">
        <v>1424</v>
      </c>
      <c r="D509" s="123" t="s">
        <v>1422</v>
      </c>
      <c r="E509" s="118" t="s">
        <v>1424</v>
      </c>
      <c r="F509" s="124" t="s">
        <v>1425</v>
      </c>
      <c r="G509" s="125" t="s">
        <v>1426</v>
      </c>
      <c r="H509" s="126" t="s">
        <v>1427</v>
      </c>
      <c r="I509" s="121" t="s">
        <v>1428</v>
      </c>
      <c r="J509" s="128"/>
    </row>
    <row r="510" ht="13.5" spans="1:10">
      <c r="A510" s="122" t="s">
        <v>1429</v>
      </c>
      <c r="B510" s="118" t="s">
        <v>1430</v>
      </c>
      <c r="C510" s="118" t="s">
        <v>1431</v>
      </c>
      <c r="D510" s="123" t="s">
        <v>1422</v>
      </c>
      <c r="E510" s="118" t="s">
        <v>1431</v>
      </c>
      <c r="F510" s="124" t="s">
        <v>1432</v>
      </c>
      <c r="G510" s="125" t="s">
        <v>1433</v>
      </c>
      <c r="H510" s="126" t="s">
        <v>1434</v>
      </c>
      <c r="I510" s="121" t="s">
        <v>1435</v>
      </c>
      <c r="J510" s="128"/>
    </row>
    <row r="511" ht="13.5" spans="1:10">
      <c r="A511" s="121" t="s">
        <v>1431</v>
      </c>
      <c r="B511" s="118" t="s">
        <v>1436</v>
      </c>
      <c r="C511" s="118" t="s">
        <v>1429</v>
      </c>
      <c r="D511" s="118" t="s">
        <v>1422</v>
      </c>
      <c r="E511" s="118" t="s">
        <v>1429</v>
      </c>
      <c r="F511" s="124" t="s">
        <v>1437</v>
      </c>
      <c r="G511" s="124" t="s">
        <v>1438</v>
      </c>
      <c r="H511" s="126" t="s">
        <v>1439</v>
      </c>
      <c r="I511" s="121" t="s">
        <v>1440</v>
      </c>
      <c r="J511" s="128"/>
    </row>
    <row r="512" ht="13.5" spans="1:10">
      <c r="A512" s="121" t="s">
        <v>1441</v>
      </c>
      <c r="B512" s="118" t="s">
        <v>1436</v>
      </c>
      <c r="C512" s="118" t="s">
        <v>1429</v>
      </c>
      <c r="D512" s="118" t="s">
        <v>1422</v>
      </c>
      <c r="E512" s="118" t="s">
        <v>1429</v>
      </c>
      <c r="F512" s="124" t="s">
        <v>1442</v>
      </c>
      <c r="G512" s="124" t="s">
        <v>1443</v>
      </c>
      <c r="H512" s="126" t="s">
        <v>1444</v>
      </c>
      <c r="I512" s="121" t="s">
        <v>1445</v>
      </c>
      <c r="J512" s="128"/>
    </row>
    <row r="513" ht="13.5" spans="1:10">
      <c r="A513" s="121" t="s">
        <v>1424</v>
      </c>
      <c r="B513" s="118" t="s">
        <v>1436</v>
      </c>
      <c r="C513" s="118" t="s">
        <v>1429</v>
      </c>
      <c r="D513" s="118" t="s">
        <v>1422</v>
      </c>
      <c r="E513" s="118" t="s">
        <v>1429</v>
      </c>
      <c r="F513" s="124" t="s">
        <v>1446</v>
      </c>
      <c r="G513" s="124" t="s">
        <v>1447</v>
      </c>
      <c r="H513" s="126" t="s">
        <v>1448</v>
      </c>
      <c r="I513" s="121" t="s">
        <v>1449</v>
      </c>
      <c r="J513" s="128"/>
    </row>
    <row r="514" ht="13.5" spans="1:10">
      <c r="A514" s="122" t="s">
        <v>1450</v>
      </c>
      <c r="B514" s="118" t="s">
        <v>1451</v>
      </c>
      <c r="C514" s="123" t="s">
        <v>1429</v>
      </c>
      <c r="D514" s="123" t="s">
        <v>1422</v>
      </c>
      <c r="E514" s="123" t="s">
        <v>1429</v>
      </c>
      <c r="F514" s="125" t="s">
        <v>1452</v>
      </c>
      <c r="G514" s="125" t="s">
        <v>1453</v>
      </c>
      <c r="H514" s="126" t="s">
        <v>1454</v>
      </c>
      <c r="I514" s="121" t="s">
        <v>1455</v>
      </c>
      <c r="J514" s="128"/>
    </row>
    <row r="515" ht="13.5" spans="1:10">
      <c r="A515" s="128" t="s">
        <v>1456</v>
      </c>
      <c r="B515" s="129" t="s">
        <v>1457</v>
      </c>
      <c r="C515" s="129" t="s">
        <v>1441</v>
      </c>
      <c r="D515" s="123" t="s">
        <v>1422</v>
      </c>
      <c r="E515" s="129" t="s">
        <v>1441</v>
      </c>
      <c r="F515" s="130" t="s">
        <v>1425</v>
      </c>
      <c r="G515" s="130" t="s">
        <v>1458</v>
      </c>
      <c r="H515" s="131" t="s">
        <v>1459</v>
      </c>
      <c r="I515" s="128" t="s">
        <v>1460</v>
      </c>
      <c r="J515" s="128"/>
    </row>
    <row r="516" ht="13.5" spans="1:10">
      <c r="A516" s="122" t="s">
        <v>1461</v>
      </c>
      <c r="B516" s="129" t="s">
        <v>1462</v>
      </c>
      <c r="C516" s="129" t="s">
        <v>1431</v>
      </c>
      <c r="D516" s="129" t="s">
        <v>1431</v>
      </c>
      <c r="E516" s="129" t="s">
        <v>1463</v>
      </c>
      <c r="F516" s="130" t="s">
        <v>1425</v>
      </c>
      <c r="G516" s="130" t="s">
        <v>1464</v>
      </c>
      <c r="H516" s="131" t="s">
        <v>1465</v>
      </c>
      <c r="I516" s="128" t="s">
        <v>1466</v>
      </c>
      <c r="J516" s="128"/>
    </row>
    <row r="517" ht="13.5" spans="1:10">
      <c r="A517" s="121" t="s">
        <v>1463</v>
      </c>
      <c r="B517" s="118" t="s">
        <v>1467</v>
      </c>
      <c r="C517" s="118" t="s">
        <v>1422</v>
      </c>
      <c r="D517" s="118" t="s">
        <v>1422</v>
      </c>
      <c r="E517" s="118" t="s">
        <v>1422</v>
      </c>
      <c r="F517" s="124" t="s">
        <v>1468</v>
      </c>
      <c r="G517" s="124" t="s">
        <v>1468</v>
      </c>
      <c r="H517" s="126" t="s">
        <v>1469</v>
      </c>
      <c r="I517" s="121" t="s">
        <v>1470</v>
      </c>
      <c r="J517" s="128"/>
    </row>
    <row r="518" ht="13.5" spans="1:10">
      <c r="A518" s="132" t="s">
        <v>1471</v>
      </c>
      <c r="B518" s="118" t="s">
        <v>1467</v>
      </c>
      <c r="C518" s="123" t="s">
        <v>1422</v>
      </c>
      <c r="D518" s="123" t="s">
        <v>1429</v>
      </c>
      <c r="E518" s="123" t="s">
        <v>1429</v>
      </c>
      <c r="F518" s="124" t="s">
        <v>1468</v>
      </c>
      <c r="G518" s="124" t="s">
        <v>1472</v>
      </c>
      <c r="H518" s="126" t="s">
        <v>1473</v>
      </c>
      <c r="I518" s="121" t="s">
        <v>1474</v>
      </c>
      <c r="J518" s="128"/>
    </row>
    <row r="519" ht="13.5" spans="1:10">
      <c r="A519" s="132" t="s">
        <v>1475</v>
      </c>
      <c r="B519" s="118" t="s">
        <v>1467</v>
      </c>
      <c r="C519" s="123" t="s">
        <v>1422</v>
      </c>
      <c r="D519" s="123" t="s">
        <v>1422</v>
      </c>
      <c r="E519" s="123" t="s">
        <v>1422</v>
      </c>
      <c r="F519" s="124" t="s">
        <v>1437</v>
      </c>
      <c r="G519" s="124" t="s">
        <v>1437</v>
      </c>
      <c r="H519" s="126" t="s">
        <v>1476</v>
      </c>
      <c r="I519" s="121" t="s">
        <v>1477</v>
      </c>
      <c r="J519" s="128"/>
    </row>
    <row r="520" ht="13.5" spans="1:10">
      <c r="A520" s="132" t="s">
        <v>1478</v>
      </c>
      <c r="B520" s="118" t="s">
        <v>1467</v>
      </c>
      <c r="C520" s="123" t="s">
        <v>1422</v>
      </c>
      <c r="D520" s="123" t="s">
        <v>1422</v>
      </c>
      <c r="E520" s="123" t="s">
        <v>1422</v>
      </c>
      <c r="F520" s="124" t="s">
        <v>1437</v>
      </c>
      <c r="G520" s="124" t="s">
        <v>1437</v>
      </c>
      <c r="H520" s="126" t="s">
        <v>1479</v>
      </c>
      <c r="I520" s="121" t="s">
        <v>1480</v>
      </c>
      <c r="J520" s="128"/>
    </row>
    <row r="521" ht="13.5" spans="1:10">
      <c r="A521" s="117" t="s">
        <v>1481</v>
      </c>
      <c r="B521" s="118" t="s">
        <v>1482</v>
      </c>
      <c r="C521" s="118" t="s">
        <v>1429</v>
      </c>
      <c r="D521" s="118" t="s">
        <v>1422</v>
      </c>
      <c r="E521" s="118" t="s">
        <v>1429</v>
      </c>
      <c r="F521" s="124" t="s">
        <v>1468</v>
      </c>
      <c r="G521" s="124" t="s">
        <v>1472</v>
      </c>
      <c r="H521" s="126" t="s">
        <v>1483</v>
      </c>
      <c r="I521" s="121" t="s">
        <v>1484</v>
      </c>
      <c r="J521" s="128"/>
    </row>
    <row r="522" ht="13.5" spans="1:10">
      <c r="A522" s="117" t="s">
        <v>1485</v>
      </c>
      <c r="B522" s="118" t="s">
        <v>1482</v>
      </c>
      <c r="C522" s="123" t="s">
        <v>1429</v>
      </c>
      <c r="D522" s="123" t="s">
        <v>1422</v>
      </c>
      <c r="E522" s="123" t="s">
        <v>1429</v>
      </c>
      <c r="F522" s="124" t="s">
        <v>1486</v>
      </c>
      <c r="G522" s="125" t="s">
        <v>1452</v>
      </c>
      <c r="H522" s="126" t="s">
        <v>1487</v>
      </c>
      <c r="I522" s="121" t="s">
        <v>1488</v>
      </c>
      <c r="J522" s="128"/>
    </row>
    <row r="523" ht="13.5" spans="1:10">
      <c r="A523" s="117" t="s">
        <v>1489</v>
      </c>
      <c r="B523" s="118" t="s">
        <v>1490</v>
      </c>
      <c r="C523" s="118" t="s">
        <v>1422</v>
      </c>
      <c r="D523" s="118" t="s">
        <v>1422</v>
      </c>
      <c r="E523" s="118" t="s">
        <v>1422</v>
      </c>
      <c r="F523" s="124" t="s">
        <v>1486</v>
      </c>
      <c r="G523" s="124" t="s">
        <v>1486</v>
      </c>
      <c r="H523" s="126" t="s">
        <v>1491</v>
      </c>
      <c r="I523" s="121" t="s">
        <v>1492</v>
      </c>
      <c r="J523" s="128"/>
    </row>
    <row r="524" ht="13.5" spans="1:10">
      <c r="A524" s="132" t="s">
        <v>1493</v>
      </c>
      <c r="B524" s="118" t="s">
        <v>1494</v>
      </c>
      <c r="C524" s="123" t="s">
        <v>1429</v>
      </c>
      <c r="D524" s="123" t="s">
        <v>1422</v>
      </c>
      <c r="E524" s="123" t="s">
        <v>1429</v>
      </c>
      <c r="F524" s="124" t="s">
        <v>1437</v>
      </c>
      <c r="G524" s="124" t="s">
        <v>1438</v>
      </c>
      <c r="H524" s="126" t="s">
        <v>1495</v>
      </c>
      <c r="I524" s="121" t="s">
        <v>1496</v>
      </c>
      <c r="J524" s="128"/>
    </row>
    <row r="525" ht="13.5" spans="1:10">
      <c r="A525" s="117" t="s">
        <v>1497</v>
      </c>
      <c r="B525" s="118" t="s">
        <v>1494</v>
      </c>
      <c r="C525" s="118" t="s">
        <v>1429</v>
      </c>
      <c r="D525" s="118" t="s">
        <v>1422</v>
      </c>
      <c r="E525" s="118" t="s">
        <v>1429</v>
      </c>
      <c r="F525" s="124" t="s">
        <v>1437</v>
      </c>
      <c r="G525" s="124" t="s">
        <v>1438</v>
      </c>
      <c r="H525" s="126" t="s">
        <v>1498</v>
      </c>
      <c r="I525" s="121" t="s">
        <v>1499</v>
      </c>
      <c r="J525" s="128"/>
    </row>
    <row r="526" ht="13.5" spans="1:10">
      <c r="A526" s="132" t="s">
        <v>1500</v>
      </c>
      <c r="B526" s="129" t="s">
        <v>1501</v>
      </c>
      <c r="C526" s="129" t="s">
        <v>1424</v>
      </c>
      <c r="D526" s="123" t="s">
        <v>1422</v>
      </c>
      <c r="E526" s="129" t="s">
        <v>1424</v>
      </c>
      <c r="F526" s="130" t="s">
        <v>1437</v>
      </c>
      <c r="G526" s="130" t="s">
        <v>1502</v>
      </c>
      <c r="H526" s="131" t="s">
        <v>1503</v>
      </c>
      <c r="I526" s="128" t="s">
        <v>1504</v>
      </c>
      <c r="J526" s="128"/>
    </row>
    <row r="527" ht="13.5" spans="1:10">
      <c r="A527" s="117" t="s">
        <v>1505</v>
      </c>
      <c r="B527" s="118" t="s">
        <v>1494</v>
      </c>
      <c r="C527" s="123" t="s">
        <v>1429</v>
      </c>
      <c r="D527" s="123" t="s">
        <v>1422</v>
      </c>
      <c r="E527" s="123" t="s">
        <v>1429</v>
      </c>
      <c r="F527" s="124" t="s">
        <v>1506</v>
      </c>
      <c r="G527" s="125" t="s">
        <v>1507</v>
      </c>
      <c r="H527" s="126" t="s">
        <v>1508</v>
      </c>
      <c r="I527" s="121" t="s">
        <v>1509</v>
      </c>
      <c r="J527" s="128"/>
    </row>
    <row r="528" ht="13.5" spans="1:10">
      <c r="A528" s="132" t="s">
        <v>1510</v>
      </c>
      <c r="B528" s="118" t="s">
        <v>1511</v>
      </c>
      <c r="C528" s="123" t="s">
        <v>1422</v>
      </c>
      <c r="D528" s="123" t="s">
        <v>1422</v>
      </c>
      <c r="E528" s="123" t="s">
        <v>1422</v>
      </c>
      <c r="F528" s="124" t="s">
        <v>1512</v>
      </c>
      <c r="G528" s="124" t="s">
        <v>1512</v>
      </c>
      <c r="H528" s="126" t="s">
        <v>1513</v>
      </c>
      <c r="I528" s="121" t="s">
        <v>1514</v>
      </c>
      <c r="J528" s="128"/>
    </row>
    <row r="529" ht="13.5" spans="1:10">
      <c r="A529" s="117" t="s">
        <v>1515</v>
      </c>
      <c r="B529" s="118" t="s">
        <v>1516</v>
      </c>
      <c r="C529" s="118" t="s">
        <v>1441</v>
      </c>
      <c r="D529" s="118" t="s">
        <v>1429</v>
      </c>
      <c r="E529" s="118" t="s">
        <v>1461</v>
      </c>
      <c r="F529" s="124" t="s">
        <v>1437</v>
      </c>
      <c r="G529" s="124" t="s">
        <v>1517</v>
      </c>
      <c r="H529" s="126" t="s">
        <v>1518</v>
      </c>
      <c r="I529" s="121" t="s">
        <v>1519</v>
      </c>
      <c r="J529" s="128"/>
    </row>
    <row r="530" ht="13.5" spans="1:10">
      <c r="A530" s="132" t="s">
        <v>1520</v>
      </c>
      <c r="B530" s="118" t="s">
        <v>1521</v>
      </c>
      <c r="C530" s="118" t="s">
        <v>1431</v>
      </c>
      <c r="D530" s="123" t="s">
        <v>1422</v>
      </c>
      <c r="E530" s="118" t="s">
        <v>1431</v>
      </c>
      <c r="F530" s="124" t="s">
        <v>1468</v>
      </c>
      <c r="G530" s="125" t="s">
        <v>1522</v>
      </c>
      <c r="H530" s="126" t="s">
        <v>1523</v>
      </c>
      <c r="I530" s="121" t="s">
        <v>1524</v>
      </c>
      <c r="J530" s="128"/>
    </row>
    <row r="531" ht="13.5" spans="1:10">
      <c r="A531" s="133" t="s">
        <v>1525</v>
      </c>
      <c r="B531" s="129" t="s">
        <v>1521</v>
      </c>
      <c r="C531" s="129" t="s">
        <v>1431</v>
      </c>
      <c r="D531" s="123" t="s">
        <v>1422</v>
      </c>
      <c r="E531" s="129" t="s">
        <v>1431</v>
      </c>
      <c r="F531" s="130" t="s">
        <v>1512</v>
      </c>
      <c r="G531" s="130" t="s">
        <v>1526</v>
      </c>
      <c r="H531" s="131" t="s">
        <v>1527</v>
      </c>
      <c r="I531" s="128" t="s">
        <v>1528</v>
      </c>
      <c r="J531" s="128"/>
    </row>
    <row r="532" ht="13.5" spans="1:10">
      <c r="A532" s="133" t="s">
        <v>1529</v>
      </c>
      <c r="B532" s="129" t="s">
        <v>1521</v>
      </c>
      <c r="C532" s="129" t="s">
        <v>1431</v>
      </c>
      <c r="D532" s="123" t="s">
        <v>1422</v>
      </c>
      <c r="E532" s="129" t="s">
        <v>1431</v>
      </c>
      <c r="F532" s="130" t="s">
        <v>1425</v>
      </c>
      <c r="G532" s="130" t="s">
        <v>1530</v>
      </c>
      <c r="H532" s="131" t="s">
        <v>1531</v>
      </c>
      <c r="I532" s="128" t="s">
        <v>1532</v>
      </c>
      <c r="J532" s="128"/>
    </row>
    <row r="533" ht="13.5" spans="1:10">
      <c r="A533" s="117" t="s">
        <v>1533</v>
      </c>
      <c r="B533" s="118" t="s">
        <v>1534</v>
      </c>
      <c r="C533" s="123" t="s">
        <v>1429</v>
      </c>
      <c r="D533" s="123" t="s">
        <v>1422</v>
      </c>
      <c r="E533" s="123" t="s">
        <v>1429</v>
      </c>
      <c r="F533" s="124" t="s">
        <v>1425</v>
      </c>
      <c r="G533" s="125" t="s">
        <v>1535</v>
      </c>
      <c r="H533" s="126" t="s">
        <v>1536</v>
      </c>
      <c r="I533" s="121" t="s">
        <v>1537</v>
      </c>
      <c r="J533" s="128"/>
    </row>
    <row r="534" ht="13.5" spans="1:10">
      <c r="A534" s="132" t="s">
        <v>1538</v>
      </c>
      <c r="B534" s="118" t="s">
        <v>1534</v>
      </c>
      <c r="C534" s="123" t="s">
        <v>1429</v>
      </c>
      <c r="D534" s="123" t="s">
        <v>1422</v>
      </c>
      <c r="E534" s="123" t="s">
        <v>1429</v>
      </c>
      <c r="F534" s="124" t="s">
        <v>1425</v>
      </c>
      <c r="G534" s="125" t="s">
        <v>1535</v>
      </c>
      <c r="H534" s="126" t="s">
        <v>1539</v>
      </c>
      <c r="I534" s="121" t="s">
        <v>1540</v>
      </c>
      <c r="J534" s="128"/>
    </row>
    <row r="535" ht="13.5" spans="1:10">
      <c r="A535" s="133" t="s">
        <v>1541</v>
      </c>
      <c r="B535" s="129" t="s">
        <v>1521</v>
      </c>
      <c r="C535" s="129" t="s">
        <v>1431</v>
      </c>
      <c r="D535" s="123" t="s">
        <v>1422</v>
      </c>
      <c r="E535" s="129" t="s">
        <v>1431</v>
      </c>
      <c r="F535" s="130" t="s">
        <v>1542</v>
      </c>
      <c r="G535" s="130" t="s">
        <v>1543</v>
      </c>
      <c r="H535" s="131" t="s">
        <v>1544</v>
      </c>
      <c r="I535" s="128" t="s">
        <v>1545</v>
      </c>
      <c r="J535" s="128"/>
    </row>
    <row r="536" ht="13.5" spans="1:10">
      <c r="A536" s="132" t="s">
        <v>1546</v>
      </c>
      <c r="B536" s="118" t="s">
        <v>1534</v>
      </c>
      <c r="C536" s="123" t="s">
        <v>1429</v>
      </c>
      <c r="D536" s="123" t="s">
        <v>1422</v>
      </c>
      <c r="E536" s="123" t="s">
        <v>1429</v>
      </c>
      <c r="F536" s="124" t="s">
        <v>1486</v>
      </c>
      <c r="G536" s="125" t="s">
        <v>1452</v>
      </c>
      <c r="H536" s="126" t="s">
        <v>1547</v>
      </c>
      <c r="I536" s="121" t="s">
        <v>1548</v>
      </c>
      <c r="J536" s="128"/>
    </row>
    <row r="537" ht="13.5" spans="1:10">
      <c r="A537" s="133" t="s">
        <v>1549</v>
      </c>
      <c r="B537" s="129" t="s">
        <v>1550</v>
      </c>
      <c r="C537" s="129" t="s">
        <v>1424</v>
      </c>
      <c r="D537" s="123" t="s">
        <v>1422</v>
      </c>
      <c r="E537" s="129" t="s">
        <v>1424</v>
      </c>
      <c r="F537" s="130" t="s">
        <v>1551</v>
      </c>
      <c r="G537" s="130" t="s">
        <v>1552</v>
      </c>
      <c r="H537" s="131" t="s">
        <v>1553</v>
      </c>
      <c r="I537" s="128" t="s">
        <v>1554</v>
      </c>
      <c r="J537" s="128"/>
    </row>
    <row r="538" ht="13.5" spans="1:10">
      <c r="A538" s="117" t="s">
        <v>1555</v>
      </c>
      <c r="B538" s="118" t="s">
        <v>1556</v>
      </c>
      <c r="C538" s="118" t="s">
        <v>1422</v>
      </c>
      <c r="D538" s="118" t="s">
        <v>1422</v>
      </c>
      <c r="E538" s="118" t="s">
        <v>1422</v>
      </c>
      <c r="F538" s="124" t="s">
        <v>1506</v>
      </c>
      <c r="G538" s="124" t="s">
        <v>1506</v>
      </c>
      <c r="H538" s="126" t="s">
        <v>1557</v>
      </c>
      <c r="I538" s="121" t="s">
        <v>1558</v>
      </c>
      <c r="J538" s="128"/>
    </row>
    <row r="539" ht="13.5" spans="1:10">
      <c r="A539" s="117" t="s">
        <v>1559</v>
      </c>
      <c r="B539" s="118" t="s">
        <v>1556</v>
      </c>
      <c r="C539" s="118" t="s">
        <v>1422</v>
      </c>
      <c r="D539" s="118" t="s">
        <v>1422</v>
      </c>
      <c r="E539" s="118" t="s">
        <v>1422</v>
      </c>
      <c r="F539" s="124" t="s">
        <v>1486</v>
      </c>
      <c r="G539" s="124" t="s">
        <v>1486</v>
      </c>
      <c r="H539" s="126" t="s">
        <v>1560</v>
      </c>
      <c r="I539" s="121" t="s">
        <v>1561</v>
      </c>
      <c r="J539" s="128"/>
    </row>
    <row r="540" ht="13.5" spans="1:10">
      <c r="A540" s="133" t="s">
        <v>1562</v>
      </c>
      <c r="B540" s="129" t="s">
        <v>1563</v>
      </c>
      <c r="C540" s="129" t="s">
        <v>1431</v>
      </c>
      <c r="D540" s="123" t="s">
        <v>1422</v>
      </c>
      <c r="E540" s="129" t="s">
        <v>1431</v>
      </c>
      <c r="F540" s="130" t="s">
        <v>1468</v>
      </c>
      <c r="G540" s="125" t="s">
        <v>1522</v>
      </c>
      <c r="H540" s="131" t="s">
        <v>1564</v>
      </c>
      <c r="I540" s="128" t="s">
        <v>1565</v>
      </c>
      <c r="J540" s="128"/>
    </row>
    <row r="541" ht="13.5" spans="1:10">
      <c r="A541" s="117" t="s">
        <v>1566</v>
      </c>
      <c r="B541" s="118" t="s">
        <v>1556</v>
      </c>
      <c r="C541" s="118" t="s">
        <v>1422</v>
      </c>
      <c r="D541" s="118" t="s">
        <v>1422</v>
      </c>
      <c r="E541" s="118" t="s">
        <v>1422</v>
      </c>
      <c r="F541" s="124" t="s">
        <v>1486</v>
      </c>
      <c r="G541" s="124" t="s">
        <v>1486</v>
      </c>
      <c r="H541" s="126" t="s">
        <v>1567</v>
      </c>
      <c r="I541" s="121" t="s">
        <v>1568</v>
      </c>
      <c r="J541" s="128"/>
    </row>
    <row r="542" ht="13.5" spans="1:10">
      <c r="A542" s="133" t="s">
        <v>1569</v>
      </c>
      <c r="B542" s="129" t="s">
        <v>1563</v>
      </c>
      <c r="C542" s="129" t="s">
        <v>1431</v>
      </c>
      <c r="D542" s="123" t="s">
        <v>1422</v>
      </c>
      <c r="E542" s="129" t="s">
        <v>1431</v>
      </c>
      <c r="F542" s="130" t="s">
        <v>1506</v>
      </c>
      <c r="G542" s="130" t="s">
        <v>1570</v>
      </c>
      <c r="H542" s="131" t="s">
        <v>1571</v>
      </c>
      <c r="I542" s="128" t="s">
        <v>1572</v>
      </c>
      <c r="J542" s="128"/>
    </row>
    <row r="543" ht="13.5" spans="1:10">
      <c r="A543" s="117" t="s">
        <v>1573</v>
      </c>
      <c r="B543" s="118" t="s">
        <v>1574</v>
      </c>
      <c r="C543" s="118" t="s">
        <v>1429</v>
      </c>
      <c r="D543" s="118" t="s">
        <v>1422</v>
      </c>
      <c r="E543" s="118" t="s">
        <v>1429</v>
      </c>
      <c r="F543" s="124" t="s">
        <v>1468</v>
      </c>
      <c r="G543" s="124" t="s">
        <v>1472</v>
      </c>
      <c r="H543" s="126" t="s">
        <v>1575</v>
      </c>
      <c r="I543" s="121" t="s">
        <v>1576</v>
      </c>
      <c r="J543" s="128"/>
    </row>
    <row r="544" ht="13.5" spans="1:10">
      <c r="A544" s="133" t="s">
        <v>1577</v>
      </c>
      <c r="B544" s="129" t="s">
        <v>1578</v>
      </c>
      <c r="C544" s="129" t="s">
        <v>1431</v>
      </c>
      <c r="D544" s="123" t="s">
        <v>1422</v>
      </c>
      <c r="E544" s="129" t="s">
        <v>1431</v>
      </c>
      <c r="F544" s="130" t="s">
        <v>1486</v>
      </c>
      <c r="G544" s="125" t="s">
        <v>1579</v>
      </c>
      <c r="H544" s="131" t="s">
        <v>1580</v>
      </c>
      <c r="I544" s="128" t="s">
        <v>1581</v>
      </c>
      <c r="J544" s="128"/>
    </row>
    <row r="545" ht="13.5" spans="1:10">
      <c r="A545" s="133" t="s">
        <v>1582</v>
      </c>
      <c r="B545" s="129" t="s">
        <v>1578</v>
      </c>
      <c r="C545" s="129" t="s">
        <v>1431</v>
      </c>
      <c r="D545" s="123" t="s">
        <v>1422</v>
      </c>
      <c r="E545" s="129" t="s">
        <v>1431</v>
      </c>
      <c r="F545" s="130" t="s">
        <v>1468</v>
      </c>
      <c r="G545" s="125" t="s">
        <v>1522</v>
      </c>
      <c r="H545" s="131" t="s">
        <v>1583</v>
      </c>
      <c r="I545" s="128" t="s">
        <v>1584</v>
      </c>
      <c r="J545" s="128"/>
    </row>
    <row r="546" ht="13.5" spans="1:10">
      <c r="A546" s="117" t="s">
        <v>1585</v>
      </c>
      <c r="B546" s="118" t="s">
        <v>1574</v>
      </c>
      <c r="C546" s="123" t="s">
        <v>1429</v>
      </c>
      <c r="D546" s="123" t="s">
        <v>1422</v>
      </c>
      <c r="E546" s="123" t="s">
        <v>1429</v>
      </c>
      <c r="F546" s="124" t="s">
        <v>1506</v>
      </c>
      <c r="G546" s="125" t="s">
        <v>1507</v>
      </c>
      <c r="H546" s="126" t="s">
        <v>1586</v>
      </c>
      <c r="I546" s="121" t="s">
        <v>1587</v>
      </c>
      <c r="J546" s="128"/>
    </row>
    <row r="547" ht="13.5" spans="1:10">
      <c r="A547" s="133" t="s">
        <v>1588</v>
      </c>
      <c r="B547" s="129" t="s">
        <v>1589</v>
      </c>
      <c r="C547" s="129" t="s">
        <v>1441</v>
      </c>
      <c r="D547" s="123" t="s">
        <v>1429</v>
      </c>
      <c r="E547" s="123" t="s">
        <v>1461</v>
      </c>
      <c r="F547" s="130" t="s">
        <v>1486</v>
      </c>
      <c r="G547" s="130" t="s">
        <v>1590</v>
      </c>
      <c r="H547" s="131" t="s">
        <v>1591</v>
      </c>
      <c r="I547" s="128" t="s">
        <v>1592</v>
      </c>
      <c r="J547" s="128"/>
    </row>
    <row r="548" ht="13.5" spans="1:10">
      <c r="A548" s="117" t="s">
        <v>1593</v>
      </c>
      <c r="B548" s="118" t="s">
        <v>1594</v>
      </c>
      <c r="C548" s="118" t="s">
        <v>1422</v>
      </c>
      <c r="D548" s="118" t="s">
        <v>1422</v>
      </c>
      <c r="E548" s="118" t="s">
        <v>1422</v>
      </c>
      <c r="F548" s="124" t="s">
        <v>1486</v>
      </c>
      <c r="G548" s="124" t="s">
        <v>1486</v>
      </c>
      <c r="H548" s="126" t="s">
        <v>1595</v>
      </c>
      <c r="I548" s="121" t="s">
        <v>1596</v>
      </c>
      <c r="J548" s="128"/>
    </row>
    <row r="549" ht="13.5" spans="1:10">
      <c r="A549" s="133" t="s">
        <v>1597</v>
      </c>
      <c r="B549" s="129" t="s">
        <v>1578</v>
      </c>
      <c r="C549" s="129" t="s">
        <v>1431</v>
      </c>
      <c r="D549" s="123" t="s">
        <v>1429</v>
      </c>
      <c r="E549" s="123" t="s">
        <v>1450</v>
      </c>
      <c r="F549" s="130" t="s">
        <v>1486</v>
      </c>
      <c r="G549" s="130" t="s">
        <v>1598</v>
      </c>
      <c r="H549" s="131" t="s">
        <v>1599</v>
      </c>
      <c r="I549" s="128" t="s">
        <v>1600</v>
      </c>
      <c r="J549" s="128"/>
    </row>
    <row r="550" ht="13.5" spans="1:10">
      <c r="A550" s="133" t="s">
        <v>1601</v>
      </c>
      <c r="B550" s="129" t="s">
        <v>1602</v>
      </c>
      <c r="C550" s="129" t="s">
        <v>1441</v>
      </c>
      <c r="D550" s="123" t="s">
        <v>1422</v>
      </c>
      <c r="E550" s="129" t="s">
        <v>1441</v>
      </c>
      <c r="F550" s="130" t="s">
        <v>1506</v>
      </c>
      <c r="G550" s="130" t="s">
        <v>1603</v>
      </c>
      <c r="H550" s="131" t="s">
        <v>1604</v>
      </c>
      <c r="I550" s="128" t="s">
        <v>1605</v>
      </c>
      <c r="J550" s="128"/>
    </row>
    <row r="551" ht="13.5" spans="1:10">
      <c r="A551" s="117" t="s">
        <v>1606</v>
      </c>
      <c r="B551" s="118" t="s">
        <v>1607</v>
      </c>
      <c r="C551" s="123" t="s">
        <v>1429</v>
      </c>
      <c r="D551" s="123" t="s">
        <v>1422</v>
      </c>
      <c r="E551" s="123" t="s">
        <v>1429</v>
      </c>
      <c r="F551" s="124" t="s">
        <v>1486</v>
      </c>
      <c r="G551" s="125" t="s">
        <v>1452</v>
      </c>
      <c r="H551" s="121" t="s">
        <v>1608</v>
      </c>
      <c r="I551" s="121" t="s">
        <v>1609</v>
      </c>
      <c r="J551" s="133"/>
    </row>
    <row r="552" ht="13.5" spans="1:10">
      <c r="A552" s="133" t="s">
        <v>1610</v>
      </c>
      <c r="B552" s="129" t="s">
        <v>1611</v>
      </c>
      <c r="C552" s="129" t="s">
        <v>1431</v>
      </c>
      <c r="D552" s="123" t="s">
        <v>1422</v>
      </c>
      <c r="E552" s="129" t="s">
        <v>1431</v>
      </c>
      <c r="F552" s="130" t="s">
        <v>1506</v>
      </c>
      <c r="G552" s="130" t="s">
        <v>1570</v>
      </c>
      <c r="H552" s="128" t="s">
        <v>1612</v>
      </c>
      <c r="I552" s="128" t="s">
        <v>1613</v>
      </c>
      <c r="J552" s="133"/>
    </row>
    <row r="553" ht="13.5" spans="1:10">
      <c r="A553" s="133" t="s">
        <v>1614</v>
      </c>
      <c r="B553" s="129" t="s">
        <v>1611</v>
      </c>
      <c r="C553" s="129" t="s">
        <v>1431</v>
      </c>
      <c r="D553" s="123" t="s">
        <v>1422</v>
      </c>
      <c r="E553" s="129" t="s">
        <v>1431</v>
      </c>
      <c r="F553" s="130" t="s">
        <v>1486</v>
      </c>
      <c r="G553" s="125" t="s">
        <v>1579</v>
      </c>
      <c r="H553" s="128" t="s">
        <v>1615</v>
      </c>
      <c r="I553" s="128" t="s">
        <v>1616</v>
      </c>
      <c r="J553" s="133"/>
    </row>
    <row r="554" ht="13.5" spans="1:10">
      <c r="A554" s="117" t="s">
        <v>1617</v>
      </c>
      <c r="B554" s="118" t="s">
        <v>1607</v>
      </c>
      <c r="C554" s="123" t="s">
        <v>1429</v>
      </c>
      <c r="D554" s="123" t="s">
        <v>1422</v>
      </c>
      <c r="E554" s="123" t="s">
        <v>1429</v>
      </c>
      <c r="F554" s="124" t="s">
        <v>1506</v>
      </c>
      <c r="G554" s="125" t="s">
        <v>1507</v>
      </c>
      <c r="H554" s="121" t="s">
        <v>1618</v>
      </c>
      <c r="I554" s="121" t="s">
        <v>1619</v>
      </c>
      <c r="J554" s="133"/>
    </row>
    <row r="555" ht="13.5" spans="1:10">
      <c r="A555" s="117" t="s">
        <v>1620</v>
      </c>
      <c r="B555" s="118" t="s">
        <v>1607</v>
      </c>
      <c r="C555" s="123" t="s">
        <v>1429</v>
      </c>
      <c r="D555" s="123" t="s">
        <v>1422</v>
      </c>
      <c r="E555" s="123" t="s">
        <v>1429</v>
      </c>
      <c r="F555" s="124" t="s">
        <v>1486</v>
      </c>
      <c r="G555" s="125" t="s">
        <v>1452</v>
      </c>
      <c r="H555" s="121" t="s">
        <v>1621</v>
      </c>
      <c r="I555" s="121" t="s">
        <v>1622</v>
      </c>
      <c r="J555" s="133"/>
    </row>
    <row r="556" ht="13.5" spans="1:10">
      <c r="A556" s="117" t="s">
        <v>1623</v>
      </c>
      <c r="B556" s="118" t="s">
        <v>1624</v>
      </c>
      <c r="C556" s="123" t="s">
        <v>1429</v>
      </c>
      <c r="D556" s="123" t="s">
        <v>1422</v>
      </c>
      <c r="E556" s="123" t="s">
        <v>1429</v>
      </c>
      <c r="F556" s="124" t="s">
        <v>1506</v>
      </c>
      <c r="G556" s="125" t="s">
        <v>1507</v>
      </c>
      <c r="H556" s="121" t="s">
        <v>1625</v>
      </c>
      <c r="I556" s="121" t="s">
        <v>1626</v>
      </c>
      <c r="J556" s="133"/>
    </row>
    <row r="557" ht="13.5" spans="1:10">
      <c r="A557" s="117" t="s">
        <v>1627</v>
      </c>
      <c r="B557" s="118" t="s">
        <v>1628</v>
      </c>
      <c r="C557" s="118" t="s">
        <v>1422</v>
      </c>
      <c r="D557" s="118" t="s">
        <v>1422</v>
      </c>
      <c r="E557" s="118" t="s">
        <v>1422</v>
      </c>
      <c r="F557" s="124" t="s">
        <v>1512</v>
      </c>
      <c r="G557" s="124" t="s">
        <v>1512</v>
      </c>
      <c r="H557" s="121" t="s">
        <v>1629</v>
      </c>
      <c r="I557" s="121" t="s">
        <v>1630</v>
      </c>
      <c r="J557" s="133"/>
    </row>
    <row r="558" ht="13.5" spans="1:10">
      <c r="A558" s="117" t="s">
        <v>1631</v>
      </c>
      <c r="B558" s="118" t="s">
        <v>1628</v>
      </c>
      <c r="C558" s="118" t="s">
        <v>1422</v>
      </c>
      <c r="D558" s="118" t="s">
        <v>1422</v>
      </c>
      <c r="E558" s="118" t="s">
        <v>1422</v>
      </c>
      <c r="F558" s="124" t="s">
        <v>1632</v>
      </c>
      <c r="G558" s="124" t="s">
        <v>1632</v>
      </c>
      <c r="H558" s="121" t="s">
        <v>1633</v>
      </c>
      <c r="I558" s="121" t="s">
        <v>1634</v>
      </c>
      <c r="J558" s="133"/>
    </row>
    <row r="559" ht="13.5" spans="1:10">
      <c r="A559" s="117" t="s">
        <v>1635</v>
      </c>
      <c r="B559" s="118" t="s">
        <v>1628</v>
      </c>
      <c r="C559" s="118" t="s">
        <v>1422</v>
      </c>
      <c r="D559" s="118" t="s">
        <v>1429</v>
      </c>
      <c r="E559" s="118" t="s">
        <v>1429</v>
      </c>
      <c r="F559" s="124" t="s">
        <v>1551</v>
      </c>
      <c r="G559" s="124" t="s">
        <v>1636</v>
      </c>
      <c r="H559" s="121" t="s">
        <v>1637</v>
      </c>
      <c r="I559" s="121" t="s">
        <v>1638</v>
      </c>
      <c r="J559" s="133"/>
    </row>
    <row r="560" ht="13.5" spans="1:10">
      <c r="A560" s="117" t="s">
        <v>1639</v>
      </c>
      <c r="B560" s="118" t="s">
        <v>1628</v>
      </c>
      <c r="C560" s="118" t="s">
        <v>1422</v>
      </c>
      <c r="D560" s="118" t="s">
        <v>1422</v>
      </c>
      <c r="E560" s="118" t="s">
        <v>1422</v>
      </c>
      <c r="F560" s="124" t="s">
        <v>1512</v>
      </c>
      <c r="G560" s="124" t="s">
        <v>1512</v>
      </c>
      <c r="H560" s="121" t="s">
        <v>1640</v>
      </c>
      <c r="I560" s="121" t="s">
        <v>1641</v>
      </c>
      <c r="J560" s="133"/>
    </row>
    <row r="561" ht="13.5" spans="1:10">
      <c r="A561" s="117" t="s">
        <v>1642</v>
      </c>
      <c r="B561" s="118" t="s">
        <v>1628</v>
      </c>
      <c r="C561" s="118" t="s">
        <v>1422</v>
      </c>
      <c r="D561" s="118" t="s">
        <v>1422</v>
      </c>
      <c r="E561" s="118" t="s">
        <v>1422</v>
      </c>
      <c r="F561" s="124" t="s">
        <v>1512</v>
      </c>
      <c r="G561" s="124" t="s">
        <v>1512</v>
      </c>
      <c r="H561" s="121" t="s">
        <v>1643</v>
      </c>
      <c r="I561" s="121" t="s">
        <v>1644</v>
      </c>
      <c r="J561" s="133"/>
    </row>
    <row r="562" ht="13.5" spans="1:10">
      <c r="A562" s="133" t="s">
        <v>1645</v>
      </c>
      <c r="B562" s="129" t="s">
        <v>1646</v>
      </c>
      <c r="C562" s="129" t="s">
        <v>1431</v>
      </c>
      <c r="D562" s="123" t="s">
        <v>1422</v>
      </c>
      <c r="E562" s="129" t="s">
        <v>1431</v>
      </c>
      <c r="F562" s="130" t="s">
        <v>1486</v>
      </c>
      <c r="G562" s="125" t="s">
        <v>1579</v>
      </c>
      <c r="H562" s="128" t="s">
        <v>1647</v>
      </c>
      <c r="I562" s="128" t="s">
        <v>1648</v>
      </c>
      <c r="J562" s="133"/>
    </row>
    <row r="563" ht="13.5" spans="1:10">
      <c r="A563" s="117" t="s">
        <v>1649</v>
      </c>
      <c r="B563" s="118" t="s">
        <v>1650</v>
      </c>
      <c r="C563" s="123" t="s">
        <v>1429</v>
      </c>
      <c r="D563" s="123" t="s">
        <v>1422</v>
      </c>
      <c r="E563" s="123" t="s">
        <v>1429</v>
      </c>
      <c r="F563" s="124" t="s">
        <v>1425</v>
      </c>
      <c r="G563" s="125" t="s">
        <v>1535</v>
      </c>
      <c r="H563" s="121" t="s">
        <v>1651</v>
      </c>
      <c r="I563" s="121" t="s">
        <v>1652</v>
      </c>
      <c r="J563" s="133"/>
    </row>
    <row r="564" ht="13.5" spans="1:10">
      <c r="A564" s="117" t="s">
        <v>1653</v>
      </c>
      <c r="B564" s="118" t="s">
        <v>1654</v>
      </c>
      <c r="C564" s="118" t="s">
        <v>1422</v>
      </c>
      <c r="D564" s="118" t="s">
        <v>1422</v>
      </c>
      <c r="E564" s="118" t="s">
        <v>1422</v>
      </c>
      <c r="F564" s="124" t="s">
        <v>1506</v>
      </c>
      <c r="G564" s="124" t="s">
        <v>1506</v>
      </c>
      <c r="H564" s="121" t="s">
        <v>1655</v>
      </c>
      <c r="I564" s="121" t="s">
        <v>1656</v>
      </c>
      <c r="J564" s="133"/>
    </row>
    <row r="565" ht="13.5" spans="1:10">
      <c r="A565" s="117" t="s">
        <v>1657</v>
      </c>
      <c r="B565" s="118" t="s">
        <v>1650</v>
      </c>
      <c r="C565" s="123" t="s">
        <v>1429</v>
      </c>
      <c r="D565" s="123" t="s">
        <v>1422</v>
      </c>
      <c r="E565" s="123" t="s">
        <v>1429</v>
      </c>
      <c r="F565" s="124" t="s">
        <v>1506</v>
      </c>
      <c r="G565" s="125" t="s">
        <v>1507</v>
      </c>
      <c r="H565" s="121" t="s">
        <v>1658</v>
      </c>
      <c r="I565" s="121" t="s">
        <v>1659</v>
      </c>
      <c r="J565" s="133"/>
    </row>
    <row r="566" ht="13.5" spans="1:10">
      <c r="A566" s="117" t="s">
        <v>1660</v>
      </c>
      <c r="B566" s="118" t="s">
        <v>1650</v>
      </c>
      <c r="C566" s="123" t="s">
        <v>1429</v>
      </c>
      <c r="D566" s="123" t="s">
        <v>1422</v>
      </c>
      <c r="E566" s="123" t="s">
        <v>1429</v>
      </c>
      <c r="F566" s="124" t="s">
        <v>1486</v>
      </c>
      <c r="G566" s="125" t="s">
        <v>1452</v>
      </c>
      <c r="H566" s="121" t="s">
        <v>1661</v>
      </c>
      <c r="I566" s="121" t="s">
        <v>1662</v>
      </c>
      <c r="J566" s="133"/>
    </row>
    <row r="567" ht="13.5" spans="1:10">
      <c r="A567" s="133" t="s">
        <v>1663</v>
      </c>
      <c r="B567" s="129" t="s">
        <v>1664</v>
      </c>
      <c r="C567" s="129" t="s">
        <v>1431</v>
      </c>
      <c r="D567" s="123" t="s">
        <v>1422</v>
      </c>
      <c r="E567" s="129" t="s">
        <v>1431</v>
      </c>
      <c r="F567" s="130" t="s">
        <v>1506</v>
      </c>
      <c r="G567" s="130" t="s">
        <v>1570</v>
      </c>
      <c r="H567" s="128" t="s">
        <v>1665</v>
      </c>
      <c r="I567" s="128" t="s">
        <v>1666</v>
      </c>
      <c r="J567" s="133"/>
    </row>
    <row r="568" ht="13.5" spans="1:10">
      <c r="A568" s="132" t="s">
        <v>1667</v>
      </c>
      <c r="B568" s="118" t="s">
        <v>1668</v>
      </c>
      <c r="C568" s="123" t="s">
        <v>1429</v>
      </c>
      <c r="D568" s="123" t="s">
        <v>1422</v>
      </c>
      <c r="E568" s="123" t="s">
        <v>1429</v>
      </c>
      <c r="F568" s="124" t="s">
        <v>1506</v>
      </c>
      <c r="G568" s="125" t="s">
        <v>1507</v>
      </c>
      <c r="H568" s="121" t="s">
        <v>1669</v>
      </c>
      <c r="I568" s="121" t="s">
        <v>1670</v>
      </c>
      <c r="J568" s="133"/>
    </row>
    <row r="569" ht="13.5" spans="1:10">
      <c r="A569" s="132" t="s">
        <v>1671</v>
      </c>
      <c r="B569" s="129" t="s">
        <v>1664</v>
      </c>
      <c r="C569" s="129" t="s">
        <v>1431</v>
      </c>
      <c r="D569" s="123" t="s">
        <v>1422</v>
      </c>
      <c r="E569" s="129" t="s">
        <v>1431</v>
      </c>
      <c r="F569" s="130" t="s">
        <v>1542</v>
      </c>
      <c r="G569" s="130" t="s">
        <v>1543</v>
      </c>
      <c r="H569" s="128" t="s">
        <v>1672</v>
      </c>
      <c r="I569" s="128" t="s">
        <v>1673</v>
      </c>
      <c r="J569" s="133"/>
    </row>
    <row r="570" ht="13.5" spans="1:10">
      <c r="A570" s="132" t="s">
        <v>1674</v>
      </c>
      <c r="B570" s="118" t="s">
        <v>1668</v>
      </c>
      <c r="C570" s="123" t="s">
        <v>1429</v>
      </c>
      <c r="D570" s="123" t="s">
        <v>1422</v>
      </c>
      <c r="E570" s="123" t="s">
        <v>1429</v>
      </c>
      <c r="F570" s="124" t="s">
        <v>1486</v>
      </c>
      <c r="G570" s="125" t="s">
        <v>1452</v>
      </c>
      <c r="H570" s="121" t="s">
        <v>1675</v>
      </c>
      <c r="I570" s="121" t="s">
        <v>1676</v>
      </c>
      <c r="J570" s="133"/>
    </row>
    <row r="571" ht="13.5" spans="1:10">
      <c r="A571" s="117" t="s">
        <v>1677</v>
      </c>
      <c r="B571" s="118" t="s">
        <v>1668</v>
      </c>
      <c r="C571" s="123" t="s">
        <v>1429</v>
      </c>
      <c r="D571" s="123" t="s">
        <v>1422</v>
      </c>
      <c r="E571" s="123" t="s">
        <v>1429</v>
      </c>
      <c r="F571" s="124" t="s">
        <v>1486</v>
      </c>
      <c r="G571" s="125" t="s">
        <v>1452</v>
      </c>
      <c r="H571" s="121" t="s">
        <v>1678</v>
      </c>
      <c r="I571" s="121" t="s">
        <v>1679</v>
      </c>
      <c r="J571" s="133"/>
    </row>
    <row r="572" ht="13.5" spans="1:10">
      <c r="A572" s="133" t="s">
        <v>1680</v>
      </c>
      <c r="B572" s="129" t="s">
        <v>1664</v>
      </c>
      <c r="C572" s="129" t="s">
        <v>1431</v>
      </c>
      <c r="D572" s="123" t="s">
        <v>1422</v>
      </c>
      <c r="E572" s="129" t="s">
        <v>1431</v>
      </c>
      <c r="F572" s="130" t="s">
        <v>1486</v>
      </c>
      <c r="G572" s="125" t="s">
        <v>1579</v>
      </c>
      <c r="H572" s="128" t="s">
        <v>1681</v>
      </c>
      <c r="I572" s="128" t="s">
        <v>1682</v>
      </c>
      <c r="J572" s="133"/>
    </row>
    <row r="573" ht="13.5" spans="1:10">
      <c r="A573" s="117" t="s">
        <v>1683</v>
      </c>
      <c r="B573" s="118" t="s">
        <v>1668</v>
      </c>
      <c r="C573" s="123" t="s">
        <v>1429</v>
      </c>
      <c r="D573" s="123" t="s">
        <v>1422</v>
      </c>
      <c r="E573" s="123" t="s">
        <v>1429</v>
      </c>
      <c r="F573" s="124" t="s">
        <v>1486</v>
      </c>
      <c r="G573" s="125" t="s">
        <v>1452</v>
      </c>
      <c r="H573" s="121" t="s">
        <v>1684</v>
      </c>
      <c r="I573" s="121" t="s">
        <v>1685</v>
      </c>
      <c r="J573" s="133"/>
    </row>
    <row r="574" ht="13.5" spans="1:10">
      <c r="A574" s="132" t="s">
        <v>1686</v>
      </c>
      <c r="B574" s="118" t="s">
        <v>1668</v>
      </c>
      <c r="C574" s="123" t="s">
        <v>1429</v>
      </c>
      <c r="D574" s="123" t="s">
        <v>1422</v>
      </c>
      <c r="E574" s="123" t="s">
        <v>1429</v>
      </c>
      <c r="F574" s="124" t="s">
        <v>1506</v>
      </c>
      <c r="G574" s="125" t="s">
        <v>1507</v>
      </c>
      <c r="H574" s="121" t="s">
        <v>1687</v>
      </c>
      <c r="I574" s="121" t="s">
        <v>1688</v>
      </c>
      <c r="J574" s="133"/>
    </row>
    <row r="575" ht="13.5" spans="1:10">
      <c r="A575" s="117" t="s">
        <v>1689</v>
      </c>
      <c r="B575" s="118" t="s">
        <v>1668</v>
      </c>
      <c r="C575" s="123" t="s">
        <v>1429</v>
      </c>
      <c r="D575" s="123" t="s">
        <v>1422</v>
      </c>
      <c r="E575" s="123" t="s">
        <v>1429</v>
      </c>
      <c r="F575" s="124" t="s">
        <v>1486</v>
      </c>
      <c r="G575" s="125" t="s">
        <v>1452</v>
      </c>
      <c r="H575" s="121" t="s">
        <v>1690</v>
      </c>
      <c r="I575" s="121" t="s">
        <v>1691</v>
      </c>
      <c r="J575" s="133"/>
    </row>
    <row r="576" ht="13.5" spans="1:10">
      <c r="A576" s="132" t="s">
        <v>1692</v>
      </c>
      <c r="B576" s="118" t="s">
        <v>1693</v>
      </c>
      <c r="C576" s="123" t="s">
        <v>1422</v>
      </c>
      <c r="D576" s="123" t="s">
        <v>1422</v>
      </c>
      <c r="E576" s="123" t="s">
        <v>1422</v>
      </c>
      <c r="F576" s="124" t="s">
        <v>1486</v>
      </c>
      <c r="G576" s="124" t="s">
        <v>1486</v>
      </c>
      <c r="H576" s="121" t="s">
        <v>1694</v>
      </c>
      <c r="I576" s="121" t="s">
        <v>1695</v>
      </c>
      <c r="J576" s="133"/>
    </row>
    <row r="577" ht="13.5" spans="1:10">
      <c r="A577" s="117" t="s">
        <v>1696</v>
      </c>
      <c r="B577" s="118" t="s">
        <v>1693</v>
      </c>
      <c r="C577" s="118" t="s">
        <v>1422</v>
      </c>
      <c r="D577" s="118" t="s">
        <v>1422</v>
      </c>
      <c r="E577" s="118" t="s">
        <v>1422</v>
      </c>
      <c r="F577" s="124" t="s">
        <v>1697</v>
      </c>
      <c r="G577" s="124" t="s">
        <v>1697</v>
      </c>
      <c r="H577" s="121" t="s">
        <v>1698</v>
      </c>
      <c r="I577" s="121" t="s">
        <v>1699</v>
      </c>
      <c r="J577" s="133"/>
    </row>
    <row r="578" ht="13.5" spans="1:10">
      <c r="A578" s="117" t="s">
        <v>1700</v>
      </c>
      <c r="B578" s="118" t="s">
        <v>1693</v>
      </c>
      <c r="C578" s="118" t="s">
        <v>1422</v>
      </c>
      <c r="D578" s="118" t="s">
        <v>1422</v>
      </c>
      <c r="E578" s="118" t="s">
        <v>1422</v>
      </c>
      <c r="F578" s="124" t="s">
        <v>1512</v>
      </c>
      <c r="G578" s="124" t="s">
        <v>1512</v>
      </c>
      <c r="H578" s="121" t="s">
        <v>1701</v>
      </c>
      <c r="I578" s="121" t="s">
        <v>1702</v>
      </c>
      <c r="J578" s="133"/>
    </row>
    <row r="579" ht="13.5" spans="1:10">
      <c r="A579" s="133" t="s">
        <v>1703</v>
      </c>
      <c r="B579" s="129" t="s">
        <v>1704</v>
      </c>
      <c r="C579" s="129" t="s">
        <v>1431</v>
      </c>
      <c r="D579" s="123" t="s">
        <v>1422</v>
      </c>
      <c r="E579" s="129" t="s">
        <v>1431</v>
      </c>
      <c r="F579" s="130" t="s">
        <v>1705</v>
      </c>
      <c r="G579" s="130" t="s">
        <v>1706</v>
      </c>
      <c r="H579" s="128" t="s">
        <v>1707</v>
      </c>
      <c r="I579" s="128" t="s">
        <v>1708</v>
      </c>
      <c r="J579" s="133"/>
    </row>
    <row r="580" ht="13.5" spans="1:10">
      <c r="A580" s="133" t="s">
        <v>1709</v>
      </c>
      <c r="B580" s="129" t="s">
        <v>1704</v>
      </c>
      <c r="C580" s="129" t="s">
        <v>1431</v>
      </c>
      <c r="D580" s="123" t="s">
        <v>1422</v>
      </c>
      <c r="E580" s="129" t="s">
        <v>1431</v>
      </c>
      <c r="F580" s="130" t="s">
        <v>1710</v>
      </c>
      <c r="G580" s="130" t="s">
        <v>1711</v>
      </c>
      <c r="H580" s="128" t="s">
        <v>1712</v>
      </c>
      <c r="I580" s="128" t="s">
        <v>1713</v>
      </c>
      <c r="J580" s="133"/>
    </row>
    <row r="581" ht="13.5" spans="1:10">
      <c r="A581" s="117" t="s">
        <v>1714</v>
      </c>
      <c r="B581" s="118" t="s">
        <v>1693</v>
      </c>
      <c r="C581" s="118" t="s">
        <v>1422</v>
      </c>
      <c r="D581" s="118" t="s">
        <v>1422</v>
      </c>
      <c r="E581" s="118" t="s">
        <v>1422</v>
      </c>
      <c r="F581" s="124" t="s">
        <v>1512</v>
      </c>
      <c r="G581" s="124" t="s">
        <v>1512</v>
      </c>
      <c r="H581" s="121" t="s">
        <v>1715</v>
      </c>
      <c r="I581" s="121" t="s">
        <v>1716</v>
      </c>
      <c r="J581" s="133"/>
    </row>
    <row r="582" ht="13.5" spans="1:10">
      <c r="A582" s="133" t="s">
        <v>1717</v>
      </c>
      <c r="B582" s="129" t="s">
        <v>1718</v>
      </c>
      <c r="C582" s="123" t="s">
        <v>1429</v>
      </c>
      <c r="D582" s="123" t="s">
        <v>1429</v>
      </c>
      <c r="E582" s="129" t="s">
        <v>1441</v>
      </c>
      <c r="F582" s="130" t="s">
        <v>1506</v>
      </c>
      <c r="G582" s="130" t="s">
        <v>1603</v>
      </c>
      <c r="H582" s="128" t="s">
        <v>1719</v>
      </c>
      <c r="I582" s="128" t="s">
        <v>1720</v>
      </c>
      <c r="J582" s="133"/>
    </row>
    <row r="583" ht="13.5" spans="1:10">
      <c r="A583" s="117" t="s">
        <v>1721</v>
      </c>
      <c r="B583" s="118" t="s">
        <v>1718</v>
      </c>
      <c r="C583" s="123" t="s">
        <v>1429</v>
      </c>
      <c r="D583" s="123" t="s">
        <v>1422</v>
      </c>
      <c r="E583" s="123" t="s">
        <v>1429</v>
      </c>
      <c r="F583" s="124" t="s">
        <v>1506</v>
      </c>
      <c r="G583" s="125" t="s">
        <v>1507</v>
      </c>
      <c r="H583" s="121" t="s">
        <v>1722</v>
      </c>
      <c r="I583" s="121" t="s">
        <v>1723</v>
      </c>
      <c r="J583" s="133"/>
    </row>
    <row r="584" ht="13.5" spans="1:10">
      <c r="A584" s="133" t="s">
        <v>1724</v>
      </c>
      <c r="B584" s="129" t="s">
        <v>1725</v>
      </c>
      <c r="C584" s="129" t="s">
        <v>1441</v>
      </c>
      <c r="D584" s="123" t="s">
        <v>1422</v>
      </c>
      <c r="E584" s="129" t="s">
        <v>1441</v>
      </c>
      <c r="F584" s="130" t="s">
        <v>1726</v>
      </c>
      <c r="G584" s="130" t="s">
        <v>1727</v>
      </c>
      <c r="H584" s="128" t="s">
        <v>1728</v>
      </c>
      <c r="I584" s="128" t="s">
        <v>1729</v>
      </c>
      <c r="J584" s="133"/>
    </row>
    <row r="585" ht="13.5" spans="1:10">
      <c r="A585" s="117" t="s">
        <v>1730</v>
      </c>
      <c r="B585" s="118" t="s">
        <v>1718</v>
      </c>
      <c r="C585" s="123" t="s">
        <v>1429</v>
      </c>
      <c r="D585" s="123" t="s">
        <v>1422</v>
      </c>
      <c r="E585" s="123" t="s">
        <v>1429</v>
      </c>
      <c r="F585" s="124" t="s">
        <v>1506</v>
      </c>
      <c r="G585" s="125" t="s">
        <v>1507</v>
      </c>
      <c r="H585" s="121" t="s">
        <v>1731</v>
      </c>
      <c r="I585" s="121" t="s">
        <v>1732</v>
      </c>
      <c r="J585" s="133"/>
    </row>
    <row r="586" ht="13.5" spans="1:10">
      <c r="A586" s="133" t="s">
        <v>1733</v>
      </c>
      <c r="B586" s="129" t="s">
        <v>1704</v>
      </c>
      <c r="C586" s="129" t="s">
        <v>1431</v>
      </c>
      <c r="D586" s="123" t="s">
        <v>1422</v>
      </c>
      <c r="E586" s="129" t="s">
        <v>1431</v>
      </c>
      <c r="F586" s="130" t="s">
        <v>1705</v>
      </c>
      <c r="G586" s="130" t="s">
        <v>1706</v>
      </c>
      <c r="H586" s="128" t="s">
        <v>1734</v>
      </c>
      <c r="I586" s="128" t="s">
        <v>1735</v>
      </c>
      <c r="J586" s="133"/>
    </row>
    <row r="587" ht="13.5" spans="1:10">
      <c r="A587" s="133" t="s">
        <v>1736</v>
      </c>
      <c r="B587" s="129" t="s">
        <v>1704</v>
      </c>
      <c r="C587" s="129" t="s">
        <v>1431</v>
      </c>
      <c r="D587" s="123" t="s">
        <v>1422</v>
      </c>
      <c r="E587" s="129" t="s">
        <v>1431</v>
      </c>
      <c r="F587" s="130" t="s">
        <v>1705</v>
      </c>
      <c r="G587" s="130" t="s">
        <v>1706</v>
      </c>
      <c r="H587" s="128" t="s">
        <v>1737</v>
      </c>
      <c r="I587" s="128" t="s">
        <v>1738</v>
      </c>
      <c r="J587" s="133"/>
    </row>
    <row r="588" ht="13.5" spans="1:10">
      <c r="A588" s="132" t="s">
        <v>1739</v>
      </c>
      <c r="B588" s="118" t="s">
        <v>1740</v>
      </c>
      <c r="C588" s="123" t="s">
        <v>1422</v>
      </c>
      <c r="D588" s="123" t="s">
        <v>1422</v>
      </c>
      <c r="E588" s="123" t="s">
        <v>1422</v>
      </c>
      <c r="F588" s="124" t="s">
        <v>1506</v>
      </c>
      <c r="G588" s="124" t="s">
        <v>1506</v>
      </c>
      <c r="H588" s="121" t="s">
        <v>1741</v>
      </c>
      <c r="I588" s="121" t="s">
        <v>1742</v>
      </c>
      <c r="J588" s="133"/>
    </row>
    <row r="589" ht="13.5" spans="1:10">
      <c r="A589" s="132" t="s">
        <v>1743</v>
      </c>
      <c r="B589" s="118" t="s">
        <v>1740</v>
      </c>
      <c r="C589" s="123" t="s">
        <v>1422</v>
      </c>
      <c r="D589" s="123" t="s">
        <v>1422</v>
      </c>
      <c r="E589" s="123" t="s">
        <v>1422</v>
      </c>
      <c r="F589" s="124" t="s">
        <v>1506</v>
      </c>
      <c r="G589" s="124" t="s">
        <v>1506</v>
      </c>
      <c r="H589" s="121" t="s">
        <v>1744</v>
      </c>
      <c r="I589" s="121" t="s">
        <v>1745</v>
      </c>
      <c r="J589" s="133"/>
    </row>
    <row r="590" ht="13.5" spans="1:10">
      <c r="A590" s="132" t="s">
        <v>1746</v>
      </c>
      <c r="B590" s="118" t="s">
        <v>1740</v>
      </c>
      <c r="C590" s="123" t="s">
        <v>1422</v>
      </c>
      <c r="D590" s="123" t="s">
        <v>1422</v>
      </c>
      <c r="E590" s="123" t="s">
        <v>1422</v>
      </c>
      <c r="F590" s="124" t="s">
        <v>1697</v>
      </c>
      <c r="G590" s="124" t="s">
        <v>1697</v>
      </c>
      <c r="H590" s="121" t="s">
        <v>1747</v>
      </c>
      <c r="I590" s="121" t="s">
        <v>1748</v>
      </c>
      <c r="J590" s="133"/>
    </row>
    <row r="591" ht="13.5" spans="1:10">
      <c r="A591" s="133" t="s">
        <v>1749</v>
      </c>
      <c r="B591" s="129" t="s">
        <v>1750</v>
      </c>
      <c r="C591" s="129" t="s">
        <v>1441</v>
      </c>
      <c r="D591" s="123" t="s">
        <v>1422</v>
      </c>
      <c r="E591" s="129" t="s">
        <v>1441</v>
      </c>
      <c r="F591" s="130" t="s">
        <v>1751</v>
      </c>
      <c r="G591" s="125" t="s">
        <v>1752</v>
      </c>
      <c r="H591" s="128" t="s">
        <v>1753</v>
      </c>
      <c r="I591" s="128" t="s">
        <v>1754</v>
      </c>
      <c r="J591" s="133"/>
    </row>
    <row r="592" ht="13.5" spans="1:10">
      <c r="A592" s="117" t="s">
        <v>1755</v>
      </c>
      <c r="B592" s="118" t="s">
        <v>1756</v>
      </c>
      <c r="C592" s="118" t="s">
        <v>1429</v>
      </c>
      <c r="D592" s="118" t="s">
        <v>1422</v>
      </c>
      <c r="E592" s="118" t="s">
        <v>1429</v>
      </c>
      <c r="F592" s="124" t="s">
        <v>1726</v>
      </c>
      <c r="G592" s="124" t="s">
        <v>1757</v>
      </c>
      <c r="H592" s="121" t="s">
        <v>1758</v>
      </c>
      <c r="I592" s="121" t="s">
        <v>1759</v>
      </c>
      <c r="J592" s="133"/>
    </row>
    <row r="593" ht="13.5" spans="1:10">
      <c r="A593" s="117" t="s">
        <v>1760</v>
      </c>
      <c r="B593" s="118" t="s">
        <v>1761</v>
      </c>
      <c r="C593" s="118" t="s">
        <v>1450</v>
      </c>
      <c r="D593" s="118" t="s">
        <v>1422</v>
      </c>
      <c r="E593" s="118" t="s">
        <v>1450</v>
      </c>
      <c r="F593" s="124" t="s">
        <v>1762</v>
      </c>
      <c r="G593" s="124" t="s">
        <v>1763</v>
      </c>
      <c r="H593" s="121" t="s">
        <v>1764</v>
      </c>
      <c r="I593" s="121" t="s">
        <v>1765</v>
      </c>
      <c r="J593" s="117" t="s">
        <v>1766</v>
      </c>
    </row>
    <row r="594" ht="13.5" spans="1:10">
      <c r="A594" s="132" t="s">
        <v>1767</v>
      </c>
      <c r="B594" s="118" t="s">
        <v>1768</v>
      </c>
      <c r="C594" s="123" t="s">
        <v>1429</v>
      </c>
      <c r="D594" s="123" t="s">
        <v>1422</v>
      </c>
      <c r="E594" s="123" t="s">
        <v>1429</v>
      </c>
      <c r="F594" s="124" t="s">
        <v>1769</v>
      </c>
      <c r="G594" s="125" t="s">
        <v>1770</v>
      </c>
      <c r="H594" s="121" t="s">
        <v>1771</v>
      </c>
      <c r="I594" s="121" t="s">
        <v>1772</v>
      </c>
      <c r="J594" s="133"/>
    </row>
    <row r="595" ht="13.5" spans="1:10">
      <c r="A595" s="133" t="s">
        <v>1773</v>
      </c>
      <c r="B595" s="129" t="s">
        <v>1774</v>
      </c>
      <c r="C595" s="129" t="s">
        <v>1441</v>
      </c>
      <c r="D595" s="123" t="s">
        <v>1422</v>
      </c>
      <c r="E595" s="129" t="s">
        <v>1441</v>
      </c>
      <c r="F595" s="130" t="s">
        <v>1697</v>
      </c>
      <c r="G595" s="130" t="s">
        <v>1775</v>
      </c>
      <c r="H595" s="128" t="s">
        <v>1776</v>
      </c>
      <c r="I595" s="128" t="s">
        <v>1777</v>
      </c>
      <c r="J595" s="133"/>
    </row>
    <row r="596" ht="13.5" spans="1:10">
      <c r="A596" s="132" t="s">
        <v>1778</v>
      </c>
      <c r="B596" s="118" t="s">
        <v>1768</v>
      </c>
      <c r="C596" s="123" t="s">
        <v>1429</v>
      </c>
      <c r="D596" s="123" t="s">
        <v>1422</v>
      </c>
      <c r="E596" s="123" t="s">
        <v>1429</v>
      </c>
      <c r="F596" s="124" t="s">
        <v>1697</v>
      </c>
      <c r="G596" s="125" t="s">
        <v>1779</v>
      </c>
      <c r="H596" s="121" t="s">
        <v>1780</v>
      </c>
      <c r="I596" s="121" t="s">
        <v>1781</v>
      </c>
      <c r="J596" s="133"/>
    </row>
    <row r="597" ht="13.5" spans="1:10">
      <c r="A597" s="117" t="s">
        <v>1782</v>
      </c>
      <c r="B597" s="118" t="s">
        <v>1783</v>
      </c>
      <c r="C597" s="118" t="s">
        <v>1429</v>
      </c>
      <c r="D597" s="118" t="s">
        <v>1422</v>
      </c>
      <c r="E597" s="118" t="s">
        <v>1429</v>
      </c>
      <c r="F597" s="124" t="s">
        <v>1784</v>
      </c>
      <c r="G597" s="124" t="s">
        <v>1785</v>
      </c>
      <c r="H597" s="121" t="s">
        <v>1786</v>
      </c>
      <c r="I597" s="121" t="s">
        <v>1787</v>
      </c>
      <c r="J597" s="133"/>
    </row>
    <row r="598" ht="13.5" spans="1:10">
      <c r="A598" s="133" t="s">
        <v>1788</v>
      </c>
      <c r="B598" s="129" t="s">
        <v>1789</v>
      </c>
      <c r="C598" s="129" t="s">
        <v>1431</v>
      </c>
      <c r="D598" s="123" t="s">
        <v>1422</v>
      </c>
      <c r="E598" s="129" t="s">
        <v>1431</v>
      </c>
      <c r="F598" s="130" t="s">
        <v>1697</v>
      </c>
      <c r="G598" s="125" t="s">
        <v>1790</v>
      </c>
      <c r="H598" s="128" t="s">
        <v>1791</v>
      </c>
      <c r="I598" s="128" t="s">
        <v>1792</v>
      </c>
      <c r="J598" s="133"/>
    </row>
    <row r="599" ht="13.5" spans="1:10">
      <c r="A599" s="117" t="s">
        <v>1793</v>
      </c>
      <c r="B599" s="118" t="s">
        <v>1794</v>
      </c>
      <c r="C599" s="118" t="s">
        <v>1422</v>
      </c>
      <c r="D599" s="118" t="s">
        <v>1422</v>
      </c>
      <c r="E599" s="118" t="s">
        <v>1422</v>
      </c>
      <c r="F599" s="124" t="s">
        <v>1784</v>
      </c>
      <c r="G599" s="124" t="s">
        <v>1784</v>
      </c>
      <c r="H599" s="121" t="s">
        <v>1795</v>
      </c>
      <c r="I599" s="121" t="s">
        <v>1796</v>
      </c>
      <c r="J599" s="133"/>
    </row>
    <row r="600" ht="13.5" spans="1:10">
      <c r="A600" s="133" t="s">
        <v>1797</v>
      </c>
      <c r="B600" s="129" t="s">
        <v>1798</v>
      </c>
      <c r="C600" s="129" t="s">
        <v>1431</v>
      </c>
      <c r="D600" s="123" t="s">
        <v>1429</v>
      </c>
      <c r="E600" s="123" t="s">
        <v>1450</v>
      </c>
      <c r="F600" s="130" t="s">
        <v>1769</v>
      </c>
      <c r="G600" s="130" t="s">
        <v>1799</v>
      </c>
      <c r="H600" s="128" t="s">
        <v>1800</v>
      </c>
      <c r="I600" s="128" t="s">
        <v>1801</v>
      </c>
      <c r="J600" s="133"/>
    </row>
    <row r="601" ht="13.5" spans="1:10">
      <c r="A601" s="117" t="s">
        <v>1802</v>
      </c>
      <c r="B601" s="118" t="s">
        <v>1803</v>
      </c>
      <c r="C601" s="118" t="s">
        <v>1422</v>
      </c>
      <c r="D601" s="118" t="s">
        <v>1422</v>
      </c>
      <c r="E601" s="118" t="s">
        <v>1422</v>
      </c>
      <c r="F601" s="124" t="s">
        <v>1784</v>
      </c>
      <c r="G601" s="124" t="s">
        <v>1784</v>
      </c>
      <c r="H601" s="121" t="s">
        <v>1804</v>
      </c>
      <c r="I601" s="121" t="s">
        <v>1805</v>
      </c>
      <c r="J601" s="133"/>
    </row>
    <row r="602" ht="13.5" spans="1:10">
      <c r="A602" s="117" t="s">
        <v>1806</v>
      </c>
      <c r="B602" s="118" t="s">
        <v>1807</v>
      </c>
      <c r="C602" s="118" t="s">
        <v>1429</v>
      </c>
      <c r="D602" s="118" t="s">
        <v>1422</v>
      </c>
      <c r="E602" s="118" t="s">
        <v>1429</v>
      </c>
      <c r="F602" s="124" t="s">
        <v>1784</v>
      </c>
      <c r="G602" s="124" t="s">
        <v>1785</v>
      </c>
      <c r="H602" s="121" t="s">
        <v>1808</v>
      </c>
      <c r="I602" s="121" t="s">
        <v>1809</v>
      </c>
      <c r="J602" s="133"/>
    </row>
    <row r="603" ht="13.5" spans="1:10">
      <c r="A603" s="117" t="s">
        <v>1810</v>
      </c>
      <c r="B603" s="118" t="s">
        <v>1811</v>
      </c>
      <c r="C603" s="118" t="s">
        <v>1422</v>
      </c>
      <c r="D603" s="118" t="s">
        <v>1422</v>
      </c>
      <c r="E603" s="118" t="s">
        <v>1422</v>
      </c>
      <c r="F603" s="124" t="s">
        <v>1784</v>
      </c>
      <c r="G603" s="124" t="s">
        <v>1784</v>
      </c>
      <c r="H603" s="121" t="s">
        <v>1812</v>
      </c>
      <c r="I603" s="121" t="s">
        <v>1813</v>
      </c>
      <c r="J603" s="133"/>
    </row>
    <row r="604" ht="13.5" spans="1:10">
      <c r="A604" s="117" t="s">
        <v>1814</v>
      </c>
      <c r="B604" s="118" t="s">
        <v>1811</v>
      </c>
      <c r="C604" s="118" t="s">
        <v>1422</v>
      </c>
      <c r="D604" s="118" t="s">
        <v>1422</v>
      </c>
      <c r="E604" s="118" t="s">
        <v>1422</v>
      </c>
      <c r="F604" s="124" t="s">
        <v>1784</v>
      </c>
      <c r="G604" s="124" t="s">
        <v>1784</v>
      </c>
      <c r="H604" s="121" t="s">
        <v>1815</v>
      </c>
      <c r="I604" s="121" t="s">
        <v>1816</v>
      </c>
      <c r="J604" s="133"/>
    </row>
    <row r="605" ht="13.5" spans="1:10">
      <c r="A605" s="117" t="s">
        <v>1817</v>
      </c>
      <c r="B605" s="118" t="s">
        <v>1818</v>
      </c>
      <c r="C605" s="118" t="s">
        <v>1422</v>
      </c>
      <c r="D605" s="118" t="s">
        <v>1422</v>
      </c>
      <c r="E605" s="118" t="s">
        <v>1422</v>
      </c>
      <c r="F605" s="124" t="s">
        <v>1784</v>
      </c>
      <c r="G605" s="124" t="s">
        <v>1784</v>
      </c>
      <c r="H605" s="121" t="s">
        <v>1819</v>
      </c>
      <c r="I605" s="121" t="s">
        <v>1820</v>
      </c>
      <c r="J605" s="133"/>
    </row>
    <row r="606" ht="13.5" spans="1:10">
      <c r="A606" s="133" t="s">
        <v>1821</v>
      </c>
      <c r="B606" s="129" t="s">
        <v>1822</v>
      </c>
      <c r="C606" s="129" t="s">
        <v>1441</v>
      </c>
      <c r="D606" s="123" t="s">
        <v>1422</v>
      </c>
      <c r="E606" s="129" t="s">
        <v>1441</v>
      </c>
      <c r="F606" s="130" t="s">
        <v>1784</v>
      </c>
      <c r="G606" s="125" t="s">
        <v>1823</v>
      </c>
      <c r="H606" s="128" t="s">
        <v>1824</v>
      </c>
      <c r="I606" s="128" t="s">
        <v>1825</v>
      </c>
      <c r="J606" s="133"/>
    </row>
    <row r="607" ht="13.5" spans="1:10">
      <c r="A607" s="117" t="s">
        <v>1826</v>
      </c>
      <c r="B607" s="118" t="s">
        <v>1827</v>
      </c>
      <c r="C607" s="123" t="s">
        <v>1429</v>
      </c>
      <c r="D607" s="123" t="s">
        <v>1422</v>
      </c>
      <c r="E607" s="123" t="s">
        <v>1429</v>
      </c>
      <c r="F607" s="124" t="s">
        <v>1697</v>
      </c>
      <c r="G607" s="125" t="s">
        <v>1779</v>
      </c>
      <c r="H607" s="121" t="s">
        <v>1828</v>
      </c>
      <c r="I607" s="121" t="s">
        <v>1829</v>
      </c>
      <c r="J607" s="133"/>
    </row>
    <row r="608" ht="13.5" spans="1:10">
      <c r="A608" s="132" t="s">
        <v>1830</v>
      </c>
      <c r="B608" s="118" t="s">
        <v>1831</v>
      </c>
      <c r="C608" s="118" t="s">
        <v>1424</v>
      </c>
      <c r="D608" s="123" t="s">
        <v>1422</v>
      </c>
      <c r="E608" s="118" t="s">
        <v>1424</v>
      </c>
      <c r="F608" s="124" t="s">
        <v>1784</v>
      </c>
      <c r="G608" s="125" t="s">
        <v>1832</v>
      </c>
      <c r="H608" s="121" t="s">
        <v>1833</v>
      </c>
      <c r="I608" s="121" t="s">
        <v>1834</v>
      </c>
      <c r="J608" s="133"/>
    </row>
    <row r="609" ht="13.5" spans="1:10">
      <c r="A609" s="132" t="s">
        <v>1835</v>
      </c>
      <c r="B609" s="118" t="s">
        <v>1836</v>
      </c>
      <c r="C609" s="123" t="s">
        <v>1429</v>
      </c>
      <c r="D609" s="123" t="s">
        <v>1422</v>
      </c>
      <c r="E609" s="123" t="s">
        <v>1429</v>
      </c>
      <c r="F609" s="124" t="s">
        <v>1438</v>
      </c>
      <c r="G609" s="125" t="s">
        <v>1837</v>
      </c>
      <c r="H609" s="121" t="s">
        <v>1838</v>
      </c>
      <c r="I609" s="121" t="s">
        <v>1839</v>
      </c>
      <c r="J609" s="117" t="s">
        <v>1766</v>
      </c>
    </row>
    <row r="610" ht="13.5" spans="1:10">
      <c r="A610" s="117" t="s">
        <v>1840</v>
      </c>
      <c r="B610" s="118" t="s">
        <v>1841</v>
      </c>
      <c r="C610" s="118" t="s">
        <v>1431</v>
      </c>
      <c r="D610" s="118" t="s">
        <v>1429</v>
      </c>
      <c r="E610" s="118" t="s">
        <v>1450</v>
      </c>
      <c r="F610" s="124" t="s">
        <v>1784</v>
      </c>
      <c r="G610" s="124" t="s">
        <v>1842</v>
      </c>
      <c r="H610" s="121" t="s">
        <v>1843</v>
      </c>
      <c r="I610" s="121" t="s">
        <v>1844</v>
      </c>
      <c r="J610" s="133"/>
    </row>
    <row r="611" ht="13.5" spans="1:10">
      <c r="A611" s="117" t="s">
        <v>1845</v>
      </c>
      <c r="B611" s="118" t="s">
        <v>1846</v>
      </c>
      <c r="C611" s="118" t="s">
        <v>1422</v>
      </c>
      <c r="D611" s="118" t="s">
        <v>1422</v>
      </c>
      <c r="E611" s="118" t="s">
        <v>1422</v>
      </c>
      <c r="F611" s="124" t="s">
        <v>1697</v>
      </c>
      <c r="G611" s="124" t="s">
        <v>1697</v>
      </c>
      <c r="H611" s="121" t="s">
        <v>1847</v>
      </c>
      <c r="I611" s="121" t="s">
        <v>1848</v>
      </c>
      <c r="J611" s="133"/>
    </row>
    <row r="612" ht="13.5" spans="1:10">
      <c r="A612" s="133" t="s">
        <v>1849</v>
      </c>
      <c r="B612" s="128" t="s">
        <v>1850</v>
      </c>
      <c r="C612" s="123" t="s">
        <v>1429</v>
      </c>
      <c r="D612" s="129" t="s">
        <v>1431</v>
      </c>
      <c r="E612" s="123" t="s">
        <v>1450</v>
      </c>
      <c r="F612" s="130" t="s">
        <v>1851</v>
      </c>
      <c r="G612" s="130" t="s">
        <v>1852</v>
      </c>
      <c r="H612" s="128" t="s">
        <v>1853</v>
      </c>
      <c r="I612" s="128" t="s">
        <v>1854</v>
      </c>
      <c r="J612" s="133"/>
    </row>
    <row r="613" ht="13.5" spans="1:10">
      <c r="A613" s="117" t="s">
        <v>1855</v>
      </c>
      <c r="B613" s="121" t="s">
        <v>1850</v>
      </c>
      <c r="C613" s="118" t="s">
        <v>1429</v>
      </c>
      <c r="D613" s="118" t="s">
        <v>1422</v>
      </c>
      <c r="E613" s="118" t="s">
        <v>1429</v>
      </c>
      <c r="F613" s="124" t="s">
        <v>1784</v>
      </c>
      <c r="G613" s="124" t="s">
        <v>1785</v>
      </c>
      <c r="H613" s="121" t="s">
        <v>1856</v>
      </c>
      <c r="I613" s="121" t="s">
        <v>1857</v>
      </c>
      <c r="J613" s="133"/>
    </row>
    <row r="614" ht="13.5" spans="1:10">
      <c r="A614" s="132" t="s">
        <v>1858</v>
      </c>
      <c r="B614" s="121" t="s">
        <v>1859</v>
      </c>
      <c r="C614" s="123" t="s">
        <v>1429</v>
      </c>
      <c r="D614" s="123" t="s">
        <v>1422</v>
      </c>
      <c r="E614" s="123" t="s">
        <v>1429</v>
      </c>
      <c r="F614" s="124" t="s">
        <v>1860</v>
      </c>
      <c r="G614" s="125" t="s">
        <v>1861</v>
      </c>
      <c r="H614" s="121" t="s">
        <v>1862</v>
      </c>
      <c r="I614" s="121" t="s">
        <v>1863</v>
      </c>
      <c r="J614" s="133"/>
    </row>
    <row r="615" ht="13.5" spans="1:10">
      <c r="A615" s="133" t="s">
        <v>1864</v>
      </c>
      <c r="B615" s="129" t="s">
        <v>1865</v>
      </c>
      <c r="C615" s="129" t="s">
        <v>1431</v>
      </c>
      <c r="D615" s="123" t="s">
        <v>1422</v>
      </c>
      <c r="E615" s="129" t="s">
        <v>1431</v>
      </c>
      <c r="F615" s="130" t="s">
        <v>1751</v>
      </c>
      <c r="G615" s="130" t="s">
        <v>1866</v>
      </c>
      <c r="H615" s="128" t="s">
        <v>1867</v>
      </c>
      <c r="I615" s="128" t="s">
        <v>1868</v>
      </c>
      <c r="J615" s="133"/>
    </row>
    <row r="616" ht="13.5" spans="1:10">
      <c r="A616" s="132" t="s">
        <v>1869</v>
      </c>
      <c r="B616" s="118" t="s">
        <v>1870</v>
      </c>
      <c r="C616" s="123" t="s">
        <v>1422</v>
      </c>
      <c r="D616" s="123" t="s">
        <v>1422</v>
      </c>
      <c r="E616" s="123" t="s">
        <v>1422</v>
      </c>
      <c r="F616" s="124" t="s">
        <v>1860</v>
      </c>
      <c r="G616" s="124" t="s">
        <v>1860</v>
      </c>
      <c r="H616" s="121" t="s">
        <v>1871</v>
      </c>
      <c r="I616" s="121" t="s">
        <v>1872</v>
      </c>
      <c r="J616" s="133"/>
    </row>
    <row r="617" ht="13.5" spans="1:10">
      <c r="A617" s="117" t="s">
        <v>1873</v>
      </c>
      <c r="B617" s="118" t="s">
        <v>1870</v>
      </c>
      <c r="C617" s="123" t="s">
        <v>1422</v>
      </c>
      <c r="D617" s="123" t="s">
        <v>1422</v>
      </c>
      <c r="E617" s="123" t="s">
        <v>1422</v>
      </c>
      <c r="F617" s="124" t="s">
        <v>1784</v>
      </c>
      <c r="G617" s="124" t="s">
        <v>1784</v>
      </c>
      <c r="H617" s="121" t="s">
        <v>1874</v>
      </c>
      <c r="I617" s="121" t="s">
        <v>1875</v>
      </c>
      <c r="J617" s="133"/>
    </row>
    <row r="618" ht="13.5" spans="1:10">
      <c r="A618" s="117" t="s">
        <v>1876</v>
      </c>
      <c r="B618" s="118" t="s">
        <v>1877</v>
      </c>
      <c r="C618" s="118" t="s">
        <v>1429</v>
      </c>
      <c r="D618" s="118" t="s">
        <v>1429</v>
      </c>
      <c r="E618" s="118" t="s">
        <v>1441</v>
      </c>
      <c r="F618" s="124" t="s">
        <v>1878</v>
      </c>
      <c r="G618" s="124" t="s">
        <v>1879</v>
      </c>
      <c r="H618" s="121" t="s">
        <v>1880</v>
      </c>
      <c r="I618" s="121" t="s">
        <v>1881</v>
      </c>
      <c r="J618" s="133"/>
    </row>
    <row r="619" ht="13.5" spans="1:10">
      <c r="A619" s="117" t="s">
        <v>1882</v>
      </c>
      <c r="B619" s="118" t="s">
        <v>1883</v>
      </c>
      <c r="C619" s="118" t="s">
        <v>1424</v>
      </c>
      <c r="D619" s="118" t="s">
        <v>1429</v>
      </c>
      <c r="E619" s="118" t="s">
        <v>1471</v>
      </c>
      <c r="F619" s="124" t="s">
        <v>1884</v>
      </c>
      <c r="G619" s="124" t="s">
        <v>1885</v>
      </c>
      <c r="H619" s="121" t="s">
        <v>1886</v>
      </c>
      <c r="I619" s="121" t="s">
        <v>1887</v>
      </c>
      <c r="J619" s="133"/>
    </row>
    <row r="620" ht="13.5" spans="1:10">
      <c r="A620" s="132" t="s">
        <v>1888</v>
      </c>
      <c r="B620" s="129" t="s">
        <v>1889</v>
      </c>
      <c r="C620" s="129" t="s">
        <v>1441</v>
      </c>
      <c r="D620" s="123" t="s">
        <v>1422</v>
      </c>
      <c r="E620" s="129" t="s">
        <v>1441</v>
      </c>
      <c r="F620" s="130" t="s">
        <v>1884</v>
      </c>
      <c r="G620" s="130" t="s">
        <v>1890</v>
      </c>
      <c r="H620" s="128" t="s">
        <v>1891</v>
      </c>
      <c r="I620" s="128" t="s">
        <v>1892</v>
      </c>
      <c r="J620" s="133"/>
    </row>
    <row r="621" ht="13.5" spans="1:10">
      <c r="A621" s="133" t="s">
        <v>1893</v>
      </c>
      <c r="B621" s="129" t="s">
        <v>1894</v>
      </c>
      <c r="C621" s="129" t="s">
        <v>1431</v>
      </c>
      <c r="D621" s="123" t="s">
        <v>1422</v>
      </c>
      <c r="E621" s="129" t="s">
        <v>1431</v>
      </c>
      <c r="F621" s="130" t="s">
        <v>1884</v>
      </c>
      <c r="G621" s="130" t="s">
        <v>1895</v>
      </c>
      <c r="H621" s="128" t="s">
        <v>1896</v>
      </c>
      <c r="I621" s="128" t="s">
        <v>1897</v>
      </c>
      <c r="J621" s="133"/>
    </row>
    <row r="622" ht="13.5" spans="1:10">
      <c r="A622" s="133" t="s">
        <v>1898</v>
      </c>
      <c r="B622" s="129" t="s">
        <v>1889</v>
      </c>
      <c r="C622" s="129" t="s">
        <v>1441</v>
      </c>
      <c r="D622" s="123" t="s">
        <v>1422</v>
      </c>
      <c r="E622" s="129" t="s">
        <v>1441</v>
      </c>
      <c r="F622" s="130" t="s">
        <v>1884</v>
      </c>
      <c r="G622" s="130" t="s">
        <v>1890</v>
      </c>
      <c r="H622" s="128" t="s">
        <v>1899</v>
      </c>
      <c r="I622" s="128" t="s">
        <v>1900</v>
      </c>
      <c r="J622" s="133"/>
    </row>
    <row r="623" ht="13.5" spans="1:10">
      <c r="A623" s="117" t="s">
        <v>1901</v>
      </c>
      <c r="B623" s="118" t="s">
        <v>1902</v>
      </c>
      <c r="C623" s="118" t="s">
        <v>1429</v>
      </c>
      <c r="D623" s="118" t="s">
        <v>1422</v>
      </c>
      <c r="E623" s="118" t="s">
        <v>1429</v>
      </c>
      <c r="F623" s="124" t="s">
        <v>1884</v>
      </c>
      <c r="G623" s="124" t="s">
        <v>1903</v>
      </c>
      <c r="H623" s="121" t="s">
        <v>1904</v>
      </c>
      <c r="I623" s="121" t="s">
        <v>1905</v>
      </c>
      <c r="J623" s="117" t="s">
        <v>1766</v>
      </c>
    </row>
    <row r="624" ht="13.5" spans="1:10">
      <c r="A624" s="132" t="s">
        <v>1906</v>
      </c>
      <c r="B624" s="129" t="s">
        <v>1889</v>
      </c>
      <c r="C624" s="123" t="s">
        <v>1422</v>
      </c>
      <c r="D624" s="129" t="s">
        <v>1441</v>
      </c>
      <c r="E624" s="129" t="s">
        <v>1441</v>
      </c>
      <c r="F624" s="130" t="s">
        <v>1907</v>
      </c>
      <c r="G624" s="130" t="s">
        <v>1908</v>
      </c>
      <c r="H624" s="128" t="s">
        <v>1909</v>
      </c>
      <c r="I624" s="128" t="s">
        <v>1910</v>
      </c>
      <c r="J624" s="133"/>
    </row>
    <row r="625" ht="13.5" spans="1:10">
      <c r="A625" s="117" t="s">
        <v>1911</v>
      </c>
      <c r="B625" s="118" t="s">
        <v>1912</v>
      </c>
      <c r="C625" s="123" t="s">
        <v>1429</v>
      </c>
      <c r="D625" s="123" t="s">
        <v>1422</v>
      </c>
      <c r="E625" s="123" t="s">
        <v>1429</v>
      </c>
      <c r="F625" s="124" t="s">
        <v>1913</v>
      </c>
      <c r="G625" s="125" t="s">
        <v>1522</v>
      </c>
      <c r="H625" s="121" t="s">
        <v>1914</v>
      </c>
      <c r="I625" s="121" t="s">
        <v>1915</v>
      </c>
      <c r="J625" s="133"/>
    </row>
    <row r="626" ht="13.5" spans="1:10">
      <c r="A626" s="132" t="s">
        <v>1916</v>
      </c>
      <c r="B626" s="118" t="s">
        <v>1917</v>
      </c>
      <c r="C626" s="123" t="s">
        <v>1422</v>
      </c>
      <c r="D626" s="123" t="s">
        <v>1422</v>
      </c>
      <c r="E626" s="123" t="s">
        <v>1422</v>
      </c>
      <c r="F626" s="124" t="s">
        <v>1884</v>
      </c>
      <c r="G626" s="124" t="s">
        <v>1884</v>
      </c>
      <c r="H626" s="121" t="s">
        <v>1918</v>
      </c>
      <c r="I626" s="121" t="s">
        <v>1919</v>
      </c>
      <c r="J626" s="133"/>
    </row>
    <row r="627" ht="13.5" spans="1:10">
      <c r="A627" s="117" t="s">
        <v>1920</v>
      </c>
      <c r="B627" s="118" t="s">
        <v>1912</v>
      </c>
      <c r="C627" s="118" t="s">
        <v>1429</v>
      </c>
      <c r="D627" s="118" t="s">
        <v>1422</v>
      </c>
      <c r="E627" s="118" t="s">
        <v>1429</v>
      </c>
      <c r="F627" s="124" t="s">
        <v>1437</v>
      </c>
      <c r="G627" s="124" t="s">
        <v>1438</v>
      </c>
      <c r="H627" s="121" t="s">
        <v>1921</v>
      </c>
      <c r="I627" s="121" t="s">
        <v>1922</v>
      </c>
      <c r="J627" s="133"/>
    </row>
    <row r="628" ht="13.5" spans="1:10">
      <c r="A628" s="132" t="s">
        <v>1923</v>
      </c>
      <c r="B628" s="118" t="s">
        <v>1924</v>
      </c>
      <c r="C628" s="123" t="s">
        <v>1422</v>
      </c>
      <c r="D628" s="123" t="s">
        <v>1422</v>
      </c>
      <c r="E628" s="123" t="s">
        <v>1422</v>
      </c>
      <c r="F628" s="124" t="s">
        <v>1751</v>
      </c>
      <c r="G628" s="124" t="s">
        <v>1751</v>
      </c>
      <c r="H628" s="121" t="s">
        <v>1925</v>
      </c>
      <c r="I628" s="121" t="s">
        <v>1926</v>
      </c>
      <c r="J628" s="133"/>
    </row>
    <row r="629" ht="13.5" spans="1:10">
      <c r="A629" s="132" t="s">
        <v>1927</v>
      </c>
      <c r="B629" s="129" t="s">
        <v>1928</v>
      </c>
      <c r="C629" s="129" t="s">
        <v>1431</v>
      </c>
      <c r="D629" s="123" t="s">
        <v>1422</v>
      </c>
      <c r="E629" s="129" t="s">
        <v>1431</v>
      </c>
      <c r="F629" s="130" t="s">
        <v>1860</v>
      </c>
      <c r="G629" s="130" t="s">
        <v>1929</v>
      </c>
      <c r="H629" s="128" t="s">
        <v>1930</v>
      </c>
      <c r="I629" s="128" t="s">
        <v>1931</v>
      </c>
      <c r="J629" s="133"/>
    </row>
    <row r="630" ht="13.5" spans="1:10">
      <c r="A630" s="132" t="s">
        <v>1932</v>
      </c>
      <c r="B630" s="129" t="s">
        <v>1933</v>
      </c>
      <c r="C630" s="129" t="s">
        <v>1441</v>
      </c>
      <c r="D630" s="123" t="s">
        <v>1422</v>
      </c>
      <c r="E630" s="129" t="s">
        <v>1441</v>
      </c>
      <c r="F630" s="130" t="s">
        <v>1884</v>
      </c>
      <c r="G630" s="130" t="s">
        <v>1890</v>
      </c>
      <c r="H630" s="128" t="s">
        <v>1934</v>
      </c>
      <c r="I630" s="128" t="s">
        <v>1935</v>
      </c>
      <c r="J630" s="133"/>
    </row>
    <row r="631" ht="13.5" spans="1:10">
      <c r="A631" s="117" t="s">
        <v>1936</v>
      </c>
      <c r="B631" s="118" t="s">
        <v>1937</v>
      </c>
      <c r="C631" s="118" t="s">
        <v>1422</v>
      </c>
      <c r="D631" s="118" t="s">
        <v>1422</v>
      </c>
      <c r="E631" s="118" t="s">
        <v>1422</v>
      </c>
      <c r="F631" s="124" t="s">
        <v>1751</v>
      </c>
      <c r="G631" s="124" t="s">
        <v>1751</v>
      </c>
      <c r="H631" s="121" t="s">
        <v>1938</v>
      </c>
      <c r="I631" s="121" t="s">
        <v>1939</v>
      </c>
      <c r="J631" s="133"/>
    </row>
    <row r="632" ht="13.5" spans="1:10">
      <c r="A632" s="117" t="s">
        <v>1940</v>
      </c>
      <c r="B632" s="118" t="s">
        <v>1941</v>
      </c>
      <c r="C632" s="123" t="s">
        <v>1429</v>
      </c>
      <c r="D632" s="123" t="s">
        <v>1422</v>
      </c>
      <c r="E632" s="123" t="s">
        <v>1429</v>
      </c>
      <c r="F632" s="124" t="s">
        <v>1751</v>
      </c>
      <c r="G632" s="125" t="s">
        <v>1942</v>
      </c>
      <c r="H632" s="121" t="s">
        <v>1943</v>
      </c>
      <c r="I632" s="121" t="s">
        <v>1944</v>
      </c>
      <c r="J632" s="133"/>
    </row>
    <row r="633" ht="13.5" spans="1:10">
      <c r="A633" s="133" t="s">
        <v>1945</v>
      </c>
      <c r="B633" s="129" t="s">
        <v>1946</v>
      </c>
      <c r="C633" s="129" t="s">
        <v>1431</v>
      </c>
      <c r="D633" s="123" t="s">
        <v>1429</v>
      </c>
      <c r="E633" s="123" t="s">
        <v>1450</v>
      </c>
      <c r="F633" s="130" t="s">
        <v>1907</v>
      </c>
      <c r="G633" s="130" t="s">
        <v>1947</v>
      </c>
      <c r="H633" s="128" t="s">
        <v>1948</v>
      </c>
      <c r="I633" s="128" t="s">
        <v>1949</v>
      </c>
      <c r="J633" s="133"/>
    </row>
    <row r="634" ht="13.5" spans="1:10">
      <c r="A634" s="132" t="s">
        <v>1950</v>
      </c>
      <c r="B634" s="118" t="s">
        <v>1951</v>
      </c>
      <c r="C634" s="118" t="s">
        <v>1431</v>
      </c>
      <c r="D634" s="123" t="s">
        <v>1429</v>
      </c>
      <c r="E634" s="123" t="s">
        <v>1450</v>
      </c>
      <c r="F634" s="124" t="s">
        <v>1437</v>
      </c>
      <c r="G634" s="124" t="s">
        <v>1952</v>
      </c>
      <c r="H634" s="121" t="s">
        <v>1953</v>
      </c>
      <c r="I634" s="121" t="s">
        <v>1954</v>
      </c>
      <c r="J634" s="133"/>
    </row>
    <row r="635" ht="13.5" spans="1:10">
      <c r="A635" s="133" t="s">
        <v>1955</v>
      </c>
      <c r="B635" s="129" t="s">
        <v>1951</v>
      </c>
      <c r="C635" s="129" t="s">
        <v>1431</v>
      </c>
      <c r="D635" s="123" t="s">
        <v>1422</v>
      </c>
      <c r="E635" s="129" t="s">
        <v>1431</v>
      </c>
      <c r="F635" s="130" t="s">
        <v>1884</v>
      </c>
      <c r="G635" s="130" t="s">
        <v>1895</v>
      </c>
      <c r="H635" s="128" t="s">
        <v>1956</v>
      </c>
      <c r="I635" s="128" t="s">
        <v>1957</v>
      </c>
      <c r="J635" s="133"/>
    </row>
    <row r="636" ht="13.5" spans="1:10">
      <c r="A636" s="132" t="s">
        <v>1958</v>
      </c>
      <c r="B636" s="118" t="s">
        <v>1959</v>
      </c>
      <c r="C636" s="118" t="s">
        <v>1441</v>
      </c>
      <c r="D636" s="123" t="s">
        <v>1422</v>
      </c>
      <c r="E636" s="118" t="s">
        <v>1441</v>
      </c>
      <c r="F636" s="124" t="s">
        <v>1860</v>
      </c>
      <c r="G636" s="125" t="s">
        <v>1426</v>
      </c>
      <c r="H636" s="121" t="s">
        <v>1960</v>
      </c>
      <c r="I636" s="121" t="s">
        <v>1961</v>
      </c>
      <c r="J636" s="133"/>
    </row>
    <row r="637" ht="13.5" spans="1:10">
      <c r="A637" s="117" t="s">
        <v>1962</v>
      </c>
      <c r="B637" s="118" t="s">
        <v>1963</v>
      </c>
      <c r="C637" s="123" t="s">
        <v>1429</v>
      </c>
      <c r="D637" s="123" t="s">
        <v>1422</v>
      </c>
      <c r="E637" s="123" t="s">
        <v>1429</v>
      </c>
      <c r="F637" s="124" t="s">
        <v>1860</v>
      </c>
      <c r="G637" s="125" t="s">
        <v>1861</v>
      </c>
      <c r="H637" s="121" t="s">
        <v>1964</v>
      </c>
      <c r="I637" s="121" t="s">
        <v>1965</v>
      </c>
      <c r="J637" s="133"/>
    </row>
    <row r="638" ht="13.5" spans="1:10">
      <c r="A638" s="133" t="s">
        <v>1966</v>
      </c>
      <c r="B638" s="129" t="s">
        <v>1967</v>
      </c>
      <c r="C638" s="129" t="s">
        <v>1431</v>
      </c>
      <c r="D638" s="123" t="s">
        <v>1422</v>
      </c>
      <c r="E638" s="129" t="s">
        <v>1431</v>
      </c>
      <c r="F638" s="130" t="s">
        <v>1884</v>
      </c>
      <c r="G638" s="130" t="s">
        <v>1895</v>
      </c>
      <c r="H638" s="128" t="s">
        <v>1968</v>
      </c>
      <c r="I638" s="128" t="s">
        <v>1969</v>
      </c>
      <c r="J638" s="133"/>
    </row>
    <row r="639" ht="13.5" spans="1:10">
      <c r="A639" s="117" t="s">
        <v>1970</v>
      </c>
      <c r="B639" s="118" t="s">
        <v>1971</v>
      </c>
      <c r="C639" s="123" t="s">
        <v>1422</v>
      </c>
      <c r="D639" s="123" t="s">
        <v>1422</v>
      </c>
      <c r="E639" s="123" t="s">
        <v>1422</v>
      </c>
      <c r="F639" s="124" t="s">
        <v>1913</v>
      </c>
      <c r="G639" s="124" t="s">
        <v>1913</v>
      </c>
      <c r="H639" s="121" t="s">
        <v>1972</v>
      </c>
      <c r="I639" s="121" t="s">
        <v>1973</v>
      </c>
      <c r="J639" s="133"/>
    </row>
    <row r="640" ht="13.5" spans="1:10">
      <c r="A640" s="117" t="s">
        <v>1974</v>
      </c>
      <c r="B640" s="118" t="s">
        <v>1975</v>
      </c>
      <c r="C640" s="123" t="s">
        <v>1429</v>
      </c>
      <c r="D640" s="123" t="s">
        <v>1422</v>
      </c>
      <c r="E640" s="123" t="s">
        <v>1429</v>
      </c>
      <c r="F640" s="124" t="s">
        <v>1860</v>
      </c>
      <c r="G640" s="125" t="s">
        <v>1861</v>
      </c>
      <c r="H640" s="121" t="s">
        <v>1976</v>
      </c>
      <c r="I640" s="121" t="s">
        <v>1977</v>
      </c>
      <c r="J640" s="133"/>
    </row>
    <row r="641" ht="13.5" spans="1:10">
      <c r="A641" s="117" t="s">
        <v>1978</v>
      </c>
      <c r="B641" s="118" t="s">
        <v>1975</v>
      </c>
      <c r="C641" s="123" t="s">
        <v>1429</v>
      </c>
      <c r="D641" s="123" t="s">
        <v>1422</v>
      </c>
      <c r="E641" s="123" t="s">
        <v>1429</v>
      </c>
      <c r="F641" s="124" t="s">
        <v>1878</v>
      </c>
      <c r="G641" s="124" t="s">
        <v>1979</v>
      </c>
      <c r="H641" s="121" t="s">
        <v>1980</v>
      </c>
      <c r="I641" s="121" t="s">
        <v>1981</v>
      </c>
      <c r="J641" s="133"/>
    </row>
    <row r="642" ht="13.5" spans="1:10">
      <c r="A642" s="133" t="s">
        <v>1982</v>
      </c>
      <c r="B642" s="129" t="s">
        <v>1983</v>
      </c>
      <c r="C642" s="129" t="s">
        <v>1431</v>
      </c>
      <c r="D642" s="123" t="s">
        <v>1422</v>
      </c>
      <c r="E642" s="129" t="s">
        <v>1431</v>
      </c>
      <c r="F642" s="130" t="s">
        <v>1984</v>
      </c>
      <c r="G642" s="130" t="s">
        <v>1502</v>
      </c>
      <c r="H642" s="128" t="s">
        <v>1985</v>
      </c>
      <c r="I642" s="128" t="s">
        <v>1986</v>
      </c>
      <c r="J642" s="133"/>
    </row>
    <row r="643" ht="13.5" spans="1:10">
      <c r="A643" s="117" t="s">
        <v>1987</v>
      </c>
      <c r="B643" s="118" t="s">
        <v>1988</v>
      </c>
      <c r="C643" s="123" t="s">
        <v>1422</v>
      </c>
      <c r="D643" s="123" t="s">
        <v>1422</v>
      </c>
      <c r="E643" s="123" t="s">
        <v>1422</v>
      </c>
      <c r="F643" s="124" t="s">
        <v>1860</v>
      </c>
      <c r="G643" s="124" t="s">
        <v>1860</v>
      </c>
      <c r="H643" s="121" t="s">
        <v>1989</v>
      </c>
      <c r="I643" s="121" t="s">
        <v>1990</v>
      </c>
      <c r="J643" s="133"/>
    </row>
    <row r="644" ht="13.5" spans="1:10">
      <c r="A644" s="133" t="s">
        <v>1991</v>
      </c>
      <c r="B644" s="129" t="s">
        <v>1992</v>
      </c>
      <c r="C644" s="129" t="s">
        <v>1441</v>
      </c>
      <c r="D644" s="123" t="s">
        <v>1422</v>
      </c>
      <c r="E644" s="129" t="s">
        <v>1441</v>
      </c>
      <c r="F644" s="130" t="s">
        <v>1751</v>
      </c>
      <c r="G644" s="125" t="s">
        <v>1752</v>
      </c>
      <c r="H644" s="128" t="s">
        <v>1993</v>
      </c>
      <c r="I644" s="128" t="s">
        <v>1994</v>
      </c>
      <c r="J644" s="133"/>
    </row>
    <row r="645" ht="13.5" spans="1:10">
      <c r="A645" s="133" t="s">
        <v>1995</v>
      </c>
      <c r="B645" s="129" t="s">
        <v>1992</v>
      </c>
      <c r="C645" s="129" t="s">
        <v>1441</v>
      </c>
      <c r="D645" s="123" t="s">
        <v>1422</v>
      </c>
      <c r="E645" s="129" t="s">
        <v>1441</v>
      </c>
      <c r="F645" s="130" t="s">
        <v>1884</v>
      </c>
      <c r="G645" s="130" t="s">
        <v>1890</v>
      </c>
      <c r="H645" s="128" t="s">
        <v>1996</v>
      </c>
      <c r="I645" s="128" t="s">
        <v>1997</v>
      </c>
      <c r="J645" s="133"/>
    </row>
    <row r="646" ht="13.5" spans="1:10">
      <c r="A646" s="117" t="s">
        <v>1998</v>
      </c>
      <c r="B646" s="118" t="s">
        <v>1999</v>
      </c>
      <c r="C646" s="123" t="s">
        <v>1429</v>
      </c>
      <c r="D646" s="123" t="s">
        <v>1429</v>
      </c>
      <c r="E646" s="118" t="s">
        <v>1441</v>
      </c>
      <c r="F646" s="124" t="s">
        <v>1860</v>
      </c>
      <c r="G646" s="125" t="s">
        <v>1426</v>
      </c>
      <c r="H646" s="121" t="s">
        <v>2000</v>
      </c>
      <c r="I646" s="121" t="s">
        <v>2001</v>
      </c>
      <c r="J646" s="133"/>
    </row>
    <row r="647" ht="13.5" spans="1:10">
      <c r="A647" s="133" t="s">
        <v>2002</v>
      </c>
      <c r="B647" s="129" t="s">
        <v>1983</v>
      </c>
      <c r="C647" s="129" t="s">
        <v>1431</v>
      </c>
      <c r="D647" s="123" t="s">
        <v>1422</v>
      </c>
      <c r="E647" s="129" t="s">
        <v>1431</v>
      </c>
      <c r="F647" s="130" t="s">
        <v>1437</v>
      </c>
      <c r="G647" s="130" t="s">
        <v>2003</v>
      </c>
      <c r="H647" s="128" t="s">
        <v>2004</v>
      </c>
      <c r="I647" s="128" t="s">
        <v>2005</v>
      </c>
      <c r="J647" s="133"/>
    </row>
    <row r="648" ht="13.5" spans="1:10">
      <c r="A648" s="133" t="s">
        <v>2006</v>
      </c>
      <c r="B648" s="129" t="s">
        <v>2007</v>
      </c>
      <c r="C648" s="129" t="s">
        <v>1431</v>
      </c>
      <c r="D648" s="123" t="s">
        <v>1422</v>
      </c>
      <c r="E648" s="129" t="s">
        <v>1431</v>
      </c>
      <c r="F648" s="130" t="s">
        <v>1437</v>
      </c>
      <c r="G648" s="130" t="s">
        <v>2003</v>
      </c>
      <c r="H648" s="128" t="s">
        <v>2008</v>
      </c>
      <c r="I648" s="128" t="s">
        <v>2009</v>
      </c>
      <c r="J648" s="133"/>
    </row>
    <row r="649" ht="13.5" spans="1:10">
      <c r="A649" s="133" t="s">
        <v>2010</v>
      </c>
      <c r="B649" s="129" t="s">
        <v>1983</v>
      </c>
      <c r="C649" s="129" t="s">
        <v>1431</v>
      </c>
      <c r="D649" s="123" t="s">
        <v>1422</v>
      </c>
      <c r="E649" s="129" t="s">
        <v>1431</v>
      </c>
      <c r="F649" s="130" t="s">
        <v>1884</v>
      </c>
      <c r="G649" s="130" t="s">
        <v>1895</v>
      </c>
      <c r="H649" s="128" t="s">
        <v>2011</v>
      </c>
      <c r="I649" s="128" t="s">
        <v>2012</v>
      </c>
      <c r="J649" s="133"/>
    </row>
    <row r="650" ht="13.5" spans="1:10">
      <c r="A650" s="117" t="s">
        <v>2013</v>
      </c>
      <c r="B650" s="118" t="s">
        <v>2014</v>
      </c>
      <c r="C650" s="123" t="s">
        <v>1429</v>
      </c>
      <c r="D650" s="118" t="s">
        <v>1431</v>
      </c>
      <c r="E650" s="123" t="s">
        <v>1450</v>
      </c>
      <c r="F650" s="124" t="s">
        <v>1884</v>
      </c>
      <c r="G650" s="125" t="s">
        <v>2015</v>
      </c>
      <c r="H650" s="121" t="s">
        <v>2016</v>
      </c>
      <c r="I650" s="121" t="s">
        <v>2017</v>
      </c>
      <c r="J650" s="133"/>
    </row>
    <row r="651" ht="13.5" spans="1:10">
      <c r="A651" s="117" t="s">
        <v>2018</v>
      </c>
      <c r="B651" s="118" t="s">
        <v>2014</v>
      </c>
      <c r="C651" s="118" t="s">
        <v>1429</v>
      </c>
      <c r="D651" s="118" t="s">
        <v>1422</v>
      </c>
      <c r="E651" s="118" t="s">
        <v>1429</v>
      </c>
      <c r="F651" s="124" t="s">
        <v>1632</v>
      </c>
      <c r="G651" s="124" t="s">
        <v>2019</v>
      </c>
      <c r="H651" s="121" t="s">
        <v>2020</v>
      </c>
      <c r="I651" s="121" t="s">
        <v>2021</v>
      </c>
      <c r="J651" s="133"/>
    </row>
    <row r="652" ht="13.5" spans="1:10">
      <c r="A652" s="133" t="s">
        <v>2022</v>
      </c>
      <c r="B652" s="129" t="s">
        <v>2023</v>
      </c>
      <c r="C652" s="129" t="s">
        <v>1431</v>
      </c>
      <c r="D652" s="123" t="s">
        <v>1422</v>
      </c>
      <c r="E652" s="129" t="s">
        <v>1431</v>
      </c>
      <c r="F652" s="130" t="s">
        <v>1769</v>
      </c>
      <c r="G652" s="130" t="s">
        <v>2024</v>
      </c>
      <c r="H652" s="128" t="s">
        <v>2025</v>
      </c>
      <c r="I652" s="128" t="s">
        <v>2026</v>
      </c>
      <c r="J652" s="133"/>
    </row>
    <row r="653" ht="13.5" spans="1:10">
      <c r="A653" s="117" t="s">
        <v>2027</v>
      </c>
      <c r="B653" s="118" t="s">
        <v>2028</v>
      </c>
      <c r="C653" s="118" t="s">
        <v>1429</v>
      </c>
      <c r="D653" s="118" t="s">
        <v>1422</v>
      </c>
      <c r="E653" s="118" t="s">
        <v>1429</v>
      </c>
      <c r="F653" s="124" t="s">
        <v>1632</v>
      </c>
      <c r="G653" s="124" t="s">
        <v>2019</v>
      </c>
      <c r="H653" s="121" t="s">
        <v>2029</v>
      </c>
      <c r="I653" s="121" t="s">
        <v>2030</v>
      </c>
      <c r="J653" s="133"/>
    </row>
    <row r="654" ht="13.5" spans="1:10">
      <c r="A654" s="133" t="s">
        <v>2031</v>
      </c>
      <c r="B654" s="129" t="s">
        <v>2032</v>
      </c>
      <c r="C654" s="129" t="s">
        <v>1431</v>
      </c>
      <c r="D654" s="123" t="s">
        <v>1422</v>
      </c>
      <c r="E654" s="129" t="s">
        <v>1431</v>
      </c>
      <c r="F654" s="130" t="s">
        <v>1437</v>
      </c>
      <c r="G654" s="130" t="s">
        <v>2003</v>
      </c>
      <c r="H654" s="128" t="s">
        <v>2033</v>
      </c>
      <c r="I654" s="128" t="s">
        <v>2034</v>
      </c>
      <c r="J654" s="133"/>
    </row>
    <row r="655" ht="13.5" spans="1:10">
      <c r="A655" s="133" t="s">
        <v>2035</v>
      </c>
      <c r="B655" s="129" t="s">
        <v>2036</v>
      </c>
      <c r="C655" s="129" t="s">
        <v>1424</v>
      </c>
      <c r="D655" s="123" t="s">
        <v>1422</v>
      </c>
      <c r="E655" s="129" t="s">
        <v>1424</v>
      </c>
      <c r="F655" s="130" t="s">
        <v>1907</v>
      </c>
      <c r="G655" s="130" t="s">
        <v>2037</v>
      </c>
      <c r="H655" s="128" t="s">
        <v>2038</v>
      </c>
      <c r="I655" s="128" t="s">
        <v>2039</v>
      </c>
      <c r="J655" s="133"/>
    </row>
    <row r="656" ht="13.5" spans="1:10">
      <c r="A656" s="117" t="s">
        <v>2040</v>
      </c>
      <c r="B656" s="118" t="s">
        <v>2041</v>
      </c>
      <c r="C656" s="118" t="s">
        <v>1429</v>
      </c>
      <c r="D656" s="118" t="s">
        <v>1422</v>
      </c>
      <c r="E656" s="118" t="s">
        <v>1429</v>
      </c>
      <c r="F656" s="124" t="s">
        <v>1632</v>
      </c>
      <c r="G656" s="124" t="s">
        <v>2019</v>
      </c>
      <c r="H656" s="121" t="s">
        <v>2042</v>
      </c>
      <c r="I656" s="121" t="s">
        <v>2043</v>
      </c>
      <c r="J656" s="133"/>
    </row>
    <row r="657" ht="13.5" spans="1:10">
      <c r="A657" s="117" t="s">
        <v>2044</v>
      </c>
      <c r="B657" s="118" t="s">
        <v>2041</v>
      </c>
      <c r="C657" s="118" t="s">
        <v>1429</v>
      </c>
      <c r="D657" s="118" t="s">
        <v>1422</v>
      </c>
      <c r="E657" s="118" t="s">
        <v>1429</v>
      </c>
      <c r="F657" s="124" t="s">
        <v>1632</v>
      </c>
      <c r="G657" s="124" t="s">
        <v>2019</v>
      </c>
      <c r="H657" s="121" t="s">
        <v>2045</v>
      </c>
      <c r="I657" s="121" t="s">
        <v>2046</v>
      </c>
      <c r="J657" s="133"/>
    </row>
    <row r="658" ht="13.5" spans="1:10">
      <c r="A658" s="133" t="s">
        <v>2047</v>
      </c>
      <c r="B658" s="129" t="s">
        <v>2048</v>
      </c>
      <c r="C658" s="129" t="s">
        <v>1441</v>
      </c>
      <c r="D658" s="123" t="s">
        <v>1422</v>
      </c>
      <c r="E658" s="129" t="s">
        <v>1441</v>
      </c>
      <c r="F658" s="130" t="s">
        <v>1907</v>
      </c>
      <c r="G658" s="130" t="s">
        <v>1908</v>
      </c>
      <c r="H658" s="128" t="s">
        <v>2049</v>
      </c>
      <c r="I658" s="128" t="s">
        <v>2050</v>
      </c>
      <c r="J658" s="133"/>
    </row>
    <row r="659" ht="13.5" spans="1:10">
      <c r="A659" s="133" t="s">
        <v>2051</v>
      </c>
      <c r="B659" s="129" t="s">
        <v>2052</v>
      </c>
      <c r="C659" s="129" t="s">
        <v>1424</v>
      </c>
      <c r="D659" s="123" t="s">
        <v>1429</v>
      </c>
      <c r="E659" s="123" t="s">
        <v>1471</v>
      </c>
      <c r="F659" s="130" t="s">
        <v>1884</v>
      </c>
      <c r="G659" s="130" t="s">
        <v>1885</v>
      </c>
      <c r="H659" s="128" t="s">
        <v>2053</v>
      </c>
      <c r="I659" s="128" t="s">
        <v>2054</v>
      </c>
      <c r="J659" s="133"/>
    </row>
    <row r="660" ht="13.5" spans="1:10">
      <c r="A660" s="133" t="s">
        <v>2055</v>
      </c>
      <c r="B660" s="129" t="s">
        <v>2056</v>
      </c>
      <c r="C660" s="129" t="s">
        <v>1431</v>
      </c>
      <c r="D660" s="123" t="s">
        <v>1422</v>
      </c>
      <c r="E660" s="129" t="s">
        <v>1431</v>
      </c>
      <c r="F660" s="130" t="s">
        <v>1884</v>
      </c>
      <c r="G660" s="130" t="s">
        <v>1895</v>
      </c>
      <c r="H660" s="128" t="s">
        <v>2057</v>
      </c>
      <c r="I660" s="128" t="s">
        <v>2058</v>
      </c>
      <c r="J660" s="133"/>
    </row>
    <row r="661" ht="13.5" spans="1:10">
      <c r="A661" s="117" t="s">
        <v>2059</v>
      </c>
      <c r="B661" s="118" t="s">
        <v>2060</v>
      </c>
      <c r="C661" s="123" t="s">
        <v>1422</v>
      </c>
      <c r="D661" s="123" t="s">
        <v>1422</v>
      </c>
      <c r="E661" s="123" t="s">
        <v>1422</v>
      </c>
      <c r="F661" s="124" t="s">
        <v>2061</v>
      </c>
      <c r="G661" s="124" t="s">
        <v>2061</v>
      </c>
      <c r="H661" s="121" t="s">
        <v>2062</v>
      </c>
      <c r="I661" s="122" t="s">
        <v>2063</v>
      </c>
      <c r="J661" s="133"/>
    </row>
    <row r="662" ht="13.5" spans="1:10">
      <c r="A662" s="117" t="s">
        <v>2064</v>
      </c>
      <c r="B662" s="118" t="s">
        <v>2065</v>
      </c>
      <c r="C662" s="118" t="s">
        <v>1429</v>
      </c>
      <c r="D662" s="118" t="s">
        <v>1422</v>
      </c>
      <c r="E662" s="118" t="s">
        <v>1429</v>
      </c>
      <c r="F662" s="124" t="s">
        <v>1884</v>
      </c>
      <c r="G662" s="124" t="s">
        <v>1903</v>
      </c>
      <c r="H662" s="121" t="s">
        <v>2066</v>
      </c>
      <c r="I662" s="121" t="s">
        <v>2067</v>
      </c>
      <c r="J662" s="133"/>
    </row>
    <row r="663" ht="13.5" spans="1:10">
      <c r="A663" s="133" t="s">
        <v>2068</v>
      </c>
      <c r="B663" s="129" t="s">
        <v>2069</v>
      </c>
      <c r="C663" s="129" t="s">
        <v>1431</v>
      </c>
      <c r="D663" s="123" t="s">
        <v>1422</v>
      </c>
      <c r="E663" s="129" t="s">
        <v>1431</v>
      </c>
      <c r="F663" s="130" t="s">
        <v>1884</v>
      </c>
      <c r="G663" s="130" t="s">
        <v>1895</v>
      </c>
      <c r="H663" s="128" t="s">
        <v>2070</v>
      </c>
      <c r="I663" s="128" t="s">
        <v>2071</v>
      </c>
      <c r="J663" s="133"/>
    </row>
    <row r="664" ht="13.5" spans="1:10">
      <c r="A664" s="133" t="s">
        <v>2072</v>
      </c>
      <c r="B664" s="129" t="s">
        <v>2069</v>
      </c>
      <c r="C664" s="129" t="s">
        <v>1431</v>
      </c>
      <c r="D664" s="123" t="s">
        <v>1422</v>
      </c>
      <c r="E664" s="129" t="s">
        <v>1431</v>
      </c>
      <c r="F664" s="130" t="s">
        <v>1884</v>
      </c>
      <c r="G664" s="130" t="s">
        <v>1895</v>
      </c>
      <c r="H664" s="128" t="s">
        <v>2073</v>
      </c>
      <c r="I664" s="128" t="s">
        <v>2074</v>
      </c>
      <c r="J664" s="133"/>
    </row>
    <row r="665" ht="13.5" spans="1:10">
      <c r="A665" s="117" t="s">
        <v>2075</v>
      </c>
      <c r="B665" s="118" t="s">
        <v>2065</v>
      </c>
      <c r="C665" s="123" t="s">
        <v>1429</v>
      </c>
      <c r="D665" s="123" t="s">
        <v>1422</v>
      </c>
      <c r="E665" s="123" t="s">
        <v>1429</v>
      </c>
      <c r="F665" s="125" t="s">
        <v>2076</v>
      </c>
      <c r="G665" s="124" t="s">
        <v>1530</v>
      </c>
      <c r="H665" s="121" t="s">
        <v>2077</v>
      </c>
      <c r="I665" s="121" t="s">
        <v>2078</v>
      </c>
      <c r="J665" s="133"/>
    </row>
    <row r="666" ht="13.5" spans="1:10">
      <c r="A666" s="117" t="s">
        <v>2079</v>
      </c>
      <c r="B666" s="118" t="s">
        <v>2065</v>
      </c>
      <c r="C666" s="123" t="s">
        <v>1429</v>
      </c>
      <c r="D666" s="123" t="s">
        <v>1422</v>
      </c>
      <c r="E666" s="123" t="s">
        <v>1429</v>
      </c>
      <c r="F666" s="124" t="s">
        <v>1751</v>
      </c>
      <c r="G666" s="125" t="s">
        <v>1942</v>
      </c>
      <c r="H666" s="121" t="s">
        <v>2080</v>
      </c>
      <c r="I666" s="121" t="s">
        <v>2081</v>
      </c>
      <c r="J666" s="133"/>
    </row>
    <row r="667" ht="13.5" spans="1:10">
      <c r="A667" s="133" t="s">
        <v>2082</v>
      </c>
      <c r="B667" s="129" t="s">
        <v>2083</v>
      </c>
      <c r="C667" s="129" t="s">
        <v>1431</v>
      </c>
      <c r="D667" s="123" t="s">
        <v>1422</v>
      </c>
      <c r="E667" s="129" t="s">
        <v>1431</v>
      </c>
      <c r="F667" s="130" t="s">
        <v>1884</v>
      </c>
      <c r="G667" s="130" t="s">
        <v>1895</v>
      </c>
      <c r="H667" s="128" t="s">
        <v>2084</v>
      </c>
      <c r="I667" s="128" t="s">
        <v>2085</v>
      </c>
      <c r="J667" s="133"/>
    </row>
    <row r="668" ht="13.5" spans="1:10">
      <c r="A668" s="132" t="s">
        <v>2086</v>
      </c>
      <c r="B668" s="118" t="s">
        <v>2087</v>
      </c>
      <c r="C668" s="123" t="s">
        <v>1422</v>
      </c>
      <c r="D668" s="123" t="s">
        <v>1422</v>
      </c>
      <c r="E668" s="123" t="s">
        <v>1422</v>
      </c>
      <c r="F668" s="125" t="s">
        <v>2088</v>
      </c>
      <c r="G668" s="125" t="s">
        <v>2088</v>
      </c>
      <c r="H668" s="121" t="s">
        <v>2089</v>
      </c>
      <c r="I668" s="121" t="s">
        <v>2090</v>
      </c>
      <c r="J668" s="133"/>
    </row>
    <row r="669" ht="13.5" spans="1:10">
      <c r="A669" s="132" t="s">
        <v>2091</v>
      </c>
      <c r="B669" s="123" t="s">
        <v>2092</v>
      </c>
      <c r="C669" s="123" t="s">
        <v>1422</v>
      </c>
      <c r="D669" s="123" t="s">
        <v>1431</v>
      </c>
      <c r="E669" s="123" t="s">
        <v>1431</v>
      </c>
      <c r="F669" s="125" t="s">
        <v>1632</v>
      </c>
      <c r="G669" s="125" t="s">
        <v>2093</v>
      </c>
      <c r="H669" s="122" t="s">
        <v>2094</v>
      </c>
      <c r="I669" s="122" t="s">
        <v>2095</v>
      </c>
      <c r="J669" s="133"/>
    </row>
    <row r="670" ht="13.5" spans="1:10">
      <c r="A670" s="133"/>
      <c r="B670" s="134"/>
      <c r="C670" s="121" t="s">
        <v>2096</v>
      </c>
      <c r="D670" s="134"/>
      <c r="E670" s="121" t="s">
        <v>2097</v>
      </c>
      <c r="F670" s="124" t="s">
        <v>2098</v>
      </c>
      <c r="G670" s="124" t="s">
        <v>2099</v>
      </c>
      <c r="H670" s="128"/>
      <c r="I670" s="128"/>
      <c r="J670" s="133"/>
    </row>
    <row r="671" spans="6:8">
      <c r="F671" s="114" t="s">
        <v>1410</v>
      </c>
      <c r="G671" s="116">
        <f>541750</f>
        <v>541750</v>
      </c>
      <c r="H671" s="135" t="s">
        <v>2100</v>
      </c>
    </row>
    <row r="672" spans="6:7">
      <c r="F672" s="114" t="s">
        <v>2101</v>
      </c>
      <c r="G672" s="116">
        <v>2000000</v>
      </c>
    </row>
    <row r="673" spans="6:7">
      <c r="F673" s="114" t="s">
        <v>848</v>
      </c>
      <c r="G673" s="116">
        <f>G671+G672-G670</f>
        <v>454950</v>
      </c>
    </row>
  </sheetData>
  <mergeCells count="14">
    <mergeCell ref="C2:H2"/>
    <mergeCell ref="A92:C92"/>
    <mergeCell ref="C96:I96"/>
    <mergeCell ref="A194:C194"/>
    <mergeCell ref="C198:F198"/>
    <mergeCell ref="A339:B339"/>
    <mergeCell ref="H339:I339"/>
    <mergeCell ref="A502:B502"/>
    <mergeCell ref="H502:I502"/>
    <mergeCell ref="A283:A284"/>
    <mergeCell ref="I283:I284"/>
    <mergeCell ref="J283:J284"/>
    <mergeCell ref="K283:K284"/>
    <mergeCell ref="K432:K433"/>
  </mergeCells>
  <conditionalFormatting sqref="I199:I338">
    <cfRule type="duplicateValues" dxfId="0" priority="2"/>
  </conditionalFormatting>
  <conditionalFormatting sqref="I353:I50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1.25</vt:lpstr>
      <vt:lpstr>2.27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2020-01-23T05:47:52Z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