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.6" sheetId="2" r:id="rId1"/>
    <sheet name="预付款转包房款" sheetId="3" r:id="rId2"/>
  </sheets>
  <calcPr calcId="144525"/>
</workbook>
</file>

<file path=xl/sharedStrings.xml><?xml version="1.0" encoding="utf-8"?>
<sst xmlns="http://schemas.openxmlformats.org/spreadsheetml/2006/main" count="104" uniqueCount="78">
  <si>
    <t>CFM NO</t>
  </si>
  <si>
    <t>Refernce</t>
  </si>
  <si>
    <t>Guest name</t>
  </si>
  <si>
    <t>Check in</t>
  </si>
  <si>
    <t>Check out</t>
  </si>
  <si>
    <t>Amount</t>
  </si>
  <si>
    <t>Balance</t>
  </si>
  <si>
    <t>1st deposit received on 02/01/20  #242382</t>
  </si>
  <si>
    <t>Zhu Jin</t>
  </si>
  <si>
    <t>Zhu Yujia</t>
  </si>
  <si>
    <t>Feng Qijing</t>
  </si>
  <si>
    <t>Sha Jiang</t>
  </si>
  <si>
    <t>Wang Weiquan</t>
  </si>
  <si>
    <t>Li Jianping</t>
  </si>
  <si>
    <t>Mao Jieren</t>
  </si>
  <si>
    <t>no show charge one night</t>
  </si>
  <si>
    <t>Fang Yiyu</t>
  </si>
  <si>
    <t>Fangen Kong</t>
  </si>
  <si>
    <t>Yu Liang</t>
  </si>
  <si>
    <t>Li Xuejian</t>
  </si>
  <si>
    <t>Li Zhengzheng</t>
  </si>
  <si>
    <t>Zhang Anli</t>
  </si>
  <si>
    <t>Shen Qian</t>
  </si>
  <si>
    <t>Liang Zhenzhen</t>
  </si>
  <si>
    <t>Jia Ma</t>
  </si>
  <si>
    <t>Zhang Le</t>
  </si>
  <si>
    <t>Liu Wei</t>
  </si>
  <si>
    <t>We Beibei</t>
  </si>
  <si>
    <t>P200120171618489</t>
  </si>
  <si>
    <t>Shen Yi</t>
  </si>
  <si>
    <t>-</t>
  </si>
  <si>
    <t>Cancel no charge</t>
  </si>
  <si>
    <t>Zhang Weiwei</t>
  </si>
  <si>
    <t>Zhou Lina</t>
  </si>
  <si>
    <t>2nd deposit received on 23/01/20  #242382</t>
  </si>
  <si>
    <t>Wu Weijie</t>
  </si>
  <si>
    <t>Lin Jia</t>
  </si>
  <si>
    <t>Yue Fu</t>
  </si>
  <si>
    <t>Sun Jichao</t>
  </si>
  <si>
    <t>Xia Han Dong</t>
  </si>
  <si>
    <t>Lai Guli</t>
  </si>
  <si>
    <t>Younan Xiao</t>
  </si>
  <si>
    <t>Fan Lijuan</t>
  </si>
  <si>
    <t>Xi Haobang</t>
  </si>
  <si>
    <t>Shao Chen</t>
  </si>
  <si>
    <t>Han Xin</t>
  </si>
  <si>
    <t>He Wanlin</t>
  </si>
  <si>
    <t>Li Lin</t>
  </si>
  <si>
    <t>Sun Tao</t>
  </si>
  <si>
    <t>Lei Jiaxing</t>
  </si>
  <si>
    <t>Li Xiumei</t>
  </si>
  <si>
    <t>P200206170300489</t>
  </si>
  <si>
    <t>245604-7</t>
  </si>
  <si>
    <t>Xiao Jichi</t>
  </si>
  <si>
    <t>245601-2</t>
  </si>
  <si>
    <t>Zhang Bin</t>
  </si>
  <si>
    <t>He Wan</t>
  </si>
  <si>
    <t>Shen Cheng</t>
  </si>
  <si>
    <t>245611-2</t>
  </si>
  <si>
    <t>Fu Yue</t>
  </si>
  <si>
    <t>Chen Yimei</t>
  </si>
  <si>
    <t>Mao Ming</t>
  </si>
  <si>
    <t>P200206175444489</t>
  </si>
  <si>
    <t>预付款转包房</t>
  </si>
  <si>
    <t>Huanhuan Jia</t>
  </si>
  <si>
    <r>
      <t>NOSHOW</t>
    </r>
    <r>
      <rPr>
        <sz val="9"/>
        <rFont val="Calibri"/>
        <charset val="134"/>
      </rPr>
      <t> </t>
    </r>
    <r>
      <rPr>
        <sz val="9"/>
        <rFont val="Calibri"/>
        <charset val="134"/>
      </rPr>
      <t>charge</t>
    </r>
    <r>
      <rPr>
        <sz val="9"/>
        <rFont val="Calibri"/>
        <charset val="134"/>
      </rPr>
      <t> </t>
    </r>
    <r>
      <rPr>
        <sz val="9"/>
        <rFont val="Calibri"/>
        <charset val="134"/>
      </rPr>
      <t>1</t>
    </r>
    <r>
      <rPr>
        <sz val="9"/>
        <rFont val="Calibri"/>
        <charset val="134"/>
      </rPr>
      <t> </t>
    </r>
    <r>
      <rPr>
        <sz val="9"/>
        <rFont val="Calibri"/>
        <charset val="134"/>
      </rPr>
      <t>night</t>
    </r>
    <r>
      <rPr>
        <sz val="9"/>
        <rFont val="Calibri"/>
        <charset val="134"/>
      </rPr>
      <t> </t>
    </r>
    <r>
      <rPr>
        <sz val="9"/>
        <rFont val="Calibri"/>
        <charset val="134"/>
      </rPr>
      <t>keep</t>
    </r>
    <r>
      <rPr>
        <sz val="9"/>
        <rFont val="Calibri"/>
        <charset val="134"/>
      </rPr>
      <t> </t>
    </r>
    <r>
      <rPr>
        <sz val="9"/>
        <rFont val="Calibri"/>
        <charset val="134"/>
      </rPr>
      <t>-1235</t>
    </r>
  </si>
  <si>
    <t>Yuan Li</t>
  </si>
  <si>
    <t>3/2/2020</t>
  </si>
  <si>
    <t>Cancelled keep deposit -16250</t>
  </si>
  <si>
    <t>Jing Xue Li</t>
  </si>
  <si>
    <t>Yanming Wang</t>
  </si>
  <si>
    <t>2/2/2020</t>
  </si>
  <si>
    <t>5/2/2020</t>
  </si>
  <si>
    <t>Cancelled keep deposit -11850</t>
  </si>
  <si>
    <t>Dong Xiaonan</t>
  </si>
  <si>
    <t>27/08/2020</t>
  </si>
  <si>
    <t>30/08/2020</t>
  </si>
  <si>
    <t>Early out keep deposit -1950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</si>
</sst>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0"/>
      <name val="Arial"/>
      <charset val="134"/>
    </font>
    <font>
      <b/>
      <sz val="9"/>
      <name val="Calibri"/>
      <charset val="134"/>
    </font>
    <font>
      <sz val="9"/>
      <name val="Calibri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imes New Roman"/>
      <charset val="134"/>
    </font>
    <font>
      <sz val="7"/>
      <name val="Tahoma"/>
      <charset val="134"/>
    </font>
    <font>
      <sz val="7"/>
      <color rgb="FFFF0000"/>
      <name val="Tahoma"/>
      <charset val="134"/>
    </font>
    <font>
      <b/>
      <sz val="7"/>
      <color rgb="FFFF0000"/>
      <name val="Tahoma"/>
      <charset val="134"/>
    </font>
    <font>
      <sz val="5"/>
      <name val="Times New Roman"/>
      <charset val="134"/>
    </font>
    <font>
      <sz val="10.5"/>
      <color rgb="FF333333"/>
      <name val="Helvetica"/>
      <charset val="134"/>
    </font>
    <font>
      <sz val="6.95"/>
      <color rgb="FF000000"/>
      <name val="Tahoma"/>
      <charset val="134"/>
    </font>
    <font>
      <sz val="7"/>
      <name val="Calibri"/>
      <charset val="134"/>
    </font>
    <font>
      <b/>
      <sz val="7"/>
      <color rgb="FFFF0000"/>
      <name val="Calibri"/>
      <charset val="134"/>
    </font>
    <font>
      <sz val="6.95"/>
      <color rgb="FFFF0000"/>
      <name val="Tahoma"/>
      <charset val="134"/>
    </font>
    <font>
      <sz val="11.25"/>
      <color rgb="FF333333"/>
      <name val="Helvetica"/>
      <charset val="134"/>
    </font>
    <font>
      <b/>
      <sz val="6.95"/>
      <color rgb="FFFF0000"/>
      <name val="Tahoma"/>
      <charset val="134"/>
    </font>
    <font>
      <b/>
      <sz val="6.95"/>
      <color rgb="FF000000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vertical="top" wrapText="1"/>
    </xf>
    <xf numFmtId="4" fontId="4" fillId="0" borderId="2" xfId="0" applyNumberFormat="1" applyFont="1" applyBorder="1" applyAlignment="1">
      <alignment horizontal="right" vertical="top" wrapText="1"/>
    </xf>
    <xf numFmtId="15" fontId="6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15" fontId="7" fillId="2" borderId="4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15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5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4" fontId="8" fillId="0" borderId="2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5" fontId="11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5" fontId="12" fillId="0" borderId="2" xfId="0" applyNumberFormat="1" applyFont="1" applyBorder="1" applyAlignment="1">
      <alignment horizontal="center" vertical="top" wrapText="1"/>
    </xf>
    <xf numFmtId="15" fontId="12" fillId="0" borderId="2" xfId="0" applyNumberFormat="1" applyFont="1" applyBorder="1" applyAlignment="1">
      <alignment horizontal="left" vertical="top" wrapText="1"/>
    </xf>
    <xf numFmtId="4" fontId="12" fillId="0" borderId="2" xfId="0" applyNumberFormat="1" applyFont="1" applyBorder="1" applyAlignment="1">
      <alignment horizontal="right" vertical="top" wrapText="1"/>
    </xf>
    <xf numFmtId="4" fontId="13" fillId="0" borderId="2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5" fontId="12" fillId="0" borderId="4" xfId="0" applyNumberFormat="1" applyFont="1" applyBorder="1" applyAlignment="1">
      <alignment horizontal="center" vertical="top" wrapText="1"/>
    </xf>
    <xf numFmtId="15" fontId="12" fillId="0" borderId="4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right" vertical="top" wrapText="1"/>
    </xf>
    <xf numFmtId="4" fontId="13" fillId="0" borderId="4" xfId="0" applyNumberFormat="1" applyFont="1" applyBorder="1" applyAlignment="1">
      <alignment horizontal="right" vertical="top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5" fontId="14" fillId="0" borderId="0" xfId="0" applyNumberFormat="1" applyFont="1">
      <alignment vertical="center"/>
    </xf>
    <xf numFmtId="4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4" fontId="11" fillId="0" borderId="0" xfId="0" applyNumberFormat="1" applyFont="1">
      <alignment vertical="center"/>
    </xf>
    <xf numFmtId="4" fontId="17" fillId="0" borderId="0" xfId="0" applyNumberFormat="1" applyFont="1">
      <alignment vertical="center"/>
    </xf>
    <xf numFmtId="0" fontId="1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2"/>
  <sheetViews>
    <sheetView tabSelected="1" topLeftCell="A37" workbookViewId="0">
      <selection activeCell="G59" sqref="G59"/>
    </sheetView>
  </sheetViews>
  <sheetFormatPr defaultColWidth="9.14285714285714" defaultRowHeight="12.75"/>
  <cols>
    <col min="7" max="7" width="16.8571428571429" customWidth="1"/>
  </cols>
  <sheetData>
    <row r="1" ht="14.25" customHeight="1" spans="1:8">
      <c r="A1" s="14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 t="s">
        <v>5</v>
      </c>
      <c r="G1" s="17" t="s">
        <v>6</v>
      </c>
      <c r="H1" s="18"/>
    </row>
    <row r="2" ht="14.25" customHeight="1" spans="1:8">
      <c r="A2" s="19" t="s">
        <v>7</v>
      </c>
      <c r="B2" s="19"/>
      <c r="C2" s="19"/>
      <c r="D2" s="19"/>
      <c r="E2" s="19"/>
      <c r="F2" s="19"/>
      <c r="G2" s="20">
        <v>200000</v>
      </c>
      <c r="H2" s="18"/>
    </row>
    <row r="3" ht="13.5" spans="1:8">
      <c r="A3" s="21">
        <v>243043</v>
      </c>
      <c r="B3" s="22">
        <v>1748260</v>
      </c>
      <c r="C3" s="23" t="s">
        <v>8</v>
      </c>
      <c r="D3" s="24">
        <v>43843</v>
      </c>
      <c r="E3" s="24">
        <v>43845</v>
      </c>
      <c r="F3" s="25">
        <v>6650</v>
      </c>
      <c r="G3" s="26">
        <v>193350</v>
      </c>
      <c r="H3" s="18"/>
    </row>
    <row r="4" ht="13.5" spans="1:8">
      <c r="A4" s="21">
        <v>243042</v>
      </c>
      <c r="B4" s="22">
        <v>1748257</v>
      </c>
      <c r="C4" s="22" t="s">
        <v>9</v>
      </c>
      <c r="D4" s="27">
        <v>43843</v>
      </c>
      <c r="E4" s="27">
        <v>43845</v>
      </c>
      <c r="F4" s="28">
        <v>6250</v>
      </c>
      <c r="G4" s="20">
        <v>187100</v>
      </c>
      <c r="H4" s="18"/>
    </row>
    <row r="5" ht="13.5" spans="1:8">
      <c r="A5" s="21">
        <v>242252</v>
      </c>
      <c r="B5" s="22">
        <v>1736166</v>
      </c>
      <c r="C5" s="22" t="s">
        <v>10</v>
      </c>
      <c r="D5" s="27">
        <v>43844</v>
      </c>
      <c r="E5" s="27">
        <v>43846</v>
      </c>
      <c r="F5" s="28">
        <v>6450</v>
      </c>
      <c r="G5" s="20">
        <v>180650</v>
      </c>
      <c r="H5" s="18"/>
    </row>
    <row r="6" ht="13.5" spans="1:8">
      <c r="A6" s="21">
        <v>242249</v>
      </c>
      <c r="B6" s="22">
        <v>1735976</v>
      </c>
      <c r="C6" s="22" t="s">
        <v>10</v>
      </c>
      <c r="D6" s="27">
        <v>43844</v>
      </c>
      <c r="E6" s="27">
        <v>43846</v>
      </c>
      <c r="F6" s="28">
        <v>5850</v>
      </c>
      <c r="G6" s="20">
        <v>174800</v>
      </c>
      <c r="H6" s="18"/>
    </row>
    <row r="7" ht="13.5" spans="1:8">
      <c r="A7" s="21">
        <v>242961</v>
      </c>
      <c r="B7" s="22">
        <v>1745232</v>
      </c>
      <c r="C7" s="22" t="s">
        <v>11</v>
      </c>
      <c r="D7" s="27">
        <v>43845</v>
      </c>
      <c r="E7" s="27">
        <v>43848</v>
      </c>
      <c r="F7" s="28">
        <v>9375</v>
      </c>
      <c r="G7" s="20">
        <v>165425</v>
      </c>
      <c r="H7" s="18"/>
    </row>
    <row r="8" ht="13.5" spans="1:8">
      <c r="A8" s="21">
        <v>240276</v>
      </c>
      <c r="B8" s="22">
        <v>1705140</v>
      </c>
      <c r="C8" s="22" t="s">
        <v>12</v>
      </c>
      <c r="D8" s="27">
        <v>43845</v>
      </c>
      <c r="E8" s="27">
        <v>43847</v>
      </c>
      <c r="F8" s="28">
        <v>9500</v>
      </c>
      <c r="G8" s="20">
        <v>155925</v>
      </c>
      <c r="H8" s="18"/>
    </row>
    <row r="9" ht="13.5" spans="1:8">
      <c r="A9" s="21">
        <v>241710</v>
      </c>
      <c r="B9" s="22">
        <v>1725261</v>
      </c>
      <c r="C9" s="22" t="s">
        <v>13</v>
      </c>
      <c r="D9" s="27">
        <v>43842</v>
      </c>
      <c r="E9" s="27">
        <v>43844</v>
      </c>
      <c r="F9" s="28">
        <v>5850</v>
      </c>
      <c r="G9" s="20">
        <v>150075</v>
      </c>
      <c r="H9" s="18"/>
    </row>
    <row r="10" ht="27.75" spans="1:8">
      <c r="A10" s="29">
        <v>243097</v>
      </c>
      <c r="B10" s="30">
        <v>1749577</v>
      </c>
      <c r="C10" s="30" t="s">
        <v>14</v>
      </c>
      <c r="D10" s="31">
        <v>43845</v>
      </c>
      <c r="E10" s="31">
        <v>43848</v>
      </c>
      <c r="F10" s="32">
        <v>3325</v>
      </c>
      <c r="G10" s="33">
        <v>146750</v>
      </c>
      <c r="H10" s="34" t="s">
        <v>15</v>
      </c>
    </row>
    <row r="11" ht="27.75" spans="1:8">
      <c r="A11" s="29">
        <v>243096</v>
      </c>
      <c r="B11" s="30">
        <v>1749585</v>
      </c>
      <c r="C11" s="30" t="s">
        <v>16</v>
      </c>
      <c r="D11" s="31">
        <v>43846</v>
      </c>
      <c r="E11" s="31">
        <v>43848</v>
      </c>
      <c r="F11" s="32">
        <v>2925</v>
      </c>
      <c r="G11" s="33">
        <v>143825</v>
      </c>
      <c r="H11" s="34" t="s">
        <v>15</v>
      </c>
    </row>
    <row r="12" ht="13.5" spans="1:8">
      <c r="A12" s="21">
        <v>242534</v>
      </c>
      <c r="B12" s="22">
        <v>1742450</v>
      </c>
      <c r="C12" s="22" t="s">
        <v>17</v>
      </c>
      <c r="D12" s="27">
        <v>43848</v>
      </c>
      <c r="E12" s="27">
        <v>43850</v>
      </c>
      <c r="F12" s="28">
        <v>6450</v>
      </c>
      <c r="G12" s="20">
        <v>137375</v>
      </c>
      <c r="H12" s="35"/>
    </row>
    <row r="13" ht="13.5" spans="1:8">
      <c r="A13" s="21">
        <v>242526</v>
      </c>
      <c r="B13" s="22">
        <v>1742027</v>
      </c>
      <c r="C13" s="22" t="s">
        <v>18</v>
      </c>
      <c r="D13" s="27">
        <v>43848</v>
      </c>
      <c r="E13" s="27">
        <v>43850</v>
      </c>
      <c r="F13" s="28">
        <v>6650</v>
      </c>
      <c r="G13" s="20">
        <v>130725</v>
      </c>
      <c r="H13" s="35"/>
    </row>
    <row r="14" ht="13.5" spans="1:8">
      <c r="A14" s="21">
        <v>242449</v>
      </c>
      <c r="B14" s="22">
        <v>1739618</v>
      </c>
      <c r="C14" s="22" t="s">
        <v>19</v>
      </c>
      <c r="D14" s="27">
        <v>43848</v>
      </c>
      <c r="E14" s="27">
        <v>43850</v>
      </c>
      <c r="F14" s="28">
        <v>5850</v>
      </c>
      <c r="G14" s="20">
        <v>124875</v>
      </c>
      <c r="H14" s="35"/>
    </row>
    <row r="15" ht="13.5" spans="1:8">
      <c r="A15" s="21">
        <v>242450</v>
      </c>
      <c r="B15" s="22">
        <v>1739567</v>
      </c>
      <c r="C15" s="22" t="s">
        <v>20</v>
      </c>
      <c r="D15" s="27">
        <v>43848</v>
      </c>
      <c r="E15" s="27">
        <v>43850</v>
      </c>
      <c r="F15" s="28">
        <v>6250</v>
      </c>
      <c r="G15" s="20">
        <v>118625</v>
      </c>
      <c r="H15" s="35"/>
    </row>
    <row r="16" ht="13.5" spans="1:8">
      <c r="A16" s="21">
        <v>242451</v>
      </c>
      <c r="B16" s="22">
        <v>1739717</v>
      </c>
      <c r="C16" s="22" t="s">
        <v>21</v>
      </c>
      <c r="D16" s="27">
        <v>43850</v>
      </c>
      <c r="E16" s="27">
        <v>43852</v>
      </c>
      <c r="F16" s="28">
        <v>6250</v>
      </c>
      <c r="G16" s="20">
        <v>112375</v>
      </c>
      <c r="H16" s="35"/>
    </row>
    <row r="17" ht="13.5" spans="1:8">
      <c r="A17" s="21">
        <v>242148</v>
      </c>
      <c r="B17" s="22">
        <v>1733725</v>
      </c>
      <c r="C17" s="22" t="s">
        <v>22</v>
      </c>
      <c r="D17" s="27">
        <v>43850</v>
      </c>
      <c r="E17" s="27">
        <v>43853</v>
      </c>
      <c r="F17" s="28">
        <v>9975</v>
      </c>
      <c r="G17" s="20">
        <v>102400</v>
      </c>
      <c r="H17" s="35"/>
    </row>
    <row r="18" ht="13.5" spans="1:8">
      <c r="A18" s="21">
        <v>242149</v>
      </c>
      <c r="B18" s="22">
        <v>1733725</v>
      </c>
      <c r="C18" s="22" t="s">
        <v>22</v>
      </c>
      <c r="D18" s="27">
        <v>43850</v>
      </c>
      <c r="E18" s="27">
        <v>43853</v>
      </c>
      <c r="F18" s="28">
        <v>9975</v>
      </c>
      <c r="G18" s="20">
        <v>92425</v>
      </c>
      <c r="H18" s="35"/>
    </row>
    <row r="19" ht="18.75" spans="1:8">
      <c r="A19" s="21">
        <v>241997</v>
      </c>
      <c r="B19" s="22">
        <v>1730835</v>
      </c>
      <c r="C19" s="22" t="s">
        <v>23</v>
      </c>
      <c r="D19" s="27">
        <v>43850</v>
      </c>
      <c r="E19" s="27">
        <v>43853</v>
      </c>
      <c r="F19" s="28">
        <v>8775</v>
      </c>
      <c r="G19" s="20">
        <v>83650</v>
      </c>
      <c r="H19" s="35"/>
    </row>
    <row r="20" ht="13.5" spans="1:8">
      <c r="A20" s="21">
        <v>243351</v>
      </c>
      <c r="B20" s="22">
        <v>1755756</v>
      </c>
      <c r="C20" s="22" t="s">
        <v>24</v>
      </c>
      <c r="D20" s="27">
        <v>43850</v>
      </c>
      <c r="E20" s="27">
        <v>43853</v>
      </c>
      <c r="F20" s="28">
        <v>9675</v>
      </c>
      <c r="G20" s="20">
        <v>73975</v>
      </c>
      <c r="H20" s="35"/>
    </row>
    <row r="21" ht="13.5" spans="1:8">
      <c r="A21" s="21">
        <v>243992</v>
      </c>
      <c r="B21" s="22">
        <v>1763844</v>
      </c>
      <c r="C21" s="22" t="s">
        <v>25</v>
      </c>
      <c r="D21" s="27">
        <v>43853</v>
      </c>
      <c r="E21" s="27">
        <v>43855</v>
      </c>
      <c r="F21" s="28">
        <v>6250</v>
      </c>
      <c r="G21" s="20">
        <v>67725</v>
      </c>
      <c r="H21" s="35"/>
    </row>
    <row r="22" ht="13.5" spans="1:8">
      <c r="A22" s="21">
        <v>244050</v>
      </c>
      <c r="B22" s="22">
        <v>1764952</v>
      </c>
      <c r="C22" s="22" t="s">
        <v>26</v>
      </c>
      <c r="D22" s="27">
        <v>43854</v>
      </c>
      <c r="E22" s="27">
        <v>43857</v>
      </c>
      <c r="F22" s="28">
        <v>9675</v>
      </c>
      <c r="G22" s="20">
        <v>58050</v>
      </c>
      <c r="H22" s="35"/>
    </row>
    <row r="23" ht="14.25" spans="1:8">
      <c r="A23" s="21">
        <v>243470</v>
      </c>
      <c r="B23" s="22">
        <v>1757042</v>
      </c>
      <c r="C23" s="22" t="s">
        <v>27</v>
      </c>
      <c r="D23" s="27">
        <v>43858</v>
      </c>
      <c r="E23" s="27">
        <v>43861</v>
      </c>
      <c r="F23" s="28">
        <v>8775</v>
      </c>
      <c r="G23" s="20">
        <v>49275</v>
      </c>
      <c r="H23" s="36" t="s">
        <v>28</v>
      </c>
    </row>
    <row r="24" ht="18.75" spans="1:8">
      <c r="A24" s="37">
        <v>243028</v>
      </c>
      <c r="B24" s="38">
        <v>1747445</v>
      </c>
      <c r="C24" s="38" t="s">
        <v>29</v>
      </c>
      <c r="D24" s="39">
        <v>43859</v>
      </c>
      <c r="E24" s="39">
        <v>43862</v>
      </c>
      <c r="F24" s="40" t="s">
        <v>30</v>
      </c>
      <c r="G24" s="41">
        <v>49275</v>
      </c>
      <c r="H24" s="42" t="s">
        <v>31</v>
      </c>
    </row>
    <row r="25" ht="18.75" spans="1:8">
      <c r="A25" s="37">
        <v>243033</v>
      </c>
      <c r="B25" s="38">
        <v>1747779</v>
      </c>
      <c r="C25" s="38" t="s">
        <v>32</v>
      </c>
      <c r="D25" s="39">
        <v>43859</v>
      </c>
      <c r="E25" s="39">
        <v>43863</v>
      </c>
      <c r="F25" s="40" t="s">
        <v>30</v>
      </c>
      <c r="G25" s="41">
        <v>49275</v>
      </c>
      <c r="H25" s="42" t="s">
        <v>31</v>
      </c>
    </row>
    <row r="26" ht="18.75" spans="1:8">
      <c r="A26" s="37">
        <v>241796</v>
      </c>
      <c r="B26" s="38">
        <v>1727421</v>
      </c>
      <c r="C26" s="38" t="s">
        <v>33</v>
      </c>
      <c r="D26" s="39">
        <v>43859</v>
      </c>
      <c r="E26" s="39">
        <v>43864</v>
      </c>
      <c r="F26" s="40" t="s">
        <v>30</v>
      </c>
      <c r="G26" s="41">
        <v>49275</v>
      </c>
      <c r="H26" s="42" t="s">
        <v>31</v>
      </c>
    </row>
    <row r="27" ht="14.25" customHeight="1" spans="1:8">
      <c r="A27" s="21" t="s">
        <v>34</v>
      </c>
      <c r="B27" s="21"/>
      <c r="C27" s="21"/>
      <c r="D27" s="21"/>
      <c r="E27" s="21"/>
      <c r="F27" s="43"/>
      <c r="G27" s="20">
        <v>200000</v>
      </c>
      <c r="H27" s="35"/>
    </row>
    <row r="28" ht="13.5" spans="1:8">
      <c r="A28" s="21"/>
      <c r="B28" s="21"/>
      <c r="C28" s="21"/>
      <c r="D28" s="21"/>
      <c r="E28" s="21"/>
      <c r="F28" s="43"/>
      <c r="G28" s="20">
        <v>249275</v>
      </c>
      <c r="H28" s="35"/>
    </row>
    <row r="29" ht="18.75" spans="1:10">
      <c r="A29" s="37">
        <v>242380</v>
      </c>
      <c r="B29" s="38">
        <v>1738050</v>
      </c>
      <c r="C29" s="38" t="s">
        <v>35</v>
      </c>
      <c r="D29" s="44">
        <v>43861</v>
      </c>
      <c r="E29" s="44">
        <v>43865</v>
      </c>
      <c r="F29" s="45" t="s">
        <v>30</v>
      </c>
      <c r="G29" s="46">
        <v>249275</v>
      </c>
      <c r="H29" s="42" t="s">
        <v>31</v>
      </c>
      <c r="J29" s="13"/>
    </row>
    <row r="30" ht="13.5" spans="1:8">
      <c r="A30" s="21">
        <v>245225</v>
      </c>
      <c r="B30" s="22">
        <v>1780531</v>
      </c>
      <c r="C30" s="22" t="s">
        <v>36</v>
      </c>
      <c r="D30" s="27">
        <v>43860</v>
      </c>
      <c r="E30" s="27">
        <v>43862</v>
      </c>
      <c r="F30" s="28">
        <v>5850</v>
      </c>
      <c r="G30" s="20">
        <v>243425</v>
      </c>
      <c r="H30" s="35"/>
    </row>
    <row r="31" ht="13.5" spans="1:8">
      <c r="A31" s="21">
        <v>245176</v>
      </c>
      <c r="B31" s="22">
        <v>1779996</v>
      </c>
      <c r="C31" s="22" t="s">
        <v>37</v>
      </c>
      <c r="D31" s="27">
        <v>43860</v>
      </c>
      <c r="E31" s="27">
        <v>43865</v>
      </c>
      <c r="F31" s="28">
        <v>16125</v>
      </c>
      <c r="G31" s="20">
        <v>227300</v>
      </c>
      <c r="H31" s="35"/>
    </row>
    <row r="32" ht="13.5" spans="1:8">
      <c r="A32" s="21">
        <v>245175</v>
      </c>
      <c r="B32" s="22">
        <v>1779996</v>
      </c>
      <c r="C32" s="22" t="s">
        <v>37</v>
      </c>
      <c r="D32" s="27">
        <v>43860</v>
      </c>
      <c r="E32" s="27">
        <v>43865</v>
      </c>
      <c r="F32" s="28">
        <v>16125</v>
      </c>
      <c r="G32" s="20">
        <v>211175</v>
      </c>
      <c r="H32" s="35"/>
    </row>
    <row r="33" ht="13.5" spans="1:8">
      <c r="A33" s="21">
        <v>245241</v>
      </c>
      <c r="B33" s="22">
        <v>1780706</v>
      </c>
      <c r="C33" s="22" t="s">
        <v>38</v>
      </c>
      <c r="D33" s="27">
        <v>43860</v>
      </c>
      <c r="E33" s="27">
        <v>43862</v>
      </c>
      <c r="F33" s="28">
        <v>5850</v>
      </c>
      <c r="G33" s="20">
        <v>205325</v>
      </c>
      <c r="H33" s="35"/>
    </row>
    <row r="34" ht="13.5" spans="1:8">
      <c r="A34" s="21">
        <v>245239</v>
      </c>
      <c r="B34" s="22">
        <v>1780701</v>
      </c>
      <c r="C34" s="22" t="s">
        <v>39</v>
      </c>
      <c r="D34" s="27">
        <v>43861</v>
      </c>
      <c r="E34" s="27">
        <v>43867</v>
      </c>
      <c r="F34" s="28">
        <v>19350</v>
      </c>
      <c r="G34" s="20">
        <v>185975</v>
      </c>
      <c r="H34" s="35"/>
    </row>
    <row r="35" ht="13.5" spans="1:8">
      <c r="A35" s="21">
        <v>245242</v>
      </c>
      <c r="B35" s="22">
        <v>1780701</v>
      </c>
      <c r="C35" s="22" t="s">
        <v>39</v>
      </c>
      <c r="D35" s="27">
        <v>43861</v>
      </c>
      <c r="E35" s="27">
        <v>43867</v>
      </c>
      <c r="F35" s="28">
        <v>19350</v>
      </c>
      <c r="G35" s="20">
        <v>166625</v>
      </c>
      <c r="H35" s="35"/>
    </row>
    <row r="36" ht="13.5" spans="1:8">
      <c r="A36" s="21">
        <v>245237</v>
      </c>
      <c r="B36" s="22">
        <v>1780703</v>
      </c>
      <c r="C36" s="22" t="s">
        <v>40</v>
      </c>
      <c r="D36" s="27">
        <v>43861</v>
      </c>
      <c r="E36" s="27">
        <v>43867</v>
      </c>
      <c r="F36" s="28">
        <v>19350</v>
      </c>
      <c r="G36" s="20">
        <v>147275</v>
      </c>
      <c r="H36" s="35"/>
    </row>
    <row r="37" ht="13.5" spans="1:8">
      <c r="A37" s="21">
        <v>245243</v>
      </c>
      <c r="B37" s="22">
        <v>1780703</v>
      </c>
      <c r="C37" s="22" t="s">
        <v>40</v>
      </c>
      <c r="D37" s="27">
        <v>43861</v>
      </c>
      <c r="E37" s="27">
        <v>43867</v>
      </c>
      <c r="F37" s="28">
        <v>19350</v>
      </c>
      <c r="G37" s="20">
        <v>127925</v>
      </c>
      <c r="H37" s="35"/>
    </row>
    <row r="38" ht="13.5" spans="1:8">
      <c r="A38" s="21">
        <v>245315</v>
      </c>
      <c r="B38" s="22">
        <v>1781267</v>
      </c>
      <c r="C38" s="22" t="s">
        <v>41</v>
      </c>
      <c r="D38" s="27">
        <v>43860</v>
      </c>
      <c r="E38" s="27">
        <v>43864</v>
      </c>
      <c r="F38" s="28">
        <v>12900</v>
      </c>
      <c r="G38" s="20">
        <v>115025</v>
      </c>
      <c r="H38" s="35"/>
    </row>
    <row r="39" ht="13.5" spans="1:8">
      <c r="A39" s="21">
        <v>245222</v>
      </c>
      <c r="B39" s="22">
        <v>1780475</v>
      </c>
      <c r="C39" s="22" t="s">
        <v>42</v>
      </c>
      <c r="D39" s="27">
        <v>43861</v>
      </c>
      <c r="E39" s="27">
        <v>43867</v>
      </c>
      <c r="F39" s="28">
        <v>17550</v>
      </c>
      <c r="G39" s="20">
        <v>97475</v>
      </c>
      <c r="H39" s="35"/>
    </row>
    <row r="40" ht="13.5" spans="1:8">
      <c r="A40" s="21">
        <v>245333</v>
      </c>
      <c r="B40" s="22">
        <v>1781503</v>
      </c>
      <c r="C40" s="22" t="s">
        <v>43</v>
      </c>
      <c r="D40" s="27">
        <v>43861</v>
      </c>
      <c r="E40" s="27">
        <v>43868</v>
      </c>
      <c r="F40" s="28">
        <v>20475</v>
      </c>
      <c r="G40" s="20">
        <v>77000</v>
      </c>
      <c r="H40" s="35"/>
    </row>
    <row r="41" ht="13.5" spans="1:8">
      <c r="A41" s="21">
        <v>245393</v>
      </c>
      <c r="B41" s="22">
        <v>1781142</v>
      </c>
      <c r="C41" s="22" t="s">
        <v>44</v>
      </c>
      <c r="D41" s="27">
        <v>43861</v>
      </c>
      <c r="E41" s="27">
        <v>43868</v>
      </c>
      <c r="F41" s="28">
        <v>23275</v>
      </c>
      <c r="G41" s="20">
        <v>53725</v>
      </c>
      <c r="H41" s="35"/>
    </row>
    <row r="42" ht="13.5" spans="1:8">
      <c r="A42" s="21">
        <v>245400</v>
      </c>
      <c r="B42" s="22">
        <v>1782094</v>
      </c>
      <c r="C42" s="22" t="s">
        <v>45</v>
      </c>
      <c r="D42" s="27">
        <v>43863</v>
      </c>
      <c r="E42" s="27">
        <v>43867</v>
      </c>
      <c r="F42" s="28">
        <v>11700</v>
      </c>
      <c r="G42" s="20">
        <v>42025</v>
      </c>
      <c r="H42" s="35"/>
    </row>
    <row r="43" ht="13.5" spans="1:8">
      <c r="A43" s="21">
        <v>245423</v>
      </c>
      <c r="B43" s="22">
        <v>1782282</v>
      </c>
      <c r="C43" s="22" t="s">
        <v>46</v>
      </c>
      <c r="D43" s="27">
        <v>43861</v>
      </c>
      <c r="E43" s="27">
        <v>43864</v>
      </c>
      <c r="F43" s="28">
        <v>9675</v>
      </c>
      <c r="G43" s="20">
        <v>32350</v>
      </c>
      <c r="H43" s="35"/>
    </row>
    <row r="44" ht="13.5" spans="1:8">
      <c r="A44" s="21">
        <v>245503</v>
      </c>
      <c r="B44" s="22">
        <v>1782766</v>
      </c>
      <c r="C44" s="22" t="s">
        <v>47</v>
      </c>
      <c r="D44" s="27">
        <v>43862</v>
      </c>
      <c r="E44" s="27">
        <v>43864</v>
      </c>
      <c r="F44" s="28">
        <v>6250</v>
      </c>
      <c r="G44" s="20">
        <v>26100</v>
      </c>
      <c r="H44" s="35"/>
    </row>
    <row r="45" ht="13.5" spans="1:8">
      <c r="A45" s="21">
        <v>245550</v>
      </c>
      <c r="B45" s="22">
        <v>1783161</v>
      </c>
      <c r="C45" s="22" t="s">
        <v>48</v>
      </c>
      <c r="D45" s="27">
        <v>43863</v>
      </c>
      <c r="E45" s="27">
        <v>43867</v>
      </c>
      <c r="F45" s="28">
        <v>11700</v>
      </c>
      <c r="G45" s="20">
        <v>14400</v>
      </c>
      <c r="H45" s="35"/>
    </row>
    <row r="46" spans="1:8">
      <c r="A46" s="21">
        <v>245482</v>
      </c>
      <c r="B46" s="22">
        <v>1782625</v>
      </c>
      <c r="C46" s="22" t="s">
        <v>49</v>
      </c>
      <c r="D46" s="27">
        <v>43865</v>
      </c>
      <c r="E46" s="27">
        <v>43868</v>
      </c>
      <c r="F46" s="28">
        <v>8775</v>
      </c>
      <c r="G46" s="20">
        <v>5625</v>
      </c>
      <c r="H46" s="35"/>
    </row>
    <row r="47" spans="1:8">
      <c r="A47" s="21">
        <v>245483</v>
      </c>
      <c r="B47" s="22">
        <v>1782623</v>
      </c>
      <c r="C47" s="22" t="s">
        <v>50</v>
      </c>
      <c r="D47" s="27">
        <v>43865</v>
      </c>
      <c r="E47" s="27">
        <v>43868</v>
      </c>
      <c r="F47" s="28">
        <v>8775</v>
      </c>
      <c r="G47" s="47">
        <f>G46-F47</f>
        <v>-3150</v>
      </c>
      <c r="H47" s="13"/>
    </row>
    <row r="48" ht="14.25" spans="1:8">
      <c r="A48" s="48"/>
      <c r="F48">
        <f>SUM(F30:F47)</f>
        <v>252425</v>
      </c>
      <c r="H48" s="36" t="s">
        <v>51</v>
      </c>
    </row>
    <row r="49" ht="13.5" spans="1:7">
      <c r="A49" s="49" t="s">
        <v>52</v>
      </c>
      <c r="B49" s="50">
        <v>1783476</v>
      </c>
      <c r="C49" s="50" t="s">
        <v>53</v>
      </c>
      <c r="D49" s="51">
        <v>43864</v>
      </c>
      <c r="E49" s="52">
        <v>43869</v>
      </c>
      <c r="F49" s="53">
        <v>58500</v>
      </c>
      <c r="G49" s="54">
        <v>-61650</v>
      </c>
    </row>
    <row r="50" ht="13.5" spans="1:7">
      <c r="A50" s="55" t="s">
        <v>54</v>
      </c>
      <c r="B50" s="56">
        <v>1783432</v>
      </c>
      <c r="C50" s="56" t="s">
        <v>55</v>
      </c>
      <c r="D50" s="57">
        <v>43864</v>
      </c>
      <c r="E50" s="58">
        <v>43866</v>
      </c>
      <c r="F50" s="59">
        <v>11700</v>
      </c>
      <c r="G50" s="60">
        <v>-73350</v>
      </c>
    </row>
    <row r="51" ht="13.5" spans="1:7">
      <c r="A51" s="55">
        <v>245599</v>
      </c>
      <c r="B51" s="56">
        <v>1783425</v>
      </c>
      <c r="C51" s="56" t="s">
        <v>47</v>
      </c>
      <c r="D51" s="57">
        <v>43864</v>
      </c>
      <c r="E51" s="58">
        <v>43866</v>
      </c>
      <c r="F51" s="59">
        <v>6250</v>
      </c>
      <c r="G51" s="60">
        <v>-79600</v>
      </c>
    </row>
    <row r="52" ht="13.5" spans="1:7">
      <c r="A52" s="55">
        <v>245600</v>
      </c>
      <c r="B52" s="56">
        <v>1783422</v>
      </c>
      <c r="C52" s="56" t="s">
        <v>56</v>
      </c>
      <c r="D52" s="57">
        <v>43864</v>
      </c>
      <c r="E52" s="58">
        <v>43866</v>
      </c>
      <c r="F52" s="59">
        <v>6250</v>
      </c>
      <c r="G52" s="60">
        <v>-85850</v>
      </c>
    </row>
    <row r="53" ht="13.5" spans="1:7">
      <c r="A53" s="55">
        <v>245603</v>
      </c>
      <c r="B53" s="56">
        <v>1783429</v>
      </c>
      <c r="C53" s="56" t="s">
        <v>57</v>
      </c>
      <c r="D53" s="57">
        <v>43864</v>
      </c>
      <c r="E53" s="58">
        <v>43866</v>
      </c>
      <c r="F53" s="59">
        <v>5850</v>
      </c>
      <c r="G53" s="60">
        <v>-91700</v>
      </c>
    </row>
    <row r="54" ht="13.5" spans="1:7">
      <c r="A54" s="55" t="s">
        <v>58</v>
      </c>
      <c r="B54" s="56">
        <v>1783762</v>
      </c>
      <c r="C54" s="56" t="s">
        <v>59</v>
      </c>
      <c r="D54" s="57">
        <v>43865</v>
      </c>
      <c r="E54" s="58">
        <v>43869</v>
      </c>
      <c r="F54" s="59">
        <v>25800</v>
      </c>
      <c r="G54" s="60">
        <v>-117500</v>
      </c>
    </row>
    <row r="55" ht="13.5" spans="1:7">
      <c r="A55" s="55">
        <v>245642</v>
      </c>
      <c r="B55" s="56">
        <v>1783958</v>
      </c>
      <c r="C55" s="56" t="s">
        <v>60</v>
      </c>
      <c r="D55" s="57">
        <v>43865</v>
      </c>
      <c r="E55" s="58">
        <v>43867</v>
      </c>
      <c r="F55" s="59">
        <v>5850</v>
      </c>
      <c r="G55" s="60">
        <v>-123350</v>
      </c>
    </row>
    <row r="56" ht="13.5" spans="1:7">
      <c r="A56" s="55">
        <v>245691</v>
      </c>
      <c r="B56" s="56">
        <v>1784119</v>
      </c>
      <c r="C56" s="56" t="s">
        <v>61</v>
      </c>
      <c r="D56" s="57">
        <v>43865</v>
      </c>
      <c r="E56" s="58">
        <v>43869</v>
      </c>
      <c r="F56" s="59">
        <v>12900</v>
      </c>
      <c r="G56" s="60">
        <v>-136250</v>
      </c>
    </row>
    <row r="57" ht="14.25" spans="1:8">
      <c r="A57" s="61"/>
      <c r="F57">
        <f>SUM(F49:F56)</f>
        <v>133100</v>
      </c>
      <c r="H57" s="62" t="s">
        <v>62</v>
      </c>
    </row>
    <row r="58" spans="1:1">
      <c r="A58" s="61"/>
    </row>
    <row r="59" spans="1:6">
      <c r="A59" s="61"/>
      <c r="E59" s="63" t="s">
        <v>63</v>
      </c>
      <c r="F59">
        <f>-预付款转包房款!F8</f>
        <v>-70500</v>
      </c>
    </row>
    <row r="60" spans="1:6">
      <c r="A60" s="64"/>
      <c r="F60">
        <f>F57+F59</f>
        <v>62600</v>
      </c>
    </row>
    <row r="61" spans="1:1">
      <c r="A61" s="64"/>
    </row>
    <row r="62" spans="1:1">
      <c r="A62" s="65"/>
    </row>
    <row r="63" spans="1:1">
      <c r="A63" s="66"/>
    </row>
    <row r="64" spans="1:1">
      <c r="A64" s="61"/>
    </row>
    <row r="65" spans="1:1">
      <c r="A65" s="61"/>
    </row>
    <row r="66" spans="1:1">
      <c r="A66" s="61"/>
    </row>
    <row r="67" spans="1:1">
      <c r="A67" s="64"/>
    </row>
    <row r="68" spans="1:1">
      <c r="A68" s="64"/>
    </row>
    <row r="69" spans="1:1">
      <c r="A69" s="65"/>
    </row>
    <row r="70" spans="1:1">
      <c r="A70" s="66"/>
    </row>
    <row r="71" spans="1:1">
      <c r="A71" s="67"/>
    </row>
    <row r="72" spans="1:1">
      <c r="A72" s="67"/>
    </row>
    <row r="73" spans="1:1">
      <c r="A73" s="67"/>
    </row>
    <row r="74" spans="1:1">
      <c r="A74" s="48"/>
    </row>
    <row r="75" spans="1:1">
      <c r="A75" s="48"/>
    </row>
    <row r="76" spans="1:1">
      <c r="A76" s="68"/>
    </row>
    <row r="77" spans="1:1">
      <c r="A77" s="69"/>
    </row>
    <row r="78" spans="1:1">
      <c r="A78" s="67"/>
    </row>
    <row r="79" spans="1:1">
      <c r="A79" s="67"/>
    </row>
    <row r="80" spans="1:1">
      <c r="A80" s="67"/>
    </row>
    <row r="81" spans="1:1">
      <c r="A81" s="48"/>
    </row>
    <row r="82" spans="1:1">
      <c r="A82" s="48"/>
    </row>
    <row r="83" spans="1:1">
      <c r="A83" s="68"/>
    </row>
    <row r="84" spans="1:1">
      <c r="A84" s="69"/>
    </row>
    <row r="85" spans="1:1">
      <c r="A85" s="67"/>
    </row>
    <row r="86" spans="1:1">
      <c r="A86" s="67"/>
    </row>
    <row r="87" spans="1:1">
      <c r="A87" s="67"/>
    </row>
    <row r="88" spans="1:1">
      <c r="A88" s="48"/>
    </row>
    <row r="89" spans="1:1">
      <c r="A89" s="48"/>
    </row>
    <row r="90" spans="1:1">
      <c r="A90" s="68"/>
    </row>
    <row r="91" spans="1:1">
      <c r="A91" s="69"/>
    </row>
    <row r="92" spans="1:1">
      <c r="A92" s="67"/>
    </row>
    <row r="93" spans="1:1">
      <c r="A93" s="67"/>
    </row>
    <row r="94" spans="1:1">
      <c r="A94" s="67"/>
    </row>
    <row r="95" spans="1:1">
      <c r="A95" s="48"/>
    </row>
    <row r="96" spans="1:1">
      <c r="A96" s="48"/>
    </row>
    <row r="97" spans="1:1">
      <c r="A97" s="68"/>
    </row>
    <row r="98" spans="1:1">
      <c r="A98" s="69"/>
    </row>
    <row r="99" spans="1:1">
      <c r="A99" s="67"/>
    </row>
    <row r="100" spans="1:1">
      <c r="A100" s="67"/>
    </row>
    <row r="101" spans="1:1">
      <c r="A101" s="67"/>
    </row>
    <row r="102" spans="1:1">
      <c r="A102" s="48"/>
    </row>
    <row r="103" spans="1:1">
      <c r="A103" s="48"/>
    </row>
    <row r="104" spans="1:1">
      <c r="A104" s="68"/>
    </row>
    <row r="105" spans="1:1">
      <c r="A105" s="69"/>
    </row>
    <row r="106" spans="1:1">
      <c r="A106" s="67"/>
    </row>
    <row r="107" spans="1:1">
      <c r="A107" s="67"/>
    </row>
    <row r="108" spans="1:1">
      <c r="A108" s="67"/>
    </row>
    <row r="109" spans="1:1">
      <c r="A109" s="48"/>
    </row>
    <row r="110" spans="1:1">
      <c r="A110" s="48"/>
    </row>
    <row r="111" spans="1:1">
      <c r="A111" s="68"/>
    </row>
    <row r="112" spans="1:1">
      <c r="A112" s="69"/>
    </row>
    <row r="113" spans="1:1">
      <c r="A113" s="67"/>
    </row>
    <row r="114" spans="1:1">
      <c r="A114" s="67"/>
    </row>
    <row r="115" spans="1:1">
      <c r="A115" s="67"/>
    </row>
    <row r="116" spans="1:1">
      <c r="A116" s="48"/>
    </row>
    <row r="117" spans="1:1">
      <c r="A117" s="48"/>
    </row>
    <row r="118" spans="1:1">
      <c r="A118" s="68"/>
    </row>
    <row r="119" spans="1:1">
      <c r="A119" s="69"/>
    </row>
    <row r="120" spans="1:1">
      <c r="A120" s="67"/>
    </row>
    <row r="121" spans="1:1">
      <c r="A121" s="67"/>
    </row>
    <row r="122" spans="1:1">
      <c r="A122" s="67"/>
    </row>
    <row r="123" spans="1:1">
      <c r="A123" s="48"/>
    </row>
    <row r="124" spans="1:1">
      <c r="A124" s="48"/>
    </row>
    <row r="125" spans="1:1">
      <c r="A125" s="68"/>
    </row>
    <row r="126" spans="1:1">
      <c r="A126" s="69"/>
    </row>
    <row r="127" spans="1:1">
      <c r="A127" s="67"/>
    </row>
    <row r="128" spans="1:1">
      <c r="A128" s="67"/>
    </row>
    <row r="129" spans="1:1">
      <c r="A129" s="67"/>
    </row>
    <row r="130" spans="1:1">
      <c r="A130" s="48"/>
    </row>
    <row r="131" spans="1:1">
      <c r="A131" s="48"/>
    </row>
    <row r="132" spans="1:1">
      <c r="A132" s="68"/>
    </row>
    <row r="133" spans="1:1">
      <c r="A133" s="69"/>
    </row>
    <row r="134" spans="1:1">
      <c r="A134" s="67"/>
    </row>
    <row r="135" spans="1:1">
      <c r="A135" s="67"/>
    </row>
    <row r="136" spans="1:1">
      <c r="A136" s="67"/>
    </row>
    <row r="137" spans="1:1">
      <c r="A137" s="48"/>
    </row>
    <row r="138" spans="1:1">
      <c r="A138" s="48"/>
    </row>
    <row r="139" spans="1:1">
      <c r="A139" s="68"/>
    </row>
    <row r="140" spans="1:1">
      <c r="A140" s="69"/>
    </row>
    <row r="141" spans="1:1">
      <c r="A141" s="67"/>
    </row>
    <row r="142" spans="1:1">
      <c r="A142" s="67"/>
    </row>
    <row r="143" spans="1:1">
      <c r="A143" s="67"/>
    </row>
    <row r="144" spans="1:1">
      <c r="A144" s="48"/>
    </row>
    <row r="145" spans="1:1">
      <c r="A145" s="48"/>
    </row>
    <row r="146" spans="1:1">
      <c r="A146" s="68"/>
    </row>
    <row r="147" spans="1:1">
      <c r="A147" s="69"/>
    </row>
    <row r="148" spans="1:1">
      <c r="A148" s="67"/>
    </row>
    <row r="149" spans="1:1">
      <c r="A149" s="67"/>
    </row>
    <row r="150" spans="1:1">
      <c r="A150" s="67"/>
    </row>
    <row r="151" spans="1:1">
      <c r="A151" s="48"/>
    </row>
    <row r="152" spans="1:1">
      <c r="A152" s="48"/>
    </row>
    <row r="153" spans="1:1">
      <c r="A153" s="68"/>
    </row>
    <row r="154" spans="1:1">
      <c r="A154" s="69"/>
    </row>
    <row r="155" spans="1:1">
      <c r="A155" s="61"/>
    </row>
    <row r="156" spans="1:1">
      <c r="A156" s="61"/>
    </row>
    <row r="157" spans="1:1">
      <c r="A157" s="61"/>
    </row>
    <row r="158" spans="1:1">
      <c r="A158" s="64"/>
    </row>
    <row r="159" spans="1:1">
      <c r="A159" s="64"/>
    </row>
    <row r="160" spans="1:1">
      <c r="A160" s="61"/>
    </row>
    <row r="161" spans="1:1">
      <c r="A161" s="66"/>
    </row>
    <row r="162" spans="1:1">
      <c r="A162" s="61"/>
    </row>
    <row r="163" spans="1:1">
      <c r="A163" s="61"/>
    </row>
    <row r="164" spans="1:1">
      <c r="A164" s="61"/>
    </row>
    <row r="165" spans="1:1">
      <c r="A165" s="64"/>
    </row>
    <row r="166" spans="1:1">
      <c r="A166" s="64"/>
    </row>
    <row r="167" spans="1:1">
      <c r="A167" s="61"/>
    </row>
    <row r="168" spans="1:1">
      <c r="A168" s="66"/>
    </row>
    <row r="169" spans="1:1">
      <c r="A169" s="61"/>
    </row>
    <row r="170" spans="1:1">
      <c r="A170" s="61"/>
    </row>
    <row r="171" spans="1:1">
      <c r="A171" s="61"/>
    </row>
    <row r="172" spans="1:1">
      <c r="A172" s="64"/>
    </row>
    <row r="173" spans="1:1">
      <c r="A173" s="64"/>
    </row>
    <row r="174" spans="1:1">
      <c r="A174" s="61"/>
    </row>
    <row r="175" spans="1:1">
      <c r="A175" s="66"/>
    </row>
    <row r="176" spans="1:1">
      <c r="A176" s="69"/>
    </row>
    <row r="177" spans="1:1">
      <c r="A177" s="69"/>
    </row>
    <row r="178" spans="1:1">
      <c r="A178" s="61"/>
    </row>
    <row r="179" spans="1:1">
      <c r="A179" s="61"/>
    </row>
    <row r="180" spans="1:1">
      <c r="A180" s="61"/>
    </row>
    <row r="181" spans="1:1">
      <c r="A181" s="64"/>
    </row>
    <row r="182" spans="1:1">
      <c r="A182" s="64"/>
    </row>
    <row r="183" spans="1:1">
      <c r="A183" s="61"/>
    </row>
    <row r="184" spans="1:1">
      <c r="A184" s="66"/>
    </row>
    <row r="185" spans="1:1">
      <c r="A185" s="67"/>
    </row>
    <row r="186" spans="1:1">
      <c r="A186" s="67"/>
    </row>
    <row r="187" spans="1:1">
      <c r="A187" s="67"/>
    </row>
    <row r="188" spans="1:1">
      <c r="A188" s="48"/>
    </row>
    <row r="189" spans="1:1">
      <c r="A189" s="48"/>
    </row>
    <row r="190" spans="1:1">
      <c r="A190" s="68"/>
    </row>
    <row r="191" spans="1:1">
      <c r="A191" s="69"/>
    </row>
    <row r="192" spans="1:1">
      <c r="A192" s="67"/>
    </row>
    <row r="193" spans="1:1">
      <c r="A193" s="67"/>
    </row>
    <row r="194" spans="1:1">
      <c r="A194" s="67"/>
    </row>
    <row r="195" spans="1:1">
      <c r="A195" s="48"/>
    </row>
    <row r="196" spans="1:1">
      <c r="A196" s="48"/>
    </row>
    <row r="197" spans="1:1">
      <c r="A197" s="68"/>
    </row>
    <row r="198" spans="1:1">
      <c r="A198" s="69"/>
    </row>
    <row r="199" spans="1:1">
      <c r="A199" s="67"/>
    </row>
    <row r="200" spans="1:1">
      <c r="A200" s="67"/>
    </row>
    <row r="201" spans="1:1">
      <c r="A201" s="67"/>
    </row>
    <row r="202" spans="1:1">
      <c r="A202" s="48"/>
    </row>
    <row r="203" spans="1:1">
      <c r="A203" s="48"/>
    </row>
    <row r="204" spans="1:1">
      <c r="A204" s="68"/>
    </row>
    <row r="205" spans="1:1">
      <c r="A205" s="69"/>
    </row>
    <row r="206" spans="1:1">
      <c r="A206" s="67"/>
    </row>
    <row r="207" spans="1:1">
      <c r="A207" s="67"/>
    </row>
    <row r="208" spans="1:1">
      <c r="A208" s="67"/>
    </row>
    <row r="209" spans="1:1">
      <c r="A209" s="48"/>
    </row>
    <row r="210" spans="1:1">
      <c r="A210" s="48"/>
    </row>
    <row r="211" spans="1:1">
      <c r="A211" s="68"/>
    </row>
    <row r="212" spans="1:1">
      <c r="A212" s="69"/>
    </row>
    <row r="213" spans="1:1">
      <c r="A213" s="67"/>
    </row>
    <row r="214" spans="1:1">
      <c r="A214" s="67"/>
    </row>
    <row r="215" spans="1:1">
      <c r="A215" s="67"/>
    </row>
    <row r="216" spans="1:1">
      <c r="A216" s="48"/>
    </row>
    <row r="217" spans="1:1">
      <c r="A217" s="48"/>
    </row>
    <row r="218" spans="1:1">
      <c r="A218" s="68"/>
    </row>
    <row r="219" spans="1:1">
      <c r="A219" s="69"/>
    </row>
    <row r="220" spans="1:1">
      <c r="A220" s="67"/>
    </row>
    <row r="221" spans="1:1">
      <c r="A221" s="67"/>
    </row>
    <row r="222" spans="1:1">
      <c r="A222" s="67"/>
    </row>
    <row r="223" spans="1:1">
      <c r="A223" s="48"/>
    </row>
    <row r="224" spans="1:1">
      <c r="A224" s="48"/>
    </row>
    <row r="225" spans="1:1">
      <c r="A225" s="68"/>
    </row>
    <row r="226" spans="1:1">
      <c r="A226" s="69"/>
    </row>
    <row r="227" spans="1:1">
      <c r="A227" s="67"/>
    </row>
    <row r="228" spans="1:1">
      <c r="A228" s="67"/>
    </row>
    <row r="229" spans="1:1">
      <c r="A229" s="67"/>
    </row>
    <row r="230" spans="1:1">
      <c r="A230" s="48"/>
    </row>
    <row r="231" spans="1:1">
      <c r="A231" s="48"/>
    </row>
    <row r="232" spans="1:1">
      <c r="A232" s="68"/>
    </row>
    <row r="233" spans="1:1">
      <c r="A233" s="69"/>
    </row>
    <row r="234" spans="1:1">
      <c r="A234" s="67"/>
    </row>
    <row r="235" spans="1:1">
      <c r="A235" s="67"/>
    </row>
    <row r="236" spans="1:1">
      <c r="A236" s="67"/>
    </row>
    <row r="237" spans="1:1">
      <c r="A237" s="48"/>
    </row>
    <row r="238" spans="1:1">
      <c r="A238" s="48"/>
    </row>
    <row r="239" spans="1:1">
      <c r="A239" s="68"/>
    </row>
    <row r="240" spans="1:1">
      <c r="A240" s="69"/>
    </row>
    <row r="241" spans="1:1">
      <c r="A241" s="67"/>
    </row>
    <row r="242" spans="1:1">
      <c r="A242" s="67"/>
    </row>
    <row r="243" spans="1:1">
      <c r="A243" s="67"/>
    </row>
    <row r="244" spans="1:1">
      <c r="A244" s="48"/>
    </row>
    <row r="245" spans="1:1">
      <c r="A245" s="48"/>
    </row>
    <row r="246" spans="1:1">
      <c r="A246" s="68"/>
    </row>
    <row r="247" spans="1:1">
      <c r="A247" s="69"/>
    </row>
    <row r="248" spans="1:1">
      <c r="A248" s="67"/>
    </row>
    <row r="249" spans="1:1">
      <c r="A249" s="67"/>
    </row>
    <row r="250" spans="1:1">
      <c r="A250" s="67"/>
    </row>
    <row r="251" spans="1:1">
      <c r="A251" s="48"/>
    </row>
    <row r="252" spans="1:1">
      <c r="A252" s="48"/>
    </row>
    <row r="253" spans="1:1">
      <c r="A253" s="68"/>
    </row>
    <row r="254" spans="1:1">
      <c r="A254" s="69"/>
    </row>
    <row r="255" spans="1:1">
      <c r="A255" s="67"/>
    </row>
    <row r="256" spans="1:1">
      <c r="A256" s="67"/>
    </row>
    <row r="257" spans="1:1">
      <c r="A257" s="67"/>
    </row>
    <row r="258" spans="1:1">
      <c r="A258" s="48"/>
    </row>
    <row r="259" spans="1:1">
      <c r="A259" s="48"/>
    </row>
    <row r="260" spans="1:1">
      <c r="A260" s="68"/>
    </row>
    <row r="261" spans="1:1">
      <c r="A261" s="69"/>
    </row>
    <row r="262" spans="1:1">
      <c r="A262" s="67"/>
    </row>
    <row r="263" spans="1:1">
      <c r="A263" s="67"/>
    </row>
    <row r="264" spans="1:1">
      <c r="A264" s="67"/>
    </row>
    <row r="265" spans="1:1">
      <c r="A265" s="48"/>
    </row>
    <row r="266" spans="1:1">
      <c r="A266" s="48"/>
    </row>
    <row r="267" spans="1:1">
      <c r="A267" s="68"/>
    </row>
    <row r="268" spans="1:1">
      <c r="A268" s="69"/>
    </row>
    <row r="269" spans="1:1">
      <c r="A269" s="67"/>
    </row>
    <row r="270" spans="1:1">
      <c r="A270" s="67"/>
    </row>
    <row r="271" spans="1:1">
      <c r="A271" s="67"/>
    </row>
    <row r="272" spans="1:1">
      <c r="A272" s="48"/>
    </row>
    <row r="273" spans="1:1">
      <c r="A273" s="48"/>
    </row>
    <row r="274" spans="1:1">
      <c r="A274" s="68"/>
    </row>
    <row r="275" spans="1:1">
      <c r="A275" s="69"/>
    </row>
    <row r="276" spans="1:1">
      <c r="A276" s="67"/>
    </row>
    <row r="277" spans="1:1">
      <c r="A277" s="67"/>
    </row>
    <row r="278" spans="1:1">
      <c r="A278" s="67"/>
    </row>
    <row r="279" spans="1:1">
      <c r="A279" s="48"/>
    </row>
    <row r="280" spans="1:1">
      <c r="A280" s="48"/>
    </row>
    <row r="281" spans="1:1">
      <c r="A281" s="68"/>
    </row>
    <row r="282" spans="1:1">
      <c r="A282" s="69"/>
    </row>
    <row r="283" spans="1:1">
      <c r="A283" s="67"/>
    </row>
    <row r="284" spans="1:1">
      <c r="A284" s="67"/>
    </row>
    <row r="285" spans="1:1">
      <c r="A285" s="67"/>
    </row>
    <row r="286" spans="1:1">
      <c r="A286" s="48"/>
    </row>
    <row r="287" spans="1:1">
      <c r="A287" s="48"/>
    </row>
    <row r="288" spans="1:1">
      <c r="A288" s="68"/>
    </row>
    <row r="289" spans="1:1">
      <c r="A289" s="69"/>
    </row>
    <row r="290" spans="1:1">
      <c r="A290" s="67"/>
    </row>
    <row r="291" spans="1:1">
      <c r="A291" s="67"/>
    </row>
    <row r="292" spans="1:1">
      <c r="A292" s="67"/>
    </row>
    <row r="293" spans="1:1">
      <c r="A293" s="48"/>
    </row>
    <row r="294" spans="1:1">
      <c r="A294" s="48"/>
    </row>
    <row r="295" spans="1:1">
      <c r="A295" s="68"/>
    </row>
    <row r="296" spans="1:1">
      <c r="A296" s="69"/>
    </row>
    <row r="297" spans="1:1">
      <c r="A297" s="67"/>
    </row>
    <row r="298" spans="1:1">
      <c r="A298" s="67"/>
    </row>
    <row r="299" spans="1:1">
      <c r="A299" s="67"/>
    </row>
    <row r="300" spans="1:1">
      <c r="A300" s="48"/>
    </row>
    <row r="301" spans="1:1">
      <c r="A301" s="48"/>
    </row>
    <row r="302" spans="1:1">
      <c r="A302" s="68"/>
    </row>
    <row r="303" spans="1:1">
      <c r="A303" s="69"/>
    </row>
    <row r="304" spans="1:1">
      <c r="A304" s="67"/>
    </row>
    <row r="305" spans="1:1">
      <c r="A305" s="67"/>
    </row>
    <row r="306" spans="1:1">
      <c r="A306" s="67"/>
    </row>
    <row r="307" spans="1:1">
      <c r="A307" s="48"/>
    </row>
    <row r="308" spans="1:1">
      <c r="A308" s="48"/>
    </row>
    <row r="309" spans="1:1">
      <c r="A309" s="68"/>
    </row>
    <row r="310" spans="1:1">
      <c r="A310" s="70"/>
    </row>
    <row r="311" spans="1:1">
      <c r="A311" s="70"/>
    </row>
    <row r="312" spans="1:1">
      <c r="A312" s="67"/>
    </row>
  </sheetData>
  <mergeCells count="3">
    <mergeCell ref="A2:F2"/>
    <mergeCell ref="H1:H9"/>
    <mergeCell ref="A27:E28"/>
  </mergeCells>
  <conditionalFormatting sqref="B30:B4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22" sqref="F22"/>
    </sheetView>
  </sheetViews>
  <sheetFormatPr defaultColWidth="9.14285714285714" defaultRowHeight="12.75" outlineLevelRow="7" outlineLevelCol="6"/>
  <cols>
    <col min="3" max="3" width="14.5714285714286" customWidth="1"/>
    <col min="7" max="7" width="32.5714285714286" customWidth="1"/>
  </cols>
  <sheetData>
    <row r="1" ht="13.5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</row>
    <row r="2" ht="13.5" spans="1:7">
      <c r="A2" s="5">
        <v>235721</v>
      </c>
      <c r="B2" s="6">
        <v>1643887</v>
      </c>
      <c r="C2" s="6" t="s">
        <v>64</v>
      </c>
      <c r="D2" s="7">
        <v>46042</v>
      </c>
      <c r="E2" s="8">
        <v>10978</v>
      </c>
      <c r="F2" s="9">
        <v>12350</v>
      </c>
      <c r="G2" s="10" t="s">
        <v>65</v>
      </c>
    </row>
    <row r="3" ht="13.5" spans="1:7">
      <c r="A3" s="5">
        <v>235219</v>
      </c>
      <c r="B3" s="6">
        <v>1639359</v>
      </c>
      <c r="C3" s="6" t="s">
        <v>66</v>
      </c>
      <c r="D3" s="7">
        <v>47138</v>
      </c>
      <c r="E3" s="11" t="s">
        <v>67</v>
      </c>
      <c r="F3" s="9">
        <v>16250</v>
      </c>
      <c r="G3" s="12" t="s">
        <v>68</v>
      </c>
    </row>
    <row r="4" ht="13.5" spans="1:7">
      <c r="A4" s="5">
        <v>235220</v>
      </c>
      <c r="B4" s="6">
        <v>1639359</v>
      </c>
      <c r="C4" s="6" t="s">
        <v>69</v>
      </c>
      <c r="D4" s="7">
        <v>47138</v>
      </c>
      <c r="E4" s="11" t="s">
        <v>67</v>
      </c>
      <c r="F4" s="9">
        <v>16250</v>
      </c>
      <c r="G4" s="12" t="s">
        <v>68</v>
      </c>
    </row>
    <row r="5" ht="13.5" spans="1:7">
      <c r="A5" s="5">
        <v>234774</v>
      </c>
      <c r="B5" s="6">
        <v>1635669</v>
      </c>
      <c r="C5" s="6" t="s">
        <v>70</v>
      </c>
      <c r="D5" s="6" t="s">
        <v>71</v>
      </c>
      <c r="E5" s="11" t="s">
        <v>72</v>
      </c>
      <c r="F5" s="9">
        <v>11850</v>
      </c>
      <c r="G5" s="12" t="s">
        <v>73</v>
      </c>
    </row>
    <row r="6" ht="13.5" spans="1:7">
      <c r="A6" s="5">
        <v>234775</v>
      </c>
      <c r="B6" s="6">
        <v>1635669</v>
      </c>
      <c r="C6" s="6" t="s">
        <v>70</v>
      </c>
      <c r="D6" s="6" t="s">
        <v>71</v>
      </c>
      <c r="E6" s="11" t="s">
        <v>72</v>
      </c>
      <c r="F6" s="9">
        <v>11850</v>
      </c>
      <c r="G6" s="12" t="s">
        <v>73</v>
      </c>
    </row>
    <row r="7" ht="13.5" spans="1:7">
      <c r="A7" s="5">
        <v>230125</v>
      </c>
      <c r="B7" s="6">
        <v>1595517</v>
      </c>
      <c r="C7" s="6" t="s">
        <v>74</v>
      </c>
      <c r="D7" s="6" t="s">
        <v>75</v>
      </c>
      <c r="E7" s="11" t="s">
        <v>76</v>
      </c>
      <c r="F7" s="9">
        <v>1950</v>
      </c>
      <c r="G7" s="12" t="s">
        <v>77</v>
      </c>
    </row>
    <row r="8" spans="2:6">
      <c r="B8" s="13"/>
      <c r="F8">
        <f>SUM(F2:F7)</f>
        <v>70500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2.6</vt:lpstr>
      <vt:lpstr>预付款转包房款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2020-01-20T09:10:00Z</dcterms:created>
  <dcterms:modified xsi:type="dcterms:W3CDTF">2020-02-06T10:11:59Z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